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vy4chesl4v/Desktop/"/>
    </mc:Choice>
  </mc:AlternateContent>
  <xr:revisionPtr revIDLastSave="0" documentId="13_ncr:1_{3ED19142-7C9E-FB48-B8EB-61E12C624511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Sheet8" sheetId="9" state="hidden" r:id="rId1"/>
    <sheet name="Sheet11" sheetId="12" state="hidden" r:id="rId2"/>
    <sheet name="Tips Data" sheetId="1" r:id="rId3"/>
    <sheet name="EDA" sheetId="2" r:id="rId4"/>
    <sheet name="Total Bill Infernal" sheetId="5" r:id="rId5"/>
    <sheet name="Tips Infernal" sheetId="11" r:id="rId6"/>
    <sheet name="Tips Total Bill Regression" sheetId="14" r:id="rId7"/>
  </sheets>
  <definedNames>
    <definedName name="_xlchart.v1.0" hidden="1">'Tips Data'!$B$1</definedName>
    <definedName name="_xlchart.v1.1" hidden="1">'Tips Data'!$B$2:$B$245</definedName>
    <definedName name="_xlchart.v1.10" hidden="1">'Tips Data'!$B$1</definedName>
    <definedName name="_xlchart.v1.11" hidden="1">'Tips Data'!$B$2:$B$245</definedName>
    <definedName name="_xlchart.v1.12" hidden="1">'Tips Data'!$A$1</definedName>
    <definedName name="_xlchart.v1.13" hidden="1">'Tips Data'!$A$2:$A$246</definedName>
    <definedName name="_xlchart.v1.2" hidden="1">'Tips Data'!$B$1</definedName>
    <definedName name="_xlchart.v1.3" hidden="1">'Tips Data'!$B$2:$B$245</definedName>
    <definedName name="_xlchart.v1.4" hidden="1">'Tips Data'!$B$1</definedName>
    <definedName name="_xlchart.v1.5" hidden="1">'Tips Data'!$B$2:$B$245</definedName>
    <definedName name="_xlchart.v1.6" hidden="1">'Tips Data'!$A$1</definedName>
    <definedName name="_xlchart.v1.7" hidden="1">'Tips Data'!$A$2:$A$246</definedName>
    <definedName name="_xlchart.v1.8" hidden="1">'Tips Data'!$A$1</definedName>
    <definedName name="_xlchart.v1.9" hidden="1">'Tips Data'!$A$2:$A$246</definedName>
  </definedNames>
  <calcPr calcId="191029"/>
  <pivotCaches>
    <pivotCache cacheId="4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1" l="1"/>
  <c r="F20" i="11" s="1"/>
  <c r="F19" i="11"/>
  <c r="F51" i="5"/>
  <c r="F50" i="5"/>
  <c r="F52" i="5" s="1"/>
  <c r="H1" i="2"/>
  <c r="F22" i="11" l="1"/>
  <c r="F21" i="11"/>
  <c r="F54" i="5"/>
  <c r="F53" i="5"/>
  <c r="F22" i="5" l="1"/>
  <c r="F21" i="5"/>
  <c r="F20" i="5"/>
  <c r="F19" i="5"/>
  <c r="F18" i="5"/>
</calcChain>
</file>

<file path=xl/sharedStrings.xml><?xml version="1.0" encoding="utf-8"?>
<sst xmlns="http://schemas.openxmlformats.org/spreadsheetml/2006/main" count="1315" uniqueCount="133">
  <si>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</si>
  <si>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</si>
  <si>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</si>
  <si>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</si>
  <si>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</si>
  <si>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</si>
  <si>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</si>
  <si>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</si>
  <si>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</si>
  <si>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</si>
  <si>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</si>
  <si>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</si>
  <si>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</si>
  <si>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</si>
  <si>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</si>
  <si>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</si>
  <si>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</si>
  <si>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</si>
  <si>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</si>
  <si>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</si>
  <si>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</si>
  <si>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</si>
  <si>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</si>
  <si>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Total Bill</t>
  </si>
  <si>
    <t>Sex</t>
  </si>
  <si>
    <t>Smoker</t>
  </si>
  <si>
    <t>Day</t>
  </si>
  <si>
    <t>Time</t>
  </si>
  <si>
    <t>Size</t>
  </si>
  <si>
    <t>Tips</t>
  </si>
  <si>
    <t>Index</t>
  </si>
  <si>
    <t>Row Labels</t>
  </si>
  <si>
    <t>Column Labels</t>
  </si>
  <si>
    <t>Sum of Total Bill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</si>
  <si>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</si>
  <si>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</si>
  <si>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</si>
  <si>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</si>
  <si>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</si>
  <si>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</si>
  <si>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</si>
  <si>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</si>
  <si>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</si>
  <si>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</si>
  <si>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</si>
  <si>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</si>
  <si>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</si>
  <si>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</si>
  <si>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</si>
  <si>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</si>
  <si>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</si>
  <si>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</si>
  <si>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</si>
  <si>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</si>
  <si>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111-120</t>
  </si>
  <si>
    <t>121-130</t>
  </si>
  <si>
    <t>131-140</t>
  </si>
  <si>
    <t>141-150</t>
  </si>
  <si>
    <t>151-160</t>
  </si>
  <si>
    <t>161-170</t>
  </si>
  <si>
    <t>171-180</t>
  </si>
  <si>
    <t>181-190</t>
  </si>
  <si>
    <t>191-200</t>
  </si>
  <si>
    <t>201-210</t>
  </si>
  <si>
    <t>211-220</t>
  </si>
  <si>
    <t>221-230</t>
  </si>
  <si>
    <t>231-240</t>
  </si>
  <si>
    <t>241-250</t>
  </si>
  <si>
    <t>t-Test: Two-Sample Assuming Unequal Variances (Take 5% Significant Value)</t>
  </si>
  <si>
    <t>Sum of Index</t>
  </si>
  <si>
    <t>3.07-8.07</t>
  </si>
  <si>
    <t>8.07-13.07</t>
  </si>
  <si>
    <t>13.07-18.07</t>
  </si>
  <si>
    <t>18.07-23.07</t>
  </si>
  <si>
    <t>23.07-28.07</t>
  </si>
  <si>
    <t>28.07-33.07</t>
  </si>
  <si>
    <t>33.07-38.07</t>
  </si>
  <si>
    <t>38.07-43.07</t>
  </si>
  <si>
    <t>43.07-48.07</t>
  </si>
  <si>
    <t>48.07-53.07</t>
  </si>
  <si>
    <t>Standart Error</t>
  </si>
  <si>
    <t>Mean Difference</t>
  </si>
  <si>
    <t>Margin of error</t>
  </si>
  <si>
    <t>Confidence interval lower bound</t>
  </si>
  <si>
    <t>Confidence interval upper bound</t>
  </si>
  <si>
    <t>Interpretation:</t>
  </si>
  <si>
    <t>Hypotheses:</t>
  </si>
  <si>
    <t>Null -- there is no difference in the average bill of lunch versus dinner meals.</t>
  </si>
  <si>
    <t>Alternative -- there is a difference in the average bill of lunch versus dinner meals.</t>
  </si>
  <si>
    <t>The p-value &lt; .05; reject the null. There appears to be a difference in means.</t>
  </si>
  <si>
    <t>With 95% confidence, the average lunch bill is between $1.33 and $5.93 less than the average dinner bill.</t>
  </si>
  <si>
    <t>Correlation</t>
  </si>
  <si>
    <t>Null -- there is no difference in the average bill according to sex.</t>
  </si>
  <si>
    <t>Alternative -- there is a difference in the average bill according to sex</t>
  </si>
  <si>
    <t>With 95% confidence, the average female bill is between $0.46 and $4.92$ less than the average male bill.</t>
  </si>
  <si>
    <t>Sum of Tips</t>
  </si>
  <si>
    <t>Null -- there is no difference in the tips of lunch versus dinner meals.</t>
  </si>
  <si>
    <t>Alternative -- there is a difference in the tips of lunch versus dinner meals.</t>
  </si>
  <si>
    <t>1-2</t>
  </si>
  <si>
    <t>2-3</t>
  </si>
  <si>
    <t>3-4</t>
  </si>
  <si>
    <t>4-5</t>
  </si>
  <si>
    <t>5-6</t>
  </si>
  <si>
    <t>6-7</t>
  </si>
  <si>
    <t>7-8</t>
  </si>
  <si>
    <t>9-10</t>
  </si>
  <si>
    <t>Null -- there is no difference in the tips according to sex.</t>
  </si>
  <si>
    <t>The p-value &gt;  .05; We can't reject the null.</t>
  </si>
  <si>
    <t>There is no difference between female and male tips</t>
  </si>
  <si>
    <t>It may not to be significant value because there is so small difference 0.0015 what is close to zero</t>
  </si>
  <si>
    <t>With 95% confidence, the lunch tips are between $0.015 and $0.734 less than the dinner tips.</t>
  </si>
  <si>
    <t>Alternative -- there is a difference in the tips according to sex.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</si>
  <si>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</si>
  <si>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</si>
  <si>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</si>
  <si>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</si>
  <si>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</si>
  <si>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</si>
  <si>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</si>
  <si>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</si>
  <si>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</si>
  <si>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</si>
  <si>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</si>
  <si>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</si>
  <si>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</si>
  <si>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</si>
  <si>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</si>
  <si>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</si>
  <si>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</si>
  <si>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</si>
  <si>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&lt;-- 46% of the variability in Tips is explained by Total Bill</t>
  </si>
  <si>
    <t>There is significant influence</t>
  </si>
  <si>
    <t>One unit change in Total Bill results in a 0.105 unit change in Tips.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</si>
</sst>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4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Continuous"/>
    </xf>
    <xf numFmtId="0" fontId="5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168" fontId="5" fillId="0" borderId="0" xfId="0" applyNumberFormat="1" applyFont="1" applyFill="1" applyBorder="1" applyAlignment="1"/>
    <xf numFmtId="168" fontId="5" fillId="0" borderId="1" xfId="0" applyNumberFormat="1" applyFont="1" applyFill="1" applyBorder="1" applyAlignment="1"/>
    <xf numFmtId="2" fontId="5" fillId="0" borderId="0" xfId="0" applyNumberFormat="1" applyFont="1" applyFill="1" applyBorder="1" applyAlignment="1"/>
    <xf numFmtId="2" fontId="5" fillId="0" borderId="1" xfId="0" applyNumberFormat="1" applyFont="1" applyFill="1" applyBorder="1" applyAlignment="1"/>
    <xf numFmtId="0" fontId="11" fillId="0" borderId="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168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/>
    <xf numFmtId="0" fontId="7" fillId="0" borderId="0" xfId="0" applyFont="1"/>
    <xf numFmtId="168" fontId="0" fillId="0" borderId="0" xfId="0" applyNumberFormat="1"/>
    <xf numFmtId="2" fontId="0" fillId="0" borderId="0" xfId="0" applyNumberFormat="1"/>
    <xf numFmtId="0" fontId="3" fillId="3" borderId="0" xfId="2"/>
    <xf numFmtId="0" fontId="12" fillId="0" borderId="2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12" fillId="0" borderId="2" xfId="0" applyFont="1" applyFill="1" applyBorder="1" applyAlignment="1">
      <alignment horizontal="centerContinuous"/>
    </xf>
    <xf numFmtId="168" fontId="2" fillId="2" borderId="0" xfId="1" applyNumberFormat="1" applyBorder="1" applyAlignment="1"/>
    <xf numFmtId="168" fontId="13" fillId="2" borderId="0" xfId="1" applyNumberFormat="1" applyFont="1" applyBorder="1" applyAlignment="1"/>
    <xf numFmtId="0" fontId="2" fillId="2" borderId="1" xfId="1" applyBorder="1" applyAlignment="1"/>
    <xf numFmtId="168" fontId="2" fillId="2" borderId="1" xfId="1" applyNumberFormat="1" applyBorder="1" applyAlignment="1"/>
    <xf numFmtId="0" fontId="2" fillId="2" borderId="0" xfId="1" applyBorder="1" applyAlignment="1"/>
  </cellXfs>
  <cellStyles count="3">
    <cellStyle name="Accent1" xfId="2" builtinId="29"/>
    <cellStyle name="Good" xfId="1" builtinId="26"/>
    <cellStyle name="Normal" xfId="0" builtinId="0"/>
  </cellStyles>
  <dxfs count="10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MALE</a:t>
            </a:r>
            <a:r>
              <a:rPr lang="en-GB" b="1" baseline="0"/>
              <a:t> / FEMALE DISTRIBUTION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Sheet8!$I$10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Sheet8!$H$11:$H$20</c:f>
              <c:strCache>
                <c:ptCount val="10"/>
                <c:pt idx="0">
                  <c:v>3.07-8.07</c:v>
                </c:pt>
                <c:pt idx="1">
                  <c:v>8.07-13.07</c:v>
                </c:pt>
                <c:pt idx="2">
                  <c:v>13.07-18.07</c:v>
                </c:pt>
                <c:pt idx="3">
                  <c:v>18.07-23.07</c:v>
                </c:pt>
                <c:pt idx="4">
                  <c:v>23.07-28.07</c:v>
                </c:pt>
                <c:pt idx="5">
                  <c:v>28.07-33.07</c:v>
                </c:pt>
                <c:pt idx="6">
                  <c:v>33.07-38.07</c:v>
                </c:pt>
                <c:pt idx="7">
                  <c:v>38.07-43.07</c:v>
                </c:pt>
                <c:pt idx="8">
                  <c:v>43.07-48.07</c:v>
                </c:pt>
                <c:pt idx="9">
                  <c:v>48.07-53.07</c:v>
                </c:pt>
              </c:strCache>
            </c:strRef>
          </c:cat>
          <c:val>
            <c:numRef>
              <c:f>Sheet8!$I$11:$I$20</c:f>
              <c:numCache>
                <c:formatCode>General</c:formatCode>
                <c:ptCount val="10"/>
                <c:pt idx="0">
                  <c:v>958</c:v>
                </c:pt>
                <c:pt idx="1">
                  <c:v>5765</c:v>
                </c:pt>
                <c:pt idx="2">
                  <c:v>6505</c:v>
                </c:pt>
                <c:pt idx="3">
                  <c:v>3059</c:v>
                </c:pt>
                <c:pt idx="4">
                  <c:v>1088</c:v>
                </c:pt>
                <c:pt idx="5">
                  <c:v>490</c:v>
                </c:pt>
                <c:pt idx="6">
                  <c:v>74</c:v>
                </c:pt>
                <c:pt idx="7">
                  <c:v>63</c:v>
                </c:pt>
                <c:pt idx="8">
                  <c:v>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8-1C41-A2E7-0EDD81BBBC70}"/>
            </c:ext>
          </c:extLst>
        </c:ser>
        <c:ser>
          <c:idx val="1"/>
          <c:order val="1"/>
          <c:tx>
            <c:strRef>
              <c:f>Sheet8!$J$10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Sheet8!$H$11:$H$20</c:f>
              <c:strCache>
                <c:ptCount val="10"/>
                <c:pt idx="0">
                  <c:v>3.07-8.07</c:v>
                </c:pt>
                <c:pt idx="1">
                  <c:v>8.07-13.07</c:v>
                </c:pt>
                <c:pt idx="2">
                  <c:v>13.07-18.07</c:v>
                </c:pt>
                <c:pt idx="3">
                  <c:v>18.07-23.07</c:v>
                </c:pt>
                <c:pt idx="4">
                  <c:v>23.07-28.07</c:v>
                </c:pt>
                <c:pt idx="5">
                  <c:v>28.07-33.07</c:v>
                </c:pt>
                <c:pt idx="6">
                  <c:v>33.07-38.07</c:v>
                </c:pt>
                <c:pt idx="7">
                  <c:v>38.07-43.07</c:v>
                </c:pt>
                <c:pt idx="8">
                  <c:v>43.07-48.07</c:v>
                </c:pt>
                <c:pt idx="9">
                  <c:v>48.07-53.07</c:v>
                </c:pt>
              </c:strCache>
            </c:strRef>
          </c:cat>
          <c:val>
            <c:numRef>
              <c:f>Sheet8!$J$11:$J$20</c:f>
              <c:numCache>
                <c:formatCode>General</c:formatCode>
                <c:ptCount val="10"/>
                <c:pt idx="0">
                  <c:v>729</c:v>
                </c:pt>
                <c:pt idx="1">
                  <c:v>4860</c:v>
                </c:pt>
                <c:pt idx="2">
                  <c:v>4287</c:v>
                </c:pt>
                <c:pt idx="3">
                  <c:v>1312</c:v>
                </c:pt>
                <c:pt idx="4">
                  <c:v>466</c:v>
                </c:pt>
                <c:pt idx="5">
                  <c:v>140</c:v>
                </c:pt>
                <c:pt idx="6">
                  <c:v>66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8-1C41-A2E7-0EDD81BBB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0766479"/>
        <c:axId val="1544490159"/>
      </c:barChart>
      <c:catAx>
        <c:axId val="1720766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44490159"/>
        <c:crosses val="autoZero"/>
        <c:auto val="1"/>
        <c:lblAlgn val="ctr"/>
        <c:lblOffset val="100"/>
        <c:noMultiLvlLbl val="0"/>
      </c:catAx>
      <c:valAx>
        <c:axId val="1544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6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[Tips Analysis.xlsx]Sheet11!PivotTable7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LUNCH</a:t>
            </a:r>
            <a:r>
              <a:rPr lang="en-US" b="1" baseline="0"/>
              <a:t> / DINNER DISTRIBUTION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Sheet11!$A$5:$A$12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9-10</c:v>
                </c:pt>
              </c:strCache>
            </c:strRef>
          </c:cat>
          <c:val>
            <c:numRef>
              <c:f>Sheet11!$B$5:$B$12</c:f>
              <c:numCache>
                <c:formatCode>General</c:formatCode>
                <c:ptCount val="8"/>
                <c:pt idx="0">
                  <c:v>5785</c:v>
                </c:pt>
                <c:pt idx="1">
                  <c:v>6329</c:v>
                </c:pt>
                <c:pt idx="2">
                  <c:v>5480</c:v>
                </c:pt>
                <c:pt idx="3">
                  <c:v>1437</c:v>
                </c:pt>
                <c:pt idx="4">
                  <c:v>774</c:v>
                </c:pt>
                <c:pt idx="5">
                  <c:v>136</c:v>
                </c:pt>
                <c:pt idx="6">
                  <c:v>11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5941-AB26-9C6B05F7CDDC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Sheet11!$A$5:$A$12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9-10</c:v>
                </c:pt>
              </c:strCache>
            </c:strRef>
          </c:cat>
          <c:val>
            <c:numRef>
              <c:f>Sheet11!$C$5:$C$12</c:f>
              <c:numCache>
                <c:formatCode>General</c:formatCode>
                <c:ptCount val="8"/>
                <c:pt idx="0">
                  <c:v>3041</c:v>
                </c:pt>
                <c:pt idx="1">
                  <c:v>4992</c:v>
                </c:pt>
                <c:pt idx="2">
                  <c:v>1100</c:v>
                </c:pt>
                <c:pt idx="3">
                  <c:v>623</c:v>
                </c:pt>
                <c:pt idx="4">
                  <c:v>158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5941-AB26-9C6B05F7C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0131743"/>
        <c:axId val="1137110335"/>
      </c:barChart>
      <c:catAx>
        <c:axId val="1440131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7110335"/>
        <c:crosses val="autoZero"/>
        <c:auto val="1"/>
        <c:lblAlgn val="ctr"/>
        <c:lblOffset val="100"/>
        <c:noMultiLvlLbl val="0"/>
      </c:catAx>
      <c:valAx>
        <c:axId val="11371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3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FEMALE</a:t>
            </a:r>
            <a:r>
              <a:rPr lang="en-GB" b="1" baseline="0"/>
              <a:t> / MALE DISTRIBUTION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Sheet11!$M$18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Sheet11!$L$19:$L$26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9-10</c:v>
                </c:pt>
              </c:strCache>
            </c:strRef>
          </c:cat>
          <c:val>
            <c:numRef>
              <c:f>Sheet11!$M$19:$M$26</c:f>
              <c:numCache>
                <c:formatCode>General</c:formatCode>
                <c:ptCount val="8"/>
                <c:pt idx="0">
                  <c:v>5468</c:v>
                </c:pt>
                <c:pt idx="1">
                  <c:v>6458</c:v>
                </c:pt>
                <c:pt idx="2">
                  <c:v>3987</c:v>
                </c:pt>
                <c:pt idx="3">
                  <c:v>1232</c:v>
                </c:pt>
                <c:pt idx="4">
                  <c:v>741</c:v>
                </c:pt>
                <c:pt idx="5">
                  <c:v>117</c:v>
                </c:pt>
                <c:pt idx="6">
                  <c:v>11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E-3849-8E9F-C5823D23ECF4}"/>
            </c:ext>
          </c:extLst>
        </c:ser>
        <c:ser>
          <c:idx val="1"/>
          <c:order val="1"/>
          <c:tx>
            <c:strRef>
              <c:f>Sheet11!$N$18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Sheet11!$L$19:$L$26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9-10</c:v>
                </c:pt>
              </c:strCache>
            </c:strRef>
          </c:cat>
          <c:val>
            <c:numRef>
              <c:f>Sheet11!$N$19:$N$26</c:f>
              <c:numCache>
                <c:formatCode>General</c:formatCode>
                <c:ptCount val="8"/>
                <c:pt idx="0">
                  <c:v>3358</c:v>
                </c:pt>
                <c:pt idx="1">
                  <c:v>4863</c:v>
                </c:pt>
                <c:pt idx="2">
                  <c:v>2593</c:v>
                </c:pt>
                <c:pt idx="3">
                  <c:v>828</c:v>
                </c:pt>
                <c:pt idx="4">
                  <c:v>191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E-3849-8E9F-C5823D23E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9685615"/>
        <c:axId val="1520092351"/>
      </c:barChart>
      <c:catAx>
        <c:axId val="1679685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0092351"/>
        <c:crosses val="autoZero"/>
        <c:auto val="1"/>
        <c:lblAlgn val="ctr"/>
        <c:lblOffset val="100"/>
        <c:noMultiLvlLbl val="0"/>
      </c:catAx>
      <c:valAx>
        <c:axId val="15200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Tips - Total Bill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'Tips Data'!$B$1</c:f>
              <c:strCache>
                <c:ptCount val="1"/>
                <c:pt idx="0">
                  <c:v>Tips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24666334613192"/>
                  <c:y val="-0.19192962069881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'Tips Data'!$A$2:$A$246</c:f>
              <c:numCache>
                <c:formatCode>General</c:formatCode>
                <c:ptCount val="245"/>
                <c:pt idx="0">
                  <c:v>50.81</c:v>
                </c:pt>
                <c:pt idx="1">
                  <c:v>48.33</c:v>
                </c:pt>
                <c:pt idx="2">
                  <c:v>48.27</c:v>
                </c:pt>
                <c:pt idx="3">
                  <c:v>48.17</c:v>
                </c:pt>
                <c:pt idx="4">
                  <c:v>45.35</c:v>
                </c:pt>
                <c:pt idx="5">
                  <c:v>44.3</c:v>
                </c:pt>
                <c:pt idx="6">
                  <c:v>43.11</c:v>
                </c:pt>
                <c:pt idx="7">
                  <c:v>41.19</c:v>
                </c:pt>
                <c:pt idx="8">
                  <c:v>40.549999999999997</c:v>
                </c:pt>
                <c:pt idx="9">
                  <c:v>40.17</c:v>
                </c:pt>
                <c:pt idx="10">
                  <c:v>39.42</c:v>
                </c:pt>
                <c:pt idx="11">
                  <c:v>38.729999999999997</c:v>
                </c:pt>
                <c:pt idx="12">
                  <c:v>38.07</c:v>
                </c:pt>
                <c:pt idx="13">
                  <c:v>38.01</c:v>
                </c:pt>
                <c:pt idx="14">
                  <c:v>35.83</c:v>
                </c:pt>
                <c:pt idx="15">
                  <c:v>35.26</c:v>
                </c:pt>
                <c:pt idx="16">
                  <c:v>34.83</c:v>
                </c:pt>
                <c:pt idx="17">
                  <c:v>34.81</c:v>
                </c:pt>
                <c:pt idx="18">
                  <c:v>34.65</c:v>
                </c:pt>
                <c:pt idx="19">
                  <c:v>34.630000000000003</c:v>
                </c:pt>
                <c:pt idx="20">
                  <c:v>34.299999999999997</c:v>
                </c:pt>
                <c:pt idx="21">
                  <c:v>32.9</c:v>
                </c:pt>
                <c:pt idx="22">
                  <c:v>32.83</c:v>
                </c:pt>
                <c:pt idx="23">
                  <c:v>32.68</c:v>
                </c:pt>
                <c:pt idx="24">
                  <c:v>32.4</c:v>
                </c:pt>
                <c:pt idx="25">
                  <c:v>31.85</c:v>
                </c:pt>
                <c:pt idx="26">
                  <c:v>31.71</c:v>
                </c:pt>
                <c:pt idx="27">
                  <c:v>31.27</c:v>
                </c:pt>
                <c:pt idx="28">
                  <c:v>30.46</c:v>
                </c:pt>
                <c:pt idx="29">
                  <c:v>30.4</c:v>
                </c:pt>
                <c:pt idx="30">
                  <c:v>30.14</c:v>
                </c:pt>
                <c:pt idx="31">
                  <c:v>30.06</c:v>
                </c:pt>
                <c:pt idx="32">
                  <c:v>29.93</c:v>
                </c:pt>
                <c:pt idx="33">
                  <c:v>29.85</c:v>
                </c:pt>
                <c:pt idx="34">
                  <c:v>29.8</c:v>
                </c:pt>
                <c:pt idx="35">
                  <c:v>29.03</c:v>
                </c:pt>
                <c:pt idx="36">
                  <c:v>28.97</c:v>
                </c:pt>
                <c:pt idx="37">
                  <c:v>28.55</c:v>
                </c:pt>
                <c:pt idx="38">
                  <c:v>28.44</c:v>
                </c:pt>
                <c:pt idx="39">
                  <c:v>28.17</c:v>
                </c:pt>
                <c:pt idx="40">
                  <c:v>28.15</c:v>
                </c:pt>
                <c:pt idx="41">
                  <c:v>27.28</c:v>
                </c:pt>
                <c:pt idx="42">
                  <c:v>27.2</c:v>
                </c:pt>
                <c:pt idx="43">
                  <c:v>27.18</c:v>
                </c:pt>
                <c:pt idx="44">
                  <c:v>27.05</c:v>
                </c:pt>
                <c:pt idx="45">
                  <c:v>26.88</c:v>
                </c:pt>
                <c:pt idx="46">
                  <c:v>26.86</c:v>
                </c:pt>
                <c:pt idx="47">
                  <c:v>26.59</c:v>
                </c:pt>
                <c:pt idx="48">
                  <c:v>26.41</c:v>
                </c:pt>
                <c:pt idx="49">
                  <c:v>25.89</c:v>
                </c:pt>
                <c:pt idx="50">
                  <c:v>25.71</c:v>
                </c:pt>
                <c:pt idx="51">
                  <c:v>25.56</c:v>
                </c:pt>
                <c:pt idx="52">
                  <c:v>25.29</c:v>
                </c:pt>
                <c:pt idx="53">
                  <c:v>25.28</c:v>
                </c:pt>
                <c:pt idx="54">
                  <c:v>25.21</c:v>
                </c:pt>
                <c:pt idx="55">
                  <c:v>25</c:v>
                </c:pt>
                <c:pt idx="56">
                  <c:v>24.71</c:v>
                </c:pt>
                <c:pt idx="57">
                  <c:v>24.59</c:v>
                </c:pt>
                <c:pt idx="58">
                  <c:v>24.55</c:v>
                </c:pt>
                <c:pt idx="59">
                  <c:v>24.52</c:v>
                </c:pt>
                <c:pt idx="60">
                  <c:v>24.27</c:v>
                </c:pt>
                <c:pt idx="61">
                  <c:v>24.08</c:v>
                </c:pt>
                <c:pt idx="62">
                  <c:v>24.06</c:v>
                </c:pt>
                <c:pt idx="63">
                  <c:v>24.01</c:v>
                </c:pt>
                <c:pt idx="64">
                  <c:v>23.95</c:v>
                </c:pt>
                <c:pt idx="65">
                  <c:v>23.68</c:v>
                </c:pt>
                <c:pt idx="66">
                  <c:v>23.33</c:v>
                </c:pt>
                <c:pt idx="67">
                  <c:v>23.17</c:v>
                </c:pt>
                <c:pt idx="68">
                  <c:v>23.1</c:v>
                </c:pt>
                <c:pt idx="69">
                  <c:v>22.82</c:v>
                </c:pt>
                <c:pt idx="70">
                  <c:v>22.76</c:v>
                </c:pt>
                <c:pt idx="71">
                  <c:v>22.75</c:v>
                </c:pt>
                <c:pt idx="72">
                  <c:v>22.67</c:v>
                </c:pt>
                <c:pt idx="73">
                  <c:v>22.49</c:v>
                </c:pt>
                <c:pt idx="74">
                  <c:v>22.42</c:v>
                </c:pt>
                <c:pt idx="75">
                  <c:v>22.23</c:v>
                </c:pt>
                <c:pt idx="76">
                  <c:v>22.12</c:v>
                </c:pt>
                <c:pt idx="77">
                  <c:v>21.7</c:v>
                </c:pt>
                <c:pt idx="78">
                  <c:v>21.58</c:v>
                </c:pt>
                <c:pt idx="79">
                  <c:v>21.5</c:v>
                </c:pt>
                <c:pt idx="80">
                  <c:v>21.16</c:v>
                </c:pt>
                <c:pt idx="81">
                  <c:v>21.01</c:v>
                </c:pt>
                <c:pt idx="82">
                  <c:v>21.01</c:v>
                </c:pt>
                <c:pt idx="83">
                  <c:v>20.92</c:v>
                </c:pt>
                <c:pt idx="84">
                  <c:v>20.9</c:v>
                </c:pt>
                <c:pt idx="85">
                  <c:v>20.76</c:v>
                </c:pt>
                <c:pt idx="86">
                  <c:v>20.69</c:v>
                </c:pt>
                <c:pt idx="87">
                  <c:v>20.69</c:v>
                </c:pt>
                <c:pt idx="88">
                  <c:v>20.65</c:v>
                </c:pt>
                <c:pt idx="89">
                  <c:v>20.53</c:v>
                </c:pt>
                <c:pt idx="90">
                  <c:v>20.49</c:v>
                </c:pt>
                <c:pt idx="91">
                  <c:v>20.45</c:v>
                </c:pt>
                <c:pt idx="92">
                  <c:v>20.29</c:v>
                </c:pt>
                <c:pt idx="93">
                  <c:v>20.29</c:v>
                </c:pt>
                <c:pt idx="94">
                  <c:v>20.27</c:v>
                </c:pt>
                <c:pt idx="95">
                  <c:v>20.23</c:v>
                </c:pt>
                <c:pt idx="96">
                  <c:v>20.079999999999998</c:v>
                </c:pt>
                <c:pt idx="97">
                  <c:v>19.82</c:v>
                </c:pt>
                <c:pt idx="98">
                  <c:v>19.809999999999999</c:v>
                </c:pt>
                <c:pt idx="99">
                  <c:v>19.77</c:v>
                </c:pt>
                <c:pt idx="100">
                  <c:v>19.649999999999999</c:v>
                </c:pt>
                <c:pt idx="101">
                  <c:v>19.489999999999998</c:v>
                </c:pt>
                <c:pt idx="102">
                  <c:v>19.440000000000001</c:v>
                </c:pt>
                <c:pt idx="103">
                  <c:v>19.079999999999998</c:v>
                </c:pt>
                <c:pt idx="104">
                  <c:v>18.78</c:v>
                </c:pt>
                <c:pt idx="105">
                  <c:v>18.71</c:v>
                </c:pt>
                <c:pt idx="106">
                  <c:v>18.690000000000001</c:v>
                </c:pt>
                <c:pt idx="107">
                  <c:v>18.64</c:v>
                </c:pt>
                <c:pt idx="108">
                  <c:v>18.43</c:v>
                </c:pt>
                <c:pt idx="109">
                  <c:v>18.350000000000001</c:v>
                </c:pt>
                <c:pt idx="110">
                  <c:v>18.29</c:v>
                </c:pt>
                <c:pt idx="111">
                  <c:v>18.29</c:v>
                </c:pt>
                <c:pt idx="112">
                  <c:v>18.28</c:v>
                </c:pt>
                <c:pt idx="113">
                  <c:v>18.260000000000002</c:v>
                </c:pt>
                <c:pt idx="114">
                  <c:v>18.239999999999998</c:v>
                </c:pt>
                <c:pt idx="115">
                  <c:v>18.149999999999999</c:v>
                </c:pt>
                <c:pt idx="116">
                  <c:v>18.04</c:v>
                </c:pt>
                <c:pt idx="117">
                  <c:v>17.920000000000002</c:v>
                </c:pt>
                <c:pt idx="118">
                  <c:v>17.920000000000002</c:v>
                </c:pt>
                <c:pt idx="119">
                  <c:v>17.89</c:v>
                </c:pt>
                <c:pt idx="120">
                  <c:v>17.82</c:v>
                </c:pt>
                <c:pt idx="121">
                  <c:v>17.809999999999999</c:v>
                </c:pt>
                <c:pt idx="122">
                  <c:v>17.78</c:v>
                </c:pt>
                <c:pt idx="123">
                  <c:v>17.59</c:v>
                </c:pt>
                <c:pt idx="124">
                  <c:v>17.510000000000002</c:v>
                </c:pt>
                <c:pt idx="125">
                  <c:v>17.47</c:v>
                </c:pt>
                <c:pt idx="126">
                  <c:v>17.46</c:v>
                </c:pt>
                <c:pt idx="127">
                  <c:v>17.309999999999999</c:v>
                </c:pt>
                <c:pt idx="128">
                  <c:v>17.29</c:v>
                </c:pt>
                <c:pt idx="129">
                  <c:v>17.260000000000002</c:v>
                </c:pt>
                <c:pt idx="130">
                  <c:v>17.07</c:v>
                </c:pt>
                <c:pt idx="131">
                  <c:v>16.989999999999998</c:v>
                </c:pt>
                <c:pt idx="132">
                  <c:v>16.97</c:v>
                </c:pt>
                <c:pt idx="133">
                  <c:v>16.93</c:v>
                </c:pt>
                <c:pt idx="134">
                  <c:v>16.82</c:v>
                </c:pt>
                <c:pt idx="135">
                  <c:v>16.66</c:v>
                </c:pt>
                <c:pt idx="136">
                  <c:v>16.579999999999998</c:v>
                </c:pt>
                <c:pt idx="137">
                  <c:v>16.489999999999998</c:v>
                </c:pt>
                <c:pt idx="138">
                  <c:v>16.47</c:v>
                </c:pt>
                <c:pt idx="139">
                  <c:v>16.45</c:v>
                </c:pt>
                <c:pt idx="140">
                  <c:v>16.43</c:v>
                </c:pt>
                <c:pt idx="141">
                  <c:v>16.399999999999999</c:v>
                </c:pt>
                <c:pt idx="142">
                  <c:v>16.32</c:v>
                </c:pt>
                <c:pt idx="143">
                  <c:v>16.309999999999999</c:v>
                </c:pt>
                <c:pt idx="144">
                  <c:v>16.29</c:v>
                </c:pt>
                <c:pt idx="145">
                  <c:v>16.27</c:v>
                </c:pt>
                <c:pt idx="146">
                  <c:v>16.21</c:v>
                </c:pt>
                <c:pt idx="147">
                  <c:v>16.04</c:v>
                </c:pt>
                <c:pt idx="148">
                  <c:v>16</c:v>
                </c:pt>
                <c:pt idx="149">
                  <c:v>15.98</c:v>
                </c:pt>
                <c:pt idx="150">
                  <c:v>15.98</c:v>
                </c:pt>
                <c:pt idx="151">
                  <c:v>15.95</c:v>
                </c:pt>
                <c:pt idx="152">
                  <c:v>15.81</c:v>
                </c:pt>
                <c:pt idx="153">
                  <c:v>15.77</c:v>
                </c:pt>
                <c:pt idx="154">
                  <c:v>15.69</c:v>
                </c:pt>
                <c:pt idx="155">
                  <c:v>15.69</c:v>
                </c:pt>
                <c:pt idx="156">
                  <c:v>15.53</c:v>
                </c:pt>
                <c:pt idx="157">
                  <c:v>15.48</c:v>
                </c:pt>
                <c:pt idx="158">
                  <c:v>15.42</c:v>
                </c:pt>
                <c:pt idx="159">
                  <c:v>15.38</c:v>
                </c:pt>
                <c:pt idx="160">
                  <c:v>15.36</c:v>
                </c:pt>
                <c:pt idx="161">
                  <c:v>15.06</c:v>
                </c:pt>
                <c:pt idx="162">
                  <c:v>15.04</c:v>
                </c:pt>
                <c:pt idx="163">
                  <c:v>15.01</c:v>
                </c:pt>
                <c:pt idx="164">
                  <c:v>14.83</c:v>
                </c:pt>
                <c:pt idx="165">
                  <c:v>14.78</c:v>
                </c:pt>
                <c:pt idx="166">
                  <c:v>14.73</c:v>
                </c:pt>
                <c:pt idx="167">
                  <c:v>14.52</c:v>
                </c:pt>
                <c:pt idx="168">
                  <c:v>14.48</c:v>
                </c:pt>
                <c:pt idx="169">
                  <c:v>14.31</c:v>
                </c:pt>
                <c:pt idx="170">
                  <c:v>14.26</c:v>
                </c:pt>
                <c:pt idx="171">
                  <c:v>14.15</c:v>
                </c:pt>
                <c:pt idx="172">
                  <c:v>14.07</c:v>
                </c:pt>
                <c:pt idx="173">
                  <c:v>14</c:v>
                </c:pt>
                <c:pt idx="174">
                  <c:v>13.94</c:v>
                </c:pt>
                <c:pt idx="175">
                  <c:v>13.81</c:v>
                </c:pt>
                <c:pt idx="176">
                  <c:v>13.81</c:v>
                </c:pt>
                <c:pt idx="177">
                  <c:v>13.51</c:v>
                </c:pt>
                <c:pt idx="178">
                  <c:v>13.42</c:v>
                </c:pt>
                <c:pt idx="179">
                  <c:v>13.42</c:v>
                </c:pt>
                <c:pt idx="180">
                  <c:v>13.42</c:v>
                </c:pt>
                <c:pt idx="181">
                  <c:v>13.39</c:v>
                </c:pt>
                <c:pt idx="182">
                  <c:v>13.37</c:v>
                </c:pt>
                <c:pt idx="183">
                  <c:v>13.28</c:v>
                </c:pt>
                <c:pt idx="184">
                  <c:v>13.27</c:v>
                </c:pt>
                <c:pt idx="185">
                  <c:v>13.16</c:v>
                </c:pt>
                <c:pt idx="186">
                  <c:v>13.13</c:v>
                </c:pt>
                <c:pt idx="187">
                  <c:v>13.03</c:v>
                </c:pt>
                <c:pt idx="188">
                  <c:v>13</c:v>
                </c:pt>
                <c:pt idx="189">
                  <c:v>13</c:v>
                </c:pt>
                <c:pt idx="190">
                  <c:v>12.9</c:v>
                </c:pt>
                <c:pt idx="191">
                  <c:v>12.76</c:v>
                </c:pt>
                <c:pt idx="192">
                  <c:v>12.74</c:v>
                </c:pt>
                <c:pt idx="193">
                  <c:v>12.69</c:v>
                </c:pt>
                <c:pt idx="194">
                  <c:v>12.66</c:v>
                </c:pt>
                <c:pt idx="195">
                  <c:v>12.6</c:v>
                </c:pt>
                <c:pt idx="196">
                  <c:v>12.54</c:v>
                </c:pt>
                <c:pt idx="197">
                  <c:v>12.48</c:v>
                </c:pt>
                <c:pt idx="198">
                  <c:v>12.46</c:v>
                </c:pt>
                <c:pt idx="199">
                  <c:v>12.43</c:v>
                </c:pt>
                <c:pt idx="200">
                  <c:v>12.26</c:v>
                </c:pt>
                <c:pt idx="201">
                  <c:v>12.16</c:v>
                </c:pt>
                <c:pt idx="202">
                  <c:v>12.03</c:v>
                </c:pt>
                <c:pt idx="203">
                  <c:v>12.02</c:v>
                </c:pt>
                <c:pt idx="204">
                  <c:v>11.87</c:v>
                </c:pt>
                <c:pt idx="205">
                  <c:v>11.69</c:v>
                </c:pt>
                <c:pt idx="206">
                  <c:v>11.61</c:v>
                </c:pt>
                <c:pt idx="207">
                  <c:v>11.59</c:v>
                </c:pt>
                <c:pt idx="208">
                  <c:v>11.38</c:v>
                </c:pt>
                <c:pt idx="209">
                  <c:v>11.35</c:v>
                </c:pt>
                <c:pt idx="210">
                  <c:v>11.24</c:v>
                </c:pt>
                <c:pt idx="211">
                  <c:v>11.17</c:v>
                </c:pt>
                <c:pt idx="212">
                  <c:v>11.02</c:v>
                </c:pt>
                <c:pt idx="213">
                  <c:v>10.77</c:v>
                </c:pt>
                <c:pt idx="214">
                  <c:v>10.65</c:v>
                </c:pt>
                <c:pt idx="215">
                  <c:v>10.63</c:v>
                </c:pt>
                <c:pt idx="216">
                  <c:v>10.59</c:v>
                </c:pt>
                <c:pt idx="217">
                  <c:v>10.51</c:v>
                </c:pt>
                <c:pt idx="218">
                  <c:v>10.34</c:v>
                </c:pt>
                <c:pt idx="219">
                  <c:v>10.34</c:v>
                </c:pt>
                <c:pt idx="220">
                  <c:v>10.33</c:v>
                </c:pt>
                <c:pt idx="221">
                  <c:v>10.33</c:v>
                </c:pt>
                <c:pt idx="222">
                  <c:v>10.29</c:v>
                </c:pt>
                <c:pt idx="223">
                  <c:v>10.27</c:v>
                </c:pt>
                <c:pt idx="224">
                  <c:v>10.09</c:v>
                </c:pt>
                <c:pt idx="225">
                  <c:v>10.07</c:v>
                </c:pt>
                <c:pt idx="226">
                  <c:v>10.07</c:v>
                </c:pt>
                <c:pt idx="227">
                  <c:v>9.94</c:v>
                </c:pt>
                <c:pt idx="228">
                  <c:v>9.7799999999999994</c:v>
                </c:pt>
                <c:pt idx="229">
                  <c:v>9.68</c:v>
                </c:pt>
                <c:pt idx="230">
                  <c:v>9.6</c:v>
                </c:pt>
                <c:pt idx="231">
                  <c:v>9.5500000000000007</c:v>
                </c:pt>
                <c:pt idx="232">
                  <c:v>8.77</c:v>
                </c:pt>
                <c:pt idx="233">
                  <c:v>8.58</c:v>
                </c:pt>
                <c:pt idx="234">
                  <c:v>8.52</c:v>
                </c:pt>
                <c:pt idx="235">
                  <c:v>8.51</c:v>
                </c:pt>
                <c:pt idx="236">
                  <c:v>8.35</c:v>
                </c:pt>
                <c:pt idx="237">
                  <c:v>7.74</c:v>
                </c:pt>
                <c:pt idx="238">
                  <c:v>7.56</c:v>
                </c:pt>
                <c:pt idx="239">
                  <c:v>7.51</c:v>
                </c:pt>
                <c:pt idx="240">
                  <c:v>7.25</c:v>
                </c:pt>
                <c:pt idx="241">
                  <c:v>7.25</c:v>
                </c:pt>
                <c:pt idx="242">
                  <c:v>5.75</c:v>
                </c:pt>
                <c:pt idx="243">
                  <c:v>3.07</c:v>
                </c:pt>
              </c:numCache>
            </c:numRef>
          </c:xVal>
          <c:yVal>
            <c:numRef>
              <c:f>'Tips Data'!$B$2:$B$246</c:f>
              <c:numCache>
                <c:formatCode>General</c:formatCode>
                <c:ptCount val="245"/>
                <c:pt idx="0">
                  <c:v>10</c:v>
                </c:pt>
                <c:pt idx="1">
                  <c:v>9</c:v>
                </c:pt>
                <c:pt idx="2">
                  <c:v>6.73</c:v>
                </c:pt>
                <c:pt idx="3">
                  <c:v>5</c:v>
                </c:pt>
                <c:pt idx="4">
                  <c:v>3.5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4.7300000000000004</c:v>
                </c:pt>
                <c:pt idx="10">
                  <c:v>7.58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4.67</c:v>
                </c:pt>
                <c:pt idx="15">
                  <c:v>5</c:v>
                </c:pt>
                <c:pt idx="16">
                  <c:v>5.17</c:v>
                </c:pt>
                <c:pt idx="17">
                  <c:v>5.2</c:v>
                </c:pt>
                <c:pt idx="18">
                  <c:v>3.68</c:v>
                </c:pt>
                <c:pt idx="19">
                  <c:v>3.55</c:v>
                </c:pt>
                <c:pt idx="20">
                  <c:v>6.7</c:v>
                </c:pt>
                <c:pt idx="21">
                  <c:v>3.11</c:v>
                </c:pt>
                <c:pt idx="22">
                  <c:v>1.17</c:v>
                </c:pt>
                <c:pt idx="23">
                  <c:v>5</c:v>
                </c:pt>
                <c:pt idx="24">
                  <c:v>6</c:v>
                </c:pt>
                <c:pt idx="25">
                  <c:v>3.18</c:v>
                </c:pt>
                <c:pt idx="26">
                  <c:v>4.5</c:v>
                </c:pt>
                <c:pt idx="27">
                  <c:v>5</c:v>
                </c:pt>
                <c:pt idx="28">
                  <c:v>2</c:v>
                </c:pt>
                <c:pt idx="29">
                  <c:v>5.6</c:v>
                </c:pt>
                <c:pt idx="30">
                  <c:v>3.09</c:v>
                </c:pt>
                <c:pt idx="31">
                  <c:v>2</c:v>
                </c:pt>
                <c:pt idx="32">
                  <c:v>5.07</c:v>
                </c:pt>
                <c:pt idx="33">
                  <c:v>5.14</c:v>
                </c:pt>
                <c:pt idx="34">
                  <c:v>4.2</c:v>
                </c:pt>
                <c:pt idx="35">
                  <c:v>5.92</c:v>
                </c:pt>
                <c:pt idx="36">
                  <c:v>3</c:v>
                </c:pt>
                <c:pt idx="37">
                  <c:v>2.0499999999999998</c:v>
                </c:pt>
                <c:pt idx="38">
                  <c:v>2.56</c:v>
                </c:pt>
                <c:pt idx="39">
                  <c:v>6.5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5</c:v>
                </c:pt>
                <c:pt idx="45">
                  <c:v>3.12</c:v>
                </c:pt>
                <c:pt idx="46">
                  <c:v>3.14</c:v>
                </c:pt>
                <c:pt idx="47">
                  <c:v>3.41</c:v>
                </c:pt>
                <c:pt idx="48">
                  <c:v>1.5</c:v>
                </c:pt>
                <c:pt idx="49">
                  <c:v>5.16</c:v>
                </c:pt>
                <c:pt idx="50">
                  <c:v>4</c:v>
                </c:pt>
                <c:pt idx="51">
                  <c:v>4.34</c:v>
                </c:pt>
                <c:pt idx="52">
                  <c:v>4.71</c:v>
                </c:pt>
                <c:pt idx="53">
                  <c:v>5</c:v>
                </c:pt>
                <c:pt idx="54">
                  <c:v>4.29</c:v>
                </c:pt>
                <c:pt idx="55">
                  <c:v>3.75</c:v>
                </c:pt>
                <c:pt idx="56">
                  <c:v>5.85</c:v>
                </c:pt>
                <c:pt idx="57">
                  <c:v>3.61</c:v>
                </c:pt>
                <c:pt idx="58">
                  <c:v>2</c:v>
                </c:pt>
                <c:pt idx="59">
                  <c:v>3.48</c:v>
                </c:pt>
                <c:pt idx="60">
                  <c:v>2.0299999999999998</c:v>
                </c:pt>
                <c:pt idx="61">
                  <c:v>2.92</c:v>
                </c:pt>
                <c:pt idx="62">
                  <c:v>3.6</c:v>
                </c:pt>
                <c:pt idx="63">
                  <c:v>2</c:v>
                </c:pt>
                <c:pt idx="64">
                  <c:v>2.5499999999999998</c:v>
                </c:pt>
                <c:pt idx="65">
                  <c:v>3.31</c:v>
                </c:pt>
                <c:pt idx="66">
                  <c:v>5.65</c:v>
                </c:pt>
                <c:pt idx="67">
                  <c:v>6.5</c:v>
                </c:pt>
                <c:pt idx="68">
                  <c:v>4</c:v>
                </c:pt>
                <c:pt idx="69">
                  <c:v>2.1800000000000002</c:v>
                </c:pt>
                <c:pt idx="70">
                  <c:v>3</c:v>
                </c:pt>
                <c:pt idx="71">
                  <c:v>3.25</c:v>
                </c:pt>
                <c:pt idx="72">
                  <c:v>2</c:v>
                </c:pt>
                <c:pt idx="73">
                  <c:v>3.5</c:v>
                </c:pt>
                <c:pt idx="74">
                  <c:v>3.48</c:v>
                </c:pt>
                <c:pt idx="75">
                  <c:v>5</c:v>
                </c:pt>
                <c:pt idx="76">
                  <c:v>2.88</c:v>
                </c:pt>
                <c:pt idx="77">
                  <c:v>4.3</c:v>
                </c:pt>
                <c:pt idx="78">
                  <c:v>3.92</c:v>
                </c:pt>
                <c:pt idx="79">
                  <c:v>3.5</c:v>
                </c:pt>
                <c:pt idx="80">
                  <c:v>3</c:v>
                </c:pt>
                <c:pt idx="81">
                  <c:v>3.5</c:v>
                </c:pt>
                <c:pt idx="82">
                  <c:v>3</c:v>
                </c:pt>
                <c:pt idx="83">
                  <c:v>4.08</c:v>
                </c:pt>
                <c:pt idx="84">
                  <c:v>3.5</c:v>
                </c:pt>
                <c:pt idx="85">
                  <c:v>2.2400000000000002</c:v>
                </c:pt>
                <c:pt idx="86">
                  <c:v>5</c:v>
                </c:pt>
                <c:pt idx="87">
                  <c:v>2.4500000000000002</c:v>
                </c:pt>
                <c:pt idx="88">
                  <c:v>3.35</c:v>
                </c:pt>
                <c:pt idx="89">
                  <c:v>4</c:v>
                </c:pt>
                <c:pt idx="90">
                  <c:v>4.0599999999999996</c:v>
                </c:pt>
                <c:pt idx="91">
                  <c:v>3</c:v>
                </c:pt>
                <c:pt idx="92">
                  <c:v>2.75</c:v>
                </c:pt>
                <c:pt idx="93">
                  <c:v>3.21</c:v>
                </c:pt>
                <c:pt idx="94">
                  <c:v>2.83</c:v>
                </c:pt>
                <c:pt idx="95">
                  <c:v>2.0099999999999998</c:v>
                </c:pt>
                <c:pt idx="96">
                  <c:v>3.15</c:v>
                </c:pt>
                <c:pt idx="97">
                  <c:v>3.18</c:v>
                </c:pt>
                <c:pt idx="98">
                  <c:v>4.1900000000000004</c:v>
                </c:pt>
                <c:pt idx="99">
                  <c:v>2</c:v>
                </c:pt>
                <c:pt idx="100">
                  <c:v>3</c:v>
                </c:pt>
                <c:pt idx="101">
                  <c:v>3.51</c:v>
                </c:pt>
                <c:pt idx="102">
                  <c:v>3</c:v>
                </c:pt>
                <c:pt idx="103">
                  <c:v>1.5</c:v>
                </c:pt>
                <c:pt idx="104">
                  <c:v>3</c:v>
                </c:pt>
                <c:pt idx="105">
                  <c:v>4</c:v>
                </c:pt>
                <c:pt idx="106">
                  <c:v>2.31</c:v>
                </c:pt>
                <c:pt idx="107">
                  <c:v>1.36</c:v>
                </c:pt>
                <c:pt idx="108">
                  <c:v>3</c:v>
                </c:pt>
                <c:pt idx="109">
                  <c:v>2.5</c:v>
                </c:pt>
                <c:pt idx="110">
                  <c:v>3.76</c:v>
                </c:pt>
                <c:pt idx="111">
                  <c:v>3</c:v>
                </c:pt>
                <c:pt idx="112">
                  <c:v>4</c:v>
                </c:pt>
                <c:pt idx="113">
                  <c:v>3.25</c:v>
                </c:pt>
                <c:pt idx="114">
                  <c:v>3.76</c:v>
                </c:pt>
                <c:pt idx="115">
                  <c:v>3.5</c:v>
                </c:pt>
                <c:pt idx="116">
                  <c:v>3</c:v>
                </c:pt>
                <c:pt idx="117">
                  <c:v>4.08</c:v>
                </c:pt>
                <c:pt idx="118">
                  <c:v>3.08</c:v>
                </c:pt>
                <c:pt idx="119">
                  <c:v>2</c:v>
                </c:pt>
                <c:pt idx="120">
                  <c:v>1.75</c:v>
                </c:pt>
                <c:pt idx="121">
                  <c:v>2.34</c:v>
                </c:pt>
                <c:pt idx="122">
                  <c:v>3.27</c:v>
                </c:pt>
                <c:pt idx="123">
                  <c:v>2.64</c:v>
                </c:pt>
                <c:pt idx="124">
                  <c:v>3</c:v>
                </c:pt>
                <c:pt idx="125">
                  <c:v>3.5</c:v>
                </c:pt>
                <c:pt idx="126">
                  <c:v>2.54</c:v>
                </c:pt>
                <c:pt idx="127">
                  <c:v>3.5</c:v>
                </c:pt>
                <c:pt idx="128">
                  <c:v>2.71</c:v>
                </c:pt>
                <c:pt idx="129">
                  <c:v>2.74</c:v>
                </c:pt>
                <c:pt idx="130">
                  <c:v>3</c:v>
                </c:pt>
                <c:pt idx="131">
                  <c:v>1.01</c:v>
                </c:pt>
                <c:pt idx="132">
                  <c:v>3.5</c:v>
                </c:pt>
                <c:pt idx="133">
                  <c:v>3.07</c:v>
                </c:pt>
                <c:pt idx="134">
                  <c:v>4</c:v>
                </c:pt>
                <c:pt idx="135">
                  <c:v>3.4</c:v>
                </c:pt>
                <c:pt idx="136">
                  <c:v>4</c:v>
                </c:pt>
                <c:pt idx="137">
                  <c:v>2</c:v>
                </c:pt>
                <c:pt idx="138">
                  <c:v>3.23</c:v>
                </c:pt>
                <c:pt idx="139">
                  <c:v>2.4700000000000002</c:v>
                </c:pt>
                <c:pt idx="140">
                  <c:v>2.2999999999999998</c:v>
                </c:pt>
                <c:pt idx="141">
                  <c:v>2.5</c:v>
                </c:pt>
                <c:pt idx="142">
                  <c:v>4.3</c:v>
                </c:pt>
                <c:pt idx="143">
                  <c:v>2</c:v>
                </c:pt>
                <c:pt idx="144">
                  <c:v>3.71</c:v>
                </c:pt>
                <c:pt idx="145">
                  <c:v>2.5</c:v>
                </c:pt>
                <c:pt idx="146">
                  <c:v>2</c:v>
                </c:pt>
                <c:pt idx="147">
                  <c:v>2.2400000000000002</c:v>
                </c:pt>
                <c:pt idx="148">
                  <c:v>2</c:v>
                </c:pt>
                <c:pt idx="149">
                  <c:v>3</c:v>
                </c:pt>
                <c:pt idx="150">
                  <c:v>2.0299999999999998</c:v>
                </c:pt>
                <c:pt idx="151">
                  <c:v>2</c:v>
                </c:pt>
                <c:pt idx="152">
                  <c:v>3.16</c:v>
                </c:pt>
                <c:pt idx="153">
                  <c:v>2.23</c:v>
                </c:pt>
                <c:pt idx="154">
                  <c:v>3</c:v>
                </c:pt>
                <c:pt idx="155">
                  <c:v>1.5</c:v>
                </c:pt>
                <c:pt idx="156">
                  <c:v>3</c:v>
                </c:pt>
                <c:pt idx="157">
                  <c:v>2.02</c:v>
                </c:pt>
                <c:pt idx="158">
                  <c:v>1.57</c:v>
                </c:pt>
                <c:pt idx="159">
                  <c:v>3</c:v>
                </c:pt>
                <c:pt idx="160">
                  <c:v>1.64</c:v>
                </c:pt>
                <c:pt idx="161">
                  <c:v>3</c:v>
                </c:pt>
                <c:pt idx="162">
                  <c:v>1.96</c:v>
                </c:pt>
                <c:pt idx="163">
                  <c:v>2.09</c:v>
                </c:pt>
                <c:pt idx="164">
                  <c:v>3.02</c:v>
                </c:pt>
                <c:pt idx="165">
                  <c:v>3.23</c:v>
                </c:pt>
                <c:pt idx="166">
                  <c:v>2.2000000000000002</c:v>
                </c:pt>
                <c:pt idx="167">
                  <c:v>2</c:v>
                </c:pt>
                <c:pt idx="168">
                  <c:v>2</c:v>
                </c:pt>
                <c:pt idx="169">
                  <c:v>4</c:v>
                </c:pt>
                <c:pt idx="170">
                  <c:v>2.5</c:v>
                </c:pt>
                <c:pt idx="171">
                  <c:v>2</c:v>
                </c:pt>
                <c:pt idx="172">
                  <c:v>2.5</c:v>
                </c:pt>
                <c:pt idx="173">
                  <c:v>3</c:v>
                </c:pt>
                <c:pt idx="174">
                  <c:v>3.06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1.68</c:v>
                </c:pt>
                <c:pt idx="179">
                  <c:v>3.48</c:v>
                </c:pt>
                <c:pt idx="180">
                  <c:v>1.58</c:v>
                </c:pt>
                <c:pt idx="181">
                  <c:v>2.61</c:v>
                </c:pt>
                <c:pt idx="182">
                  <c:v>2</c:v>
                </c:pt>
                <c:pt idx="183">
                  <c:v>2.72</c:v>
                </c:pt>
                <c:pt idx="184">
                  <c:v>2.5</c:v>
                </c:pt>
                <c:pt idx="185">
                  <c:v>2.75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1.1000000000000001</c:v>
                </c:pt>
                <c:pt idx="191">
                  <c:v>2.23</c:v>
                </c:pt>
                <c:pt idx="192">
                  <c:v>2.0099999999999998</c:v>
                </c:pt>
                <c:pt idx="193">
                  <c:v>2</c:v>
                </c:pt>
                <c:pt idx="194">
                  <c:v>2.5</c:v>
                </c:pt>
                <c:pt idx="195">
                  <c:v>1</c:v>
                </c:pt>
                <c:pt idx="196">
                  <c:v>2.5</c:v>
                </c:pt>
                <c:pt idx="197">
                  <c:v>2.52</c:v>
                </c:pt>
                <c:pt idx="198">
                  <c:v>1.5</c:v>
                </c:pt>
                <c:pt idx="199">
                  <c:v>1.8</c:v>
                </c:pt>
                <c:pt idx="200">
                  <c:v>2</c:v>
                </c:pt>
                <c:pt idx="201">
                  <c:v>2.2000000000000002</c:v>
                </c:pt>
                <c:pt idx="202">
                  <c:v>1.5</c:v>
                </c:pt>
                <c:pt idx="203">
                  <c:v>1.97</c:v>
                </c:pt>
                <c:pt idx="204">
                  <c:v>1.63</c:v>
                </c:pt>
                <c:pt idx="205">
                  <c:v>2.31</c:v>
                </c:pt>
                <c:pt idx="206">
                  <c:v>3.39</c:v>
                </c:pt>
                <c:pt idx="207">
                  <c:v>1.5</c:v>
                </c:pt>
                <c:pt idx="208">
                  <c:v>2</c:v>
                </c:pt>
                <c:pt idx="209">
                  <c:v>2.5</c:v>
                </c:pt>
                <c:pt idx="210">
                  <c:v>1.76</c:v>
                </c:pt>
                <c:pt idx="211">
                  <c:v>1.5</c:v>
                </c:pt>
                <c:pt idx="212">
                  <c:v>1.98</c:v>
                </c:pt>
                <c:pt idx="213">
                  <c:v>1.47</c:v>
                </c:pt>
                <c:pt idx="214">
                  <c:v>1.5</c:v>
                </c:pt>
                <c:pt idx="215">
                  <c:v>2</c:v>
                </c:pt>
                <c:pt idx="216">
                  <c:v>1.61</c:v>
                </c:pt>
                <c:pt idx="217">
                  <c:v>1.25</c:v>
                </c:pt>
                <c:pt idx="218">
                  <c:v>1.66</c:v>
                </c:pt>
                <c:pt idx="219">
                  <c:v>2</c:v>
                </c:pt>
                <c:pt idx="220">
                  <c:v>1.67</c:v>
                </c:pt>
                <c:pt idx="221">
                  <c:v>2</c:v>
                </c:pt>
                <c:pt idx="222">
                  <c:v>2.6</c:v>
                </c:pt>
                <c:pt idx="223">
                  <c:v>1.71</c:v>
                </c:pt>
                <c:pt idx="224">
                  <c:v>2</c:v>
                </c:pt>
                <c:pt idx="225">
                  <c:v>1.25</c:v>
                </c:pt>
                <c:pt idx="226">
                  <c:v>1.83</c:v>
                </c:pt>
                <c:pt idx="227">
                  <c:v>1.56</c:v>
                </c:pt>
                <c:pt idx="228">
                  <c:v>1.73</c:v>
                </c:pt>
                <c:pt idx="229">
                  <c:v>1.32</c:v>
                </c:pt>
                <c:pt idx="230">
                  <c:v>4</c:v>
                </c:pt>
                <c:pt idx="231">
                  <c:v>1.45</c:v>
                </c:pt>
                <c:pt idx="232">
                  <c:v>2</c:v>
                </c:pt>
                <c:pt idx="233">
                  <c:v>1.92</c:v>
                </c:pt>
                <c:pt idx="234">
                  <c:v>1.48</c:v>
                </c:pt>
                <c:pt idx="235">
                  <c:v>1.25</c:v>
                </c:pt>
                <c:pt idx="236">
                  <c:v>1.5</c:v>
                </c:pt>
                <c:pt idx="237">
                  <c:v>1.44</c:v>
                </c:pt>
                <c:pt idx="238">
                  <c:v>1.44</c:v>
                </c:pt>
                <c:pt idx="239">
                  <c:v>2</c:v>
                </c:pt>
                <c:pt idx="240">
                  <c:v>5.15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A-734E-ADD8-1CC610913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03920"/>
        <c:axId val="1585400512"/>
      </c:scatterChart>
      <c:valAx>
        <c:axId val="15853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Bill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00512"/>
        <c:crosses val="autoZero"/>
        <c:crossBetween val="midCat"/>
      </c:valAx>
      <c:valAx>
        <c:axId val="1585400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DINNER</a:t>
            </a:r>
            <a:r>
              <a:rPr lang="en-GB" b="1" baseline="0"/>
              <a:t> / LUNCH DISTRIBUTION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Dinner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3.07-8.07</c:v>
              </c:pt>
              <c:pt idx="1">
                <c:v>8.07-13.07</c:v>
              </c:pt>
              <c:pt idx="2">
                <c:v>13.07-18.07</c:v>
              </c:pt>
              <c:pt idx="3">
                <c:v>18.07-23.07</c:v>
              </c:pt>
              <c:pt idx="4">
                <c:v>23.07-28.07</c:v>
              </c:pt>
              <c:pt idx="5">
                <c:v>28.07-33.07</c:v>
              </c:pt>
              <c:pt idx="6">
                <c:v>33.07-38.07</c:v>
              </c:pt>
              <c:pt idx="7">
                <c:v>38.07-43.07</c:v>
              </c:pt>
              <c:pt idx="8">
                <c:v>43.07-48.07</c:v>
              </c:pt>
              <c:pt idx="9">
                <c:v>48.07-53.07</c:v>
              </c:pt>
            </c:strLit>
          </c:cat>
          <c:val>
            <c:numLit>
              <c:formatCode>General</c:formatCode>
              <c:ptCount val="10"/>
              <c:pt idx="0">
                <c:v>1208</c:v>
              </c:pt>
              <c:pt idx="1">
                <c:v>5952</c:v>
              </c:pt>
              <c:pt idx="2">
                <c:v>7521</c:v>
              </c:pt>
              <c:pt idx="3">
                <c:v>3217</c:v>
              </c:pt>
              <c:pt idx="4">
                <c:v>1347</c:v>
              </c:pt>
              <c:pt idx="5">
                <c:v>532</c:v>
              </c:pt>
              <c:pt idx="6">
                <c:v>102</c:v>
              </c:pt>
              <c:pt idx="7">
                <c:v>55</c:v>
              </c:pt>
              <c:pt idx="8">
                <c:v>11</c:v>
              </c:pt>
              <c:pt idx="9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B1DE-834D-9097-35122808307E}"/>
            </c:ext>
          </c:extLst>
        </c:ser>
        <c:ser>
          <c:idx val="1"/>
          <c:order val="1"/>
          <c:tx>
            <c:v>Lunch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3.07-8.07</c:v>
              </c:pt>
              <c:pt idx="1">
                <c:v>8.07-13.07</c:v>
              </c:pt>
              <c:pt idx="2">
                <c:v>13.07-18.07</c:v>
              </c:pt>
              <c:pt idx="3">
                <c:v>18.07-23.07</c:v>
              </c:pt>
              <c:pt idx="4">
                <c:v>23.07-28.07</c:v>
              </c:pt>
              <c:pt idx="5">
                <c:v>28.07-33.07</c:v>
              </c:pt>
              <c:pt idx="6">
                <c:v>33.07-38.07</c:v>
              </c:pt>
              <c:pt idx="7">
                <c:v>38.07-43.07</c:v>
              </c:pt>
              <c:pt idx="8">
                <c:v>43.07-48.07</c:v>
              </c:pt>
              <c:pt idx="9">
                <c:v>48.07-53.07</c:v>
              </c:pt>
            </c:strLit>
          </c:cat>
          <c:val>
            <c:numLit>
              <c:formatCode>General</c:formatCode>
              <c:ptCount val="10"/>
              <c:pt idx="0">
                <c:v>479</c:v>
              </c:pt>
              <c:pt idx="1">
                <c:v>4673</c:v>
              </c:pt>
              <c:pt idx="2">
                <c:v>3271</c:v>
              </c:pt>
              <c:pt idx="3">
                <c:v>1154</c:v>
              </c:pt>
              <c:pt idx="4">
                <c:v>207</c:v>
              </c:pt>
              <c:pt idx="5">
                <c:v>98</c:v>
              </c:pt>
              <c:pt idx="6">
                <c:v>38</c:v>
              </c:pt>
              <c:pt idx="7">
                <c:v>8</c:v>
              </c:pt>
              <c:pt idx="8">
                <c:v>7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1DE-834D-9097-35122808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2246895"/>
        <c:axId val="1191338559"/>
      </c:barChart>
      <c:catAx>
        <c:axId val="442246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1338559"/>
        <c:crosses val="autoZero"/>
        <c:auto val="1"/>
        <c:lblAlgn val="ctr"/>
        <c:lblOffset val="100"/>
        <c:tickMarkSkip val="1"/>
        <c:noMultiLvlLbl val="0"/>
      </c:catAx>
      <c:valAx>
        <c:axId val="11913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MALE</a:t>
            </a:r>
            <a:r>
              <a:rPr lang="en-GB" b="1" baseline="0"/>
              <a:t> / FEMALE DISTRIBUTION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Sheet8!$I$10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Sheet8!$H$11:$H$20</c:f>
              <c:strCache>
                <c:ptCount val="10"/>
                <c:pt idx="0">
                  <c:v>3.07-8.07</c:v>
                </c:pt>
                <c:pt idx="1">
                  <c:v>8.07-13.07</c:v>
                </c:pt>
                <c:pt idx="2">
                  <c:v>13.07-18.07</c:v>
                </c:pt>
                <c:pt idx="3">
                  <c:v>18.07-23.07</c:v>
                </c:pt>
                <c:pt idx="4">
                  <c:v>23.07-28.07</c:v>
                </c:pt>
                <c:pt idx="5">
                  <c:v>28.07-33.07</c:v>
                </c:pt>
                <c:pt idx="6">
                  <c:v>33.07-38.07</c:v>
                </c:pt>
                <c:pt idx="7">
                  <c:v>38.07-43.07</c:v>
                </c:pt>
                <c:pt idx="8">
                  <c:v>43.07-48.07</c:v>
                </c:pt>
                <c:pt idx="9">
                  <c:v>48.07-53.07</c:v>
                </c:pt>
              </c:strCache>
            </c:strRef>
          </c:cat>
          <c:val>
            <c:numRef>
              <c:f>Sheet8!$I$11:$I$20</c:f>
              <c:numCache>
                <c:formatCode>General</c:formatCode>
                <c:ptCount val="10"/>
                <c:pt idx="0">
                  <c:v>958</c:v>
                </c:pt>
                <c:pt idx="1">
                  <c:v>5765</c:v>
                </c:pt>
                <c:pt idx="2">
                  <c:v>6505</c:v>
                </c:pt>
                <c:pt idx="3">
                  <c:v>3059</c:v>
                </c:pt>
                <c:pt idx="4">
                  <c:v>1088</c:v>
                </c:pt>
                <c:pt idx="5">
                  <c:v>490</c:v>
                </c:pt>
                <c:pt idx="6">
                  <c:v>74</c:v>
                </c:pt>
                <c:pt idx="7">
                  <c:v>63</c:v>
                </c:pt>
                <c:pt idx="8">
                  <c:v>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8-C443-B303-744AB1FCF072}"/>
            </c:ext>
          </c:extLst>
        </c:ser>
        <c:ser>
          <c:idx val="1"/>
          <c:order val="1"/>
          <c:tx>
            <c:strRef>
              <c:f>Sheet8!$J$10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Sheet8!$H$11:$H$20</c:f>
              <c:strCache>
                <c:ptCount val="10"/>
                <c:pt idx="0">
                  <c:v>3.07-8.07</c:v>
                </c:pt>
                <c:pt idx="1">
                  <c:v>8.07-13.07</c:v>
                </c:pt>
                <c:pt idx="2">
                  <c:v>13.07-18.07</c:v>
                </c:pt>
                <c:pt idx="3">
                  <c:v>18.07-23.07</c:v>
                </c:pt>
                <c:pt idx="4">
                  <c:v>23.07-28.07</c:v>
                </c:pt>
                <c:pt idx="5">
                  <c:v>28.07-33.07</c:v>
                </c:pt>
                <c:pt idx="6">
                  <c:v>33.07-38.07</c:v>
                </c:pt>
                <c:pt idx="7">
                  <c:v>38.07-43.07</c:v>
                </c:pt>
                <c:pt idx="8">
                  <c:v>43.07-48.07</c:v>
                </c:pt>
                <c:pt idx="9">
                  <c:v>48.07-53.07</c:v>
                </c:pt>
              </c:strCache>
            </c:strRef>
          </c:cat>
          <c:val>
            <c:numRef>
              <c:f>Sheet8!$J$11:$J$20</c:f>
              <c:numCache>
                <c:formatCode>General</c:formatCode>
                <c:ptCount val="10"/>
                <c:pt idx="0">
                  <c:v>729</c:v>
                </c:pt>
                <c:pt idx="1">
                  <c:v>4860</c:v>
                </c:pt>
                <c:pt idx="2">
                  <c:v>4287</c:v>
                </c:pt>
                <c:pt idx="3">
                  <c:v>1312</c:v>
                </c:pt>
                <c:pt idx="4">
                  <c:v>466</c:v>
                </c:pt>
                <c:pt idx="5">
                  <c:v>140</c:v>
                </c:pt>
                <c:pt idx="6">
                  <c:v>66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8-C443-B303-744AB1FC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0766479"/>
        <c:axId val="1544490159"/>
      </c:barChart>
      <c:catAx>
        <c:axId val="1720766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44490159"/>
        <c:crosses val="autoZero"/>
        <c:auto val="1"/>
        <c:lblAlgn val="ctr"/>
        <c:lblOffset val="100"/>
        <c:noMultiLvlLbl val="0"/>
      </c:catAx>
      <c:valAx>
        <c:axId val="1544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6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[Tips Analysis.xlsx]Sheet11!PivotTable7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DINNER / LUNCH DISTRIBUTION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Sheet11!$A$5:$A$12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9-10</c:v>
                </c:pt>
              </c:strCache>
            </c:strRef>
          </c:cat>
          <c:val>
            <c:numRef>
              <c:f>Sheet11!$B$5:$B$12</c:f>
              <c:numCache>
                <c:formatCode>General</c:formatCode>
                <c:ptCount val="8"/>
                <c:pt idx="0">
                  <c:v>5785</c:v>
                </c:pt>
                <c:pt idx="1">
                  <c:v>6329</c:v>
                </c:pt>
                <c:pt idx="2">
                  <c:v>5480</c:v>
                </c:pt>
                <c:pt idx="3">
                  <c:v>1437</c:v>
                </c:pt>
                <c:pt idx="4">
                  <c:v>774</c:v>
                </c:pt>
                <c:pt idx="5">
                  <c:v>136</c:v>
                </c:pt>
                <c:pt idx="6">
                  <c:v>11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6-2B4C-945D-58AB32F95AC1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Sheet11!$A$5:$A$12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9-10</c:v>
                </c:pt>
              </c:strCache>
            </c:strRef>
          </c:cat>
          <c:val>
            <c:numRef>
              <c:f>Sheet11!$C$5:$C$12</c:f>
              <c:numCache>
                <c:formatCode>General</c:formatCode>
                <c:ptCount val="8"/>
                <c:pt idx="0">
                  <c:v>3041</c:v>
                </c:pt>
                <c:pt idx="1">
                  <c:v>4992</c:v>
                </c:pt>
                <c:pt idx="2">
                  <c:v>1100</c:v>
                </c:pt>
                <c:pt idx="3">
                  <c:v>623</c:v>
                </c:pt>
                <c:pt idx="4">
                  <c:v>158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6-2B4C-945D-58AB32F95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0131743"/>
        <c:axId val="1137110335"/>
      </c:barChart>
      <c:catAx>
        <c:axId val="1440131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7110335"/>
        <c:crosses val="autoZero"/>
        <c:auto val="1"/>
        <c:lblAlgn val="ctr"/>
        <c:lblOffset val="100"/>
        <c:noMultiLvlLbl val="0"/>
      </c:catAx>
      <c:valAx>
        <c:axId val="11371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3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FEMALE</a:t>
            </a:r>
            <a:r>
              <a:rPr lang="en-GB" b="1" baseline="0"/>
              <a:t> / MALE DISTRIBUTION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Sheet11!$M$18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Sheet11!$L$19:$L$26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9-10</c:v>
                </c:pt>
              </c:strCache>
            </c:strRef>
          </c:cat>
          <c:val>
            <c:numRef>
              <c:f>Sheet11!$M$19:$M$26</c:f>
              <c:numCache>
                <c:formatCode>General</c:formatCode>
                <c:ptCount val="8"/>
                <c:pt idx="0">
                  <c:v>5468</c:v>
                </c:pt>
                <c:pt idx="1">
                  <c:v>6458</c:v>
                </c:pt>
                <c:pt idx="2">
                  <c:v>3987</c:v>
                </c:pt>
                <c:pt idx="3">
                  <c:v>1232</c:v>
                </c:pt>
                <c:pt idx="4">
                  <c:v>741</c:v>
                </c:pt>
                <c:pt idx="5">
                  <c:v>117</c:v>
                </c:pt>
                <c:pt idx="6">
                  <c:v>11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004B-B8BD-1FA02AA2A13C}"/>
            </c:ext>
          </c:extLst>
        </c:ser>
        <c:ser>
          <c:idx val="1"/>
          <c:order val="1"/>
          <c:tx>
            <c:strRef>
              <c:f>Sheet11!$N$18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Sheet11!$L$19:$L$26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9-10</c:v>
                </c:pt>
              </c:strCache>
            </c:strRef>
          </c:cat>
          <c:val>
            <c:numRef>
              <c:f>Sheet11!$N$19:$N$26</c:f>
              <c:numCache>
                <c:formatCode>General</c:formatCode>
                <c:ptCount val="8"/>
                <c:pt idx="0">
                  <c:v>3358</c:v>
                </c:pt>
                <c:pt idx="1">
                  <c:v>4863</c:v>
                </c:pt>
                <c:pt idx="2">
                  <c:v>2593</c:v>
                </c:pt>
                <c:pt idx="3">
                  <c:v>828</c:v>
                </c:pt>
                <c:pt idx="4">
                  <c:v>191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004B-B8BD-1FA02AA2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9685615"/>
        <c:axId val="1520092351"/>
      </c:barChart>
      <c:catAx>
        <c:axId val="1679685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0092351"/>
        <c:crosses val="autoZero"/>
        <c:auto val="1"/>
        <c:lblAlgn val="ctr"/>
        <c:lblOffset val="100"/>
        <c:noMultiLvlLbl val="0"/>
      </c:catAx>
      <c:valAx>
        <c:axId val="15200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TOTAL BILL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TOTAL BILL DISTRIBUTION</a:t>
          </a:r>
        </a:p>
      </cx:txPr>
    </cx:title>
    <cx:plotArea>
      <cx:plotAreaRegion>
        <cx:series layoutId="clusteredColumn" uniqueId="{44459B09-D69C-0A4D-A58D-C40F65CB4E44}">
          <cx:tx>
            <cx:txData>
              <cx:f>_xlchart.v1.6</cx:f>
              <cx:v>Total Bill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TIPS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TIPS DISTRIBUTION</a:t>
          </a:r>
        </a:p>
      </cx:txPr>
    </cx:title>
    <cx:plotArea>
      <cx:plotAreaRegion>
        <cx:series layoutId="clusteredColumn" uniqueId="{51D465C6-B96A-B144-9773-058A14307171}">
          <cx:tx>
            <cx:txData>
              <cx:f>_xlchart.v1.4</cx:f>
              <cx:v>Tips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14</xdr:row>
      <xdr:rowOff>133350</xdr:rowOff>
    </xdr:from>
    <xdr:to>
      <xdr:col>11</xdr:col>
      <xdr:colOff>381000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BC1E49-6BD7-8A0D-0212-1AC9E5A3A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260350</xdr:colOff>
      <xdr:row>3</xdr:row>
      <xdr:rowOff>158750</xdr:rowOff>
    </xdr:from>
    <xdr:to>
      <xdr:col>28</xdr:col>
      <xdr:colOff>184150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79FB5-FD6E-2F6D-D567-92440A5D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603250</xdr:colOff>
      <xdr:row>19</xdr:row>
      <xdr:rowOff>120650</xdr:rowOff>
    </xdr:from>
    <xdr:to>
      <xdr:col>26</xdr:col>
      <xdr:colOff>82550</xdr:colOff>
      <xdr:row>34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FF3587-83DE-60C5-5F2D-9A3B443AD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11439</xdr:colOff>
      <xdr:row>1</xdr:row>
      <xdr:rowOff>13804</xdr:rowOff>
    </xdr:from>
    <xdr:to>
      <xdr:col>10</xdr:col>
      <xdr:colOff>18143</xdr:colOff>
      <xdr:row>10</xdr:row>
      <xdr:rowOff>9071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EDD61-7731-CB48-9292-1A1B5B785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21194</xdr:colOff>
      <xdr:row>1</xdr:row>
      <xdr:rowOff>1395</xdr:rowOff>
    </xdr:from>
    <xdr:to>
      <xdr:col>14</xdr:col>
      <xdr:colOff>44680</xdr:colOff>
      <xdr:row>10</xdr:row>
      <xdr:rowOff>26475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04C316C-EE54-454B-9A63-D63F36E6F8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1268" y="244189"/>
              <a:ext cx="3310544" cy="2210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6545</xdr:colOff>
      <xdr:row>10</xdr:row>
      <xdr:rowOff>14401</xdr:rowOff>
    </xdr:from>
    <xdr:to>
      <xdr:col>10</xdr:col>
      <xdr:colOff>18675</xdr:colOff>
      <xdr:row>19</xdr:row>
      <xdr:rowOff>112059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AA4F0C1-1A8F-944D-8228-01F63D51E4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9560" y="2442342"/>
              <a:ext cx="3299189" cy="2068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76201</xdr:colOff>
      <xdr:row>10</xdr:row>
      <xdr:rowOff>101599</xdr:rowOff>
    </xdr:from>
    <xdr:to>
      <xdr:col>13</xdr:col>
      <xdr:colOff>809532</xdr:colOff>
      <xdr:row>19</xdr:row>
      <xdr:rowOff>7426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2EB670-24CE-2541-B710-AC1C809CBC05}"/>
            </a:ext>
          </a:extLst>
        </xdr:cNvPr>
        <xdr:cNvSpPr txBox="1"/>
      </xdr:nvSpPr>
      <xdr:spPr>
        <a:xfrm>
          <a:off x="10384739" y="2478207"/>
          <a:ext cx="3206489" cy="1881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This distribution doesn't quite look normal -- it exhibits sizable </a:t>
          </a:r>
          <a:r>
            <a:rPr lang="en-US" sz="1100" i="1">
              <a:solidFill>
                <a:schemeClr val="dk1"/>
              </a:solidFill>
              <a:latin typeface="+mn-lt"/>
              <a:ea typeface="+mn-ea"/>
              <a:cs typeface="+mn-cs"/>
            </a:rPr>
            <a:t>skew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which makes sense, tips start at zero and there a bunch of smaller tips and a then a "long tail" of big-dollar tips.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Skewed datasets can be an issue for inferential statistics. Our sample sizes give confidence that our results will still be valid due to the central limit theorem.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13</xdr:col>
      <xdr:colOff>812800</xdr:colOff>
      <xdr:row>16</xdr:row>
      <xdr:rowOff>10160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0D2F4-64D6-9146-87B0-C5D945306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35</xdr:row>
      <xdr:rowOff>209176</xdr:rowOff>
    </xdr:from>
    <xdr:to>
      <xdr:col>14</xdr:col>
      <xdr:colOff>0</xdr:colOff>
      <xdr:row>48</xdr:row>
      <xdr:rowOff>14940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D802A1-46A1-0247-9B0B-FEA645C26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203826</xdr:rowOff>
    </xdr:from>
    <xdr:to>
      <xdr:col>14</xdr:col>
      <xdr:colOff>0</xdr:colOff>
      <xdr:row>16</xdr:row>
      <xdr:rowOff>15678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058E6-0346-5F4B-B652-E53AB0FAC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14</xdr:col>
      <xdr:colOff>0</xdr:colOff>
      <xdr:row>48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715CF-80BB-C94C-BF34-EF608E8D7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53.684312731479" createdVersion="8" refreshedVersion="8" minRefreshableVersion="3" recordCount="244" xr:uid="{AC329F13-1B0D-7B42-8032-282420BD8898}">
  <cacheSource type="worksheet">
    <worksheetSource name="Table1"/>
  </cacheSource>
  <cacheFields count="8">
    <cacheField name="Total Bill" numFmtId="0">
      <sharedItems containsSemiMixedTypes="0" containsString="0" containsNumber="1" minValue="3.07" maxValue="50.81" count="229">
        <n v="50.81"/>
        <n v="48.33"/>
        <n v="48.27"/>
        <n v="48.17"/>
        <n v="45.35"/>
        <n v="44.3"/>
        <n v="43.11"/>
        <n v="41.19"/>
        <n v="40.549999999999997"/>
        <n v="40.17"/>
        <n v="39.42"/>
        <n v="38.729999999999997"/>
        <n v="38.07"/>
        <n v="38.01"/>
        <n v="35.83"/>
        <n v="35.26"/>
        <n v="34.83"/>
        <n v="34.81"/>
        <n v="34.65"/>
        <n v="34.630000000000003"/>
        <n v="34.299999999999997"/>
        <n v="32.9"/>
        <n v="32.83"/>
        <n v="32.68"/>
        <n v="32.4"/>
        <n v="31.85"/>
        <n v="31.71"/>
        <n v="31.27"/>
        <n v="30.46"/>
        <n v="30.4"/>
        <n v="30.14"/>
        <n v="30.06"/>
        <n v="29.93"/>
        <n v="29.85"/>
        <n v="29.8"/>
        <n v="29.03"/>
        <n v="28.97"/>
        <n v="28.55"/>
        <n v="28.44"/>
        <n v="28.17"/>
        <n v="28.15"/>
        <n v="27.28"/>
        <n v="27.2"/>
        <n v="27.18"/>
        <n v="27.05"/>
        <n v="26.88"/>
        <n v="26.86"/>
        <n v="26.59"/>
        <n v="26.41"/>
        <n v="25.89"/>
        <n v="25.71"/>
        <n v="25.56"/>
        <n v="25.29"/>
        <n v="25.28"/>
        <n v="25.21"/>
        <n v="25"/>
        <n v="24.71"/>
        <n v="24.59"/>
        <n v="24.55"/>
        <n v="24.52"/>
        <n v="24.27"/>
        <n v="24.08"/>
        <n v="24.06"/>
        <n v="24.01"/>
        <n v="23.95"/>
        <n v="23.68"/>
        <n v="23.33"/>
        <n v="23.17"/>
        <n v="23.1"/>
        <n v="22.82"/>
        <n v="22.76"/>
        <n v="22.75"/>
        <n v="22.67"/>
        <n v="22.49"/>
        <n v="22.42"/>
        <n v="22.23"/>
        <n v="22.12"/>
        <n v="21.7"/>
        <n v="21.58"/>
        <n v="21.5"/>
        <n v="21.16"/>
        <n v="21.01"/>
        <n v="20.92"/>
        <n v="20.9"/>
        <n v="20.76"/>
        <n v="20.69"/>
        <n v="20.65"/>
        <n v="20.53"/>
        <n v="20.49"/>
        <n v="20.45"/>
        <n v="20.29"/>
        <n v="20.27"/>
        <n v="20.23"/>
        <n v="20.079999999999998"/>
        <n v="19.82"/>
        <n v="19.809999999999999"/>
        <n v="19.77"/>
        <n v="19.649999999999999"/>
        <n v="19.489999999999998"/>
        <n v="19.440000000000001"/>
        <n v="19.079999999999998"/>
        <n v="18.78"/>
        <n v="18.71"/>
        <n v="18.690000000000001"/>
        <n v="18.64"/>
        <n v="18.43"/>
        <n v="18.350000000000001"/>
        <n v="18.29"/>
        <n v="18.28"/>
        <n v="18.260000000000002"/>
        <n v="18.239999999999998"/>
        <n v="18.149999999999999"/>
        <n v="18.04"/>
        <n v="17.920000000000002"/>
        <n v="17.89"/>
        <n v="17.82"/>
        <n v="17.809999999999999"/>
        <n v="17.78"/>
        <n v="17.59"/>
        <n v="17.510000000000002"/>
        <n v="17.47"/>
        <n v="17.46"/>
        <n v="17.309999999999999"/>
        <n v="17.29"/>
        <n v="17.260000000000002"/>
        <n v="17.07"/>
        <n v="16.989999999999998"/>
        <n v="16.97"/>
        <n v="16.93"/>
        <n v="16.82"/>
        <n v="16.66"/>
        <n v="16.579999999999998"/>
        <n v="16.489999999999998"/>
        <n v="16.47"/>
        <n v="16.45"/>
        <n v="16.43"/>
        <n v="16.399999999999999"/>
        <n v="16.32"/>
        <n v="16.309999999999999"/>
        <n v="16.29"/>
        <n v="16.27"/>
        <n v="16.21"/>
        <n v="16.04"/>
        <n v="16"/>
        <n v="15.98"/>
        <n v="15.95"/>
        <n v="15.81"/>
        <n v="15.77"/>
        <n v="15.69"/>
        <n v="15.53"/>
        <n v="15.48"/>
        <n v="15.42"/>
        <n v="15.38"/>
        <n v="15.36"/>
        <n v="15.06"/>
        <n v="15.04"/>
        <n v="15.01"/>
        <n v="14.83"/>
        <n v="14.78"/>
        <n v="14.73"/>
        <n v="14.52"/>
        <n v="14.48"/>
        <n v="14.31"/>
        <n v="14.26"/>
        <n v="14.15"/>
        <n v="14.07"/>
        <n v="14"/>
        <n v="13.94"/>
        <n v="13.81"/>
        <n v="13.51"/>
        <n v="13.42"/>
        <n v="13.39"/>
        <n v="13.37"/>
        <n v="13.28"/>
        <n v="13.27"/>
        <n v="13.16"/>
        <n v="13.13"/>
        <n v="13.03"/>
        <n v="13"/>
        <n v="12.9"/>
        <n v="12.76"/>
        <n v="12.74"/>
        <n v="12.69"/>
        <n v="12.66"/>
        <n v="12.6"/>
        <n v="12.54"/>
        <n v="12.48"/>
        <n v="12.46"/>
        <n v="12.43"/>
        <n v="12.26"/>
        <n v="12.16"/>
        <n v="12.03"/>
        <n v="12.02"/>
        <n v="11.87"/>
        <n v="11.69"/>
        <n v="11.61"/>
        <n v="11.59"/>
        <n v="11.38"/>
        <n v="11.35"/>
        <n v="11.24"/>
        <n v="11.17"/>
        <n v="11.02"/>
        <n v="10.77"/>
        <n v="10.65"/>
        <n v="10.63"/>
        <n v="10.59"/>
        <n v="10.51"/>
        <n v="10.34"/>
        <n v="10.33"/>
        <n v="10.29"/>
        <n v="10.27"/>
        <n v="10.09"/>
        <n v="10.07"/>
        <n v="9.94"/>
        <n v="9.7799999999999994"/>
        <n v="9.68"/>
        <n v="9.6"/>
        <n v="9.5500000000000007"/>
        <n v="8.77"/>
        <n v="8.58"/>
        <n v="8.52"/>
        <n v="8.51"/>
        <n v="8.35"/>
        <n v="7.74"/>
        <n v="7.56"/>
        <n v="7.51"/>
        <n v="7.25"/>
        <n v="5.75"/>
        <n v="3.07"/>
      </sharedItems>
      <fieldGroup base="0">
        <rangePr startNum="3.07" endNum="50.81" groupInterval="5"/>
        <groupItems count="12">
          <s v="&lt;3.07"/>
          <s v="3.07-8.07"/>
          <s v="8.07-13.07"/>
          <s v="13.07-18.07"/>
          <s v="18.07-23.07"/>
          <s v="23.07-28.07"/>
          <s v="28.07-33.07"/>
          <s v="33.07-38.07"/>
          <s v="38.07-43.07"/>
          <s v="43.07-48.07"/>
          <s v="48.07-53.07"/>
          <s v="&gt;53.07"/>
        </groupItems>
      </fieldGroup>
    </cacheField>
    <cacheField name="Tips" numFmtId="0">
      <sharedItems containsSemiMixedTypes="0" containsString="0" containsNumber="1" minValue="1" maxValue="10" count="123">
        <n v="10"/>
        <n v="9"/>
        <n v="6.73"/>
        <n v="5"/>
        <n v="3.5"/>
        <n v="2.5"/>
        <n v="3"/>
        <n v="4.7300000000000004"/>
        <n v="7.58"/>
        <n v="4"/>
        <n v="4.67"/>
        <n v="5.17"/>
        <n v="5.2"/>
        <n v="3.68"/>
        <n v="3.55"/>
        <n v="6.7"/>
        <n v="3.11"/>
        <n v="1.17"/>
        <n v="6"/>
        <n v="3.18"/>
        <n v="4.5"/>
        <n v="2"/>
        <n v="5.6"/>
        <n v="3.09"/>
        <n v="5.07"/>
        <n v="5.14"/>
        <n v="4.2"/>
        <n v="5.92"/>
        <n v="2.0499999999999998"/>
        <n v="2.56"/>
        <n v="6.5"/>
        <n v="3.12"/>
        <n v="3.14"/>
        <n v="3.41"/>
        <n v="1.5"/>
        <n v="5.16"/>
        <n v="4.34"/>
        <n v="4.71"/>
        <n v="4.29"/>
        <n v="3.75"/>
        <n v="5.85"/>
        <n v="3.61"/>
        <n v="3.48"/>
        <n v="2.0299999999999998"/>
        <n v="2.92"/>
        <n v="3.6"/>
        <n v="2.5499999999999998"/>
        <n v="3.31"/>
        <n v="5.65"/>
        <n v="2.1800000000000002"/>
        <n v="3.25"/>
        <n v="2.88"/>
        <n v="4.3"/>
        <n v="3.92"/>
        <n v="4.08"/>
        <n v="2.2400000000000002"/>
        <n v="2.4500000000000002"/>
        <n v="3.35"/>
        <n v="4.0599999999999996"/>
        <n v="2.75"/>
        <n v="3.21"/>
        <n v="2.83"/>
        <n v="2.0099999999999998"/>
        <n v="3.15"/>
        <n v="4.1900000000000004"/>
        <n v="3.51"/>
        <n v="2.31"/>
        <n v="1.36"/>
        <n v="3.76"/>
        <n v="3.08"/>
        <n v="1.75"/>
        <n v="2.34"/>
        <n v="3.27"/>
        <n v="2.64"/>
        <n v="2.54"/>
        <n v="2.71"/>
        <n v="2.74"/>
        <n v="1.01"/>
        <n v="3.07"/>
        <n v="3.4"/>
        <n v="3.23"/>
        <n v="2.4700000000000002"/>
        <n v="2.2999999999999998"/>
        <n v="3.71"/>
        <n v="3.16"/>
        <n v="2.23"/>
        <n v="2.02"/>
        <n v="1.57"/>
        <n v="1.64"/>
        <n v="1.96"/>
        <n v="2.09"/>
        <n v="3.02"/>
        <n v="2.2000000000000002"/>
        <n v="3.06"/>
        <n v="1.68"/>
        <n v="1.58"/>
        <n v="2.61"/>
        <n v="2.72"/>
        <n v="1.1000000000000001"/>
        <n v="1"/>
        <n v="2.52"/>
        <n v="1.8"/>
        <n v="1.97"/>
        <n v="1.63"/>
        <n v="3.39"/>
        <n v="1.76"/>
        <n v="1.98"/>
        <n v="1.47"/>
        <n v="1.61"/>
        <n v="1.25"/>
        <n v="1.66"/>
        <n v="1.67"/>
        <n v="2.6"/>
        <n v="1.71"/>
        <n v="1.83"/>
        <n v="1.56"/>
        <n v="1.73"/>
        <n v="1.32"/>
        <n v="1.45"/>
        <n v="1.92"/>
        <n v="1.48"/>
        <n v="1.44"/>
        <n v="5.15"/>
      </sharedItems>
      <fieldGroup base="1">
        <rangePr startNum="1" endNum="10"/>
        <groupItems count="11">
          <s v="&lt;1"/>
          <s v="1-2"/>
          <s v="2-3"/>
          <s v="3-4"/>
          <s v="4-5"/>
          <s v="5-6"/>
          <s v="6-7"/>
          <s v="7-8"/>
          <s v="8-9"/>
          <s v="9-10"/>
          <s v="&gt;10"/>
        </groupItems>
      </fieldGroup>
    </cacheField>
    <cacheField name="Sex" numFmtId="0">
      <sharedItems count="2">
        <s v="Male"/>
        <s v="Female"/>
      </sharedItems>
    </cacheField>
    <cacheField name="Smoker" numFmtId="0">
      <sharedItems/>
    </cacheField>
    <cacheField name="Day" numFmtId="0">
      <sharedItems count="4">
        <s v="Sat"/>
        <s v="Sun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  <cacheField name="Index" numFmtId="0">
      <sharedItems containsSemiMixedTypes="0" containsString="0" containsNumber="1" containsInteger="1" minValue="1" maxValue="244" count="24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</sharedItems>
      <fieldGroup base="7">
        <rangePr startNum="1" endNum="244" groupInterval="10"/>
        <groupItems count="27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101-110"/>
          <s v="111-120"/>
          <s v="121-130"/>
          <s v="131-140"/>
          <s v="141-150"/>
          <s v="151-160"/>
          <s v="161-170"/>
          <s v="171-180"/>
          <s v="181-190"/>
          <s v="191-200"/>
          <s v="201-210"/>
          <s v="211-220"/>
          <s v="221-230"/>
          <s v="231-240"/>
          <s v="241-250"/>
          <s v="&gt;25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s v="Yes"/>
    <x v="0"/>
    <x v="0"/>
    <n v="3"/>
    <x v="0"/>
  </r>
  <r>
    <x v="1"/>
    <x v="1"/>
    <x v="0"/>
    <s v="No"/>
    <x v="0"/>
    <x v="0"/>
    <n v="4"/>
    <x v="1"/>
  </r>
  <r>
    <x v="2"/>
    <x v="2"/>
    <x v="0"/>
    <s v="No"/>
    <x v="0"/>
    <x v="0"/>
    <n v="4"/>
    <x v="2"/>
  </r>
  <r>
    <x v="3"/>
    <x v="3"/>
    <x v="0"/>
    <s v="No"/>
    <x v="1"/>
    <x v="0"/>
    <n v="6"/>
    <x v="3"/>
  </r>
  <r>
    <x v="4"/>
    <x v="4"/>
    <x v="0"/>
    <s v="Yes"/>
    <x v="1"/>
    <x v="0"/>
    <n v="3"/>
    <x v="4"/>
  </r>
  <r>
    <x v="5"/>
    <x v="5"/>
    <x v="1"/>
    <s v="Yes"/>
    <x v="0"/>
    <x v="0"/>
    <n v="3"/>
    <x v="5"/>
  </r>
  <r>
    <x v="6"/>
    <x v="3"/>
    <x v="1"/>
    <s v="Yes"/>
    <x v="2"/>
    <x v="1"/>
    <n v="4"/>
    <x v="6"/>
  </r>
  <r>
    <x v="7"/>
    <x v="3"/>
    <x v="0"/>
    <s v="No"/>
    <x v="2"/>
    <x v="1"/>
    <n v="5"/>
    <x v="7"/>
  </r>
  <r>
    <x v="8"/>
    <x v="6"/>
    <x v="0"/>
    <s v="Yes"/>
    <x v="1"/>
    <x v="0"/>
    <n v="2"/>
    <x v="8"/>
  </r>
  <r>
    <x v="9"/>
    <x v="7"/>
    <x v="0"/>
    <s v="Yes"/>
    <x v="3"/>
    <x v="0"/>
    <n v="4"/>
    <x v="9"/>
  </r>
  <r>
    <x v="10"/>
    <x v="8"/>
    <x v="0"/>
    <s v="No"/>
    <x v="0"/>
    <x v="0"/>
    <n v="4"/>
    <x v="10"/>
  </r>
  <r>
    <x v="11"/>
    <x v="6"/>
    <x v="0"/>
    <s v="Yes"/>
    <x v="0"/>
    <x v="0"/>
    <n v="4"/>
    <x v="11"/>
  </r>
  <r>
    <x v="12"/>
    <x v="9"/>
    <x v="0"/>
    <s v="No"/>
    <x v="1"/>
    <x v="0"/>
    <n v="3"/>
    <x v="12"/>
  </r>
  <r>
    <x v="13"/>
    <x v="6"/>
    <x v="0"/>
    <s v="Yes"/>
    <x v="0"/>
    <x v="0"/>
    <n v="4"/>
    <x v="13"/>
  </r>
  <r>
    <x v="14"/>
    <x v="10"/>
    <x v="1"/>
    <s v="No"/>
    <x v="0"/>
    <x v="0"/>
    <n v="3"/>
    <x v="14"/>
  </r>
  <r>
    <x v="15"/>
    <x v="3"/>
    <x v="1"/>
    <s v="No"/>
    <x v="1"/>
    <x v="0"/>
    <n v="4"/>
    <x v="15"/>
  </r>
  <r>
    <x v="16"/>
    <x v="11"/>
    <x v="1"/>
    <s v="No"/>
    <x v="2"/>
    <x v="1"/>
    <n v="4"/>
    <x v="16"/>
  </r>
  <r>
    <x v="17"/>
    <x v="12"/>
    <x v="1"/>
    <s v="No"/>
    <x v="1"/>
    <x v="0"/>
    <n v="4"/>
    <x v="17"/>
  </r>
  <r>
    <x v="18"/>
    <x v="13"/>
    <x v="0"/>
    <s v="Yes"/>
    <x v="1"/>
    <x v="0"/>
    <n v="4"/>
    <x v="18"/>
  </r>
  <r>
    <x v="19"/>
    <x v="14"/>
    <x v="0"/>
    <s v="Yes"/>
    <x v="1"/>
    <x v="0"/>
    <n v="2"/>
    <x v="19"/>
  </r>
  <r>
    <x v="20"/>
    <x v="15"/>
    <x v="0"/>
    <s v="No"/>
    <x v="2"/>
    <x v="1"/>
    <n v="6"/>
    <x v="20"/>
  </r>
  <r>
    <x v="21"/>
    <x v="16"/>
    <x v="0"/>
    <s v="Yes"/>
    <x v="1"/>
    <x v="0"/>
    <n v="2"/>
    <x v="21"/>
  </r>
  <r>
    <x v="22"/>
    <x v="17"/>
    <x v="0"/>
    <s v="Yes"/>
    <x v="0"/>
    <x v="0"/>
    <n v="2"/>
    <x v="22"/>
  </r>
  <r>
    <x v="23"/>
    <x v="3"/>
    <x v="0"/>
    <s v="Yes"/>
    <x v="2"/>
    <x v="1"/>
    <n v="2"/>
    <x v="23"/>
  </r>
  <r>
    <x v="24"/>
    <x v="18"/>
    <x v="0"/>
    <s v="No"/>
    <x v="1"/>
    <x v="0"/>
    <n v="4"/>
    <x v="24"/>
  </r>
  <r>
    <x v="25"/>
    <x v="19"/>
    <x v="0"/>
    <s v="Yes"/>
    <x v="1"/>
    <x v="0"/>
    <n v="2"/>
    <x v="25"/>
  </r>
  <r>
    <x v="26"/>
    <x v="20"/>
    <x v="0"/>
    <s v="No"/>
    <x v="1"/>
    <x v="0"/>
    <n v="4"/>
    <x v="26"/>
  </r>
  <r>
    <x v="27"/>
    <x v="3"/>
    <x v="0"/>
    <s v="No"/>
    <x v="0"/>
    <x v="0"/>
    <n v="3"/>
    <x v="27"/>
  </r>
  <r>
    <x v="28"/>
    <x v="21"/>
    <x v="0"/>
    <s v="Yes"/>
    <x v="1"/>
    <x v="0"/>
    <n v="5"/>
    <x v="28"/>
  </r>
  <r>
    <x v="29"/>
    <x v="22"/>
    <x v="0"/>
    <s v="No"/>
    <x v="1"/>
    <x v="0"/>
    <n v="4"/>
    <x v="29"/>
  </r>
  <r>
    <x v="30"/>
    <x v="23"/>
    <x v="1"/>
    <s v="Yes"/>
    <x v="0"/>
    <x v="0"/>
    <n v="4"/>
    <x v="30"/>
  </r>
  <r>
    <x v="31"/>
    <x v="21"/>
    <x v="0"/>
    <s v="Yes"/>
    <x v="0"/>
    <x v="0"/>
    <n v="3"/>
    <x v="31"/>
  </r>
  <r>
    <x v="32"/>
    <x v="24"/>
    <x v="0"/>
    <s v="No"/>
    <x v="1"/>
    <x v="0"/>
    <n v="4"/>
    <x v="32"/>
  </r>
  <r>
    <x v="33"/>
    <x v="25"/>
    <x v="1"/>
    <s v="No"/>
    <x v="1"/>
    <x v="0"/>
    <n v="5"/>
    <x v="33"/>
  </r>
  <r>
    <x v="34"/>
    <x v="26"/>
    <x v="1"/>
    <s v="No"/>
    <x v="2"/>
    <x v="1"/>
    <n v="6"/>
    <x v="34"/>
  </r>
  <r>
    <x v="35"/>
    <x v="27"/>
    <x v="0"/>
    <s v="No"/>
    <x v="0"/>
    <x v="0"/>
    <n v="3"/>
    <x v="35"/>
  </r>
  <r>
    <x v="36"/>
    <x v="6"/>
    <x v="0"/>
    <s v="Yes"/>
    <x v="3"/>
    <x v="0"/>
    <n v="2"/>
    <x v="36"/>
  </r>
  <r>
    <x v="37"/>
    <x v="28"/>
    <x v="0"/>
    <s v="No"/>
    <x v="1"/>
    <x v="0"/>
    <n v="3"/>
    <x v="37"/>
  </r>
  <r>
    <x v="38"/>
    <x v="29"/>
    <x v="0"/>
    <s v="Yes"/>
    <x v="2"/>
    <x v="1"/>
    <n v="2"/>
    <x v="38"/>
  </r>
  <r>
    <x v="39"/>
    <x v="30"/>
    <x v="1"/>
    <s v="Yes"/>
    <x v="0"/>
    <x v="0"/>
    <n v="3"/>
    <x v="39"/>
  </r>
  <r>
    <x v="40"/>
    <x v="6"/>
    <x v="0"/>
    <s v="Yes"/>
    <x v="0"/>
    <x v="0"/>
    <n v="5"/>
    <x v="40"/>
  </r>
  <r>
    <x v="41"/>
    <x v="9"/>
    <x v="0"/>
    <s v="Yes"/>
    <x v="3"/>
    <x v="0"/>
    <n v="2"/>
    <x v="41"/>
  </r>
  <r>
    <x v="42"/>
    <x v="9"/>
    <x v="0"/>
    <s v="No"/>
    <x v="2"/>
    <x v="1"/>
    <n v="4"/>
    <x v="42"/>
  </r>
  <r>
    <x v="43"/>
    <x v="21"/>
    <x v="1"/>
    <s v="Yes"/>
    <x v="0"/>
    <x v="0"/>
    <n v="2"/>
    <x v="43"/>
  </r>
  <r>
    <x v="44"/>
    <x v="3"/>
    <x v="1"/>
    <s v="No"/>
    <x v="2"/>
    <x v="1"/>
    <n v="6"/>
    <x v="44"/>
  </r>
  <r>
    <x v="45"/>
    <x v="31"/>
    <x v="0"/>
    <s v="No"/>
    <x v="1"/>
    <x v="0"/>
    <n v="4"/>
    <x v="45"/>
  </r>
  <r>
    <x v="46"/>
    <x v="32"/>
    <x v="1"/>
    <s v="Yes"/>
    <x v="0"/>
    <x v="0"/>
    <n v="2"/>
    <x v="46"/>
  </r>
  <r>
    <x v="47"/>
    <x v="33"/>
    <x v="0"/>
    <s v="Yes"/>
    <x v="0"/>
    <x v="0"/>
    <n v="3"/>
    <x v="47"/>
  </r>
  <r>
    <x v="48"/>
    <x v="34"/>
    <x v="1"/>
    <s v="No"/>
    <x v="0"/>
    <x v="0"/>
    <n v="2"/>
    <x v="48"/>
  </r>
  <r>
    <x v="49"/>
    <x v="35"/>
    <x v="0"/>
    <s v="Yes"/>
    <x v="0"/>
    <x v="0"/>
    <n v="4"/>
    <x v="49"/>
  </r>
  <r>
    <x v="50"/>
    <x v="9"/>
    <x v="1"/>
    <s v="No"/>
    <x v="1"/>
    <x v="0"/>
    <n v="3"/>
    <x v="50"/>
  </r>
  <r>
    <x v="51"/>
    <x v="36"/>
    <x v="0"/>
    <s v="No"/>
    <x v="1"/>
    <x v="0"/>
    <n v="4"/>
    <x v="51"/>
  </r>
  <r>
    <x v="52"/>
    <x v="37"/>
    <x v="0"/>
    <s v="No"/>
    <x v="1"/>
    <x v="0"/>
    <n v="4"/>
    <x v="52"/>
  </r>
  <r>
    <x v="53"/>
    <x v="3"/>
    <x v="1"/>
    <s v="Yes"/>
    <x v="0"/>
    <x v="0"/>
    <n v="2"/>
    <x v="53"/>
  </r>
  <r>
    <x v="54"/>
    <x v="38"/>
    <x v="0"/>
    <s v="Yes"/>
    <x v="0"/>
    <x v="0"/>
    <n v="2"/>
    <x v="54"/>
  </r>
  <r>
    <x v="55"/>
    <x v="39"/>
    <x v="1"/>
    <s v="No"/>
    <x v="1"/>
    <x v="0"/>
    <n v="4"/>
    <x v="55"/>
  </r>
  <r>
    <x v="56"/>
    <x v="40"/>
    <x v="0"/>
    <s v="No"/>
    <x v="2"/>
    <x v="1"/>
    <n v="2"/>
    <x v="56"/>
  </r>
  <r>
    <x v="57"/>
    <x v="41"/>
    <x v="1"/>
    <s v="No"/>
    <x v="1"/>
    <x v="0"/>
    <n v="4"/>
    <x v="57"/>
  </r>
  <r>
    <x v="58"/>
    <x v="21"/>
    <x v="0"/>
    <s v="No"/>
    <x v="1"/>
    <x v="0"/>
    <n v="4"/>
    <x v="58"/>
  </r>
  <r>
    <x v="59"/>
    <x v="42"/>
    <x v="0"/>
    <s v="No"/>
    <x v="1"/>
    <x v="0"/>
    <n v="3"/>
    <x v="59"/>
  </r>
  <r>
    <x v="60"/>
    <x v="43"/>
    <x v="0"/>
    <s v="Yes"/>
    <x v="0"/>
    <x v="0"/>
    <n v="2"/>
    <x v="60"/>
  </r>
  <r>
    <x v="61"/>
    <x v="44"/>
    <x v="1"/>
    <s v="No"/>
    <x v="2"/>
    <x v="1"/>
    <n v="4"/>
    <x v="61"/>
  </r>
  <r>
    <x v="62"/>
    <x v="45"/>
    <x v="0"/>
    <s v="No"/>
    <x v="0"/>
    <x v="0"/>
    <n v="3"/>
    <x v="62"/>
  </r>
  <r>
    <x v="63"/>
    <x v="21"/>
    <x v="0"/>
    <s v="Yes"/>
    <x v="0"/>
    <x v="0"/>
    <n v="4"/>
    <x v="63"/>
  </r>
  <r>
    <x v="64"/>
    <x v="46"/>
    <x v="0"/>
    <s v="No"/>
    <x v="1"/>
    <x v="0"/>
    <n v="2"/>
    <x v="64"/>
  </r>
  <r>
    <x v="65"/>
    <x v="47"/>
    <x v="0"/>
    <s v="No"/>
    <x v="1"/>
    <x v="0"/>
    <n v="2"/>
    <x v="65"/>
  </r>
  <r>
    <x v="66"/>
    <x v="48"/>
    <x v="0"/>
    <s v="Yes"/>
    <x v="1"/>
    <x v="0"/>
    <n v="2"/>
    <x v="66"/>
  </r>
  <r>
    <x v="67"/>
    <x v="30"/>
    <x v="0"/>
    <s v="Yes"/>
    <x v="1"/>
    <x v="0"/>
    <n v="4"/>
    <x v="67"/>
  </r>
  <r>
    <x v="68"/>
    <x v="9"/>
    <x v="0"/>
    <s v="Yes"/>
    <x v="1"/>
    <x v="0"/>
    <n v="3"/>
    <x v="68"/>
  </r>
  <r>
    <x v="69"/>
    <x v="49"/>
    <x v="0"/>
    <s v="No"/>
    <x v="2"/>
    <x v="1"/>
    <n v="3"/>
    <x v="69"/>
  </r>
  <r>
    <x v="70"/>
    <x v="6"/>
    <x v="0"/>
    <s v="No"/>
    <x v="2"/>
    <x v="1"/>
    <n v="2"/>
    <x v="70"/>
  </r>
  <r>
    <x v="71"/>
    <x v="50"/>
    <x v="1"/>
    <s v="No"/>
    <x v="3"/>
    <x v="0"/>
    <n v="2"/>
    <x v="71"/>
  </r>
  <r>
    <x v="72"/>
    <x v="21"/>
    <x v="0"/>
    <s v="Yes"/>
    <x v="0"/>
    <x v="0"/>
    <n v="2"/>
    <x v="72"/>
  </r>
  <r>
    <x v="73"/>
    <x v="4"/>
    <x v="0"/>
    <s v="No"/>
    <x v="3"/>
    <x v="0"/>
    <n v="2"/>
    <x v="73"/>
  </r>
  <r>
    <x v="74"/>
    <x v="42"/>
    <x v="1"/>
    <s v="Yes"/>
    <x v="0"/>
    <x v="0"/>
    <n v="2"/>
    <x v="74"/>
  </r>
  <r>
    <x v="75"/>
    <x v="3"/>
    <x v="0"/>
    <s v="No"/>
    <x v="1"/>
    <x v="0"/>
    <n v="2"/>
    <x v="75"/>
  </r>
  <r>
    <x v="76"/>
    <x v="51"/>
    <x v="1"/>
    <s v="Yes"/>
    <x v="0"/>
    <x v="0"/>
    <n v="2"/>
    <x v="76"/>
  </r>
  <r>
    <x v="77"/>
    <x v="52"/>
    <x v="0"/>
    <s v="No"/>
    <x v="0"/>
    <x v="0"/>
    <n v="2"/>
    <x v="77"/>
  </r>
  <r>
    <x v="78"/>
    <x v="53"/>
    <x v="0"/>
    <s v="No"/>
    <x v="1"/>
    <x v="0"/>
    <n v="2"/>
    <x v="78"/>
  </r>
  <r>
    <x v="79"/>
    <x v="4"/>
    <x v="0"/>
    <s v="No"/>
    <x v="1"/>
    <x v="0"/>
    <n v="4"/>
    <x v="79"/>
  </r>
  <r>
    <x v="80"/>
    <x v="6"/>
    <x v="0"/>
    <s v="No"/>
    <x v="2"/>
    <x v="1"/>
    <n v="2"/>
    <x v="80"/>
  </r>
  <r>
    <x v="81"/>
    <x v="4"/>
    <x v="0"/>
    <s v="No"/>
    <x v="1"/>
    <x v="0"/>
    <n v="3"/>
    <x v="81"/>
  </r>
  <r>
    <x v="81"/>
    <x v="6"/>
    <x v="0"/>
    <s v="Yes"/>
    <x v="3"/>
    <x v="0"/>
    <n v="2"/>
    <x v="82"/>
  </r>
  <r>
    <x v="82"/>
    <x v="54"/>
    <x v="1"/>
    <s v="No"/>
    <x v="0"/>
    <x v="0"/>
    <n v="2"/>
    <x v="83"/>
  </r>
  <r>
    <x v="83"/>
    <x v="4"/>
    <x v="1"/>
    <s v="Yes"/>
    <x v="1"/>
    <x v="0"/>
    <n v="3"/>
    <x v="84"/>
  </r>
  <r>
    <x v="84"/>
    <x v="55"/>
    <x v="0"/>
    <s v="No"/>
    <x v="1"/>
    <x v="0"/>
    <n v="2"/>
    <x v="85"/>
  </r>
  <r>
    <x v="85"/>
    <x v="3"/>
    <x v="0"/>
    <s v="No"/>
    <x v="1"/>
    <x v="0"/>
    <n v="5"/>
    <x v="86"/>
  </r>
  <r>
    <x v="85"/>
    <x v="56"/>
    <x v="1"/>
    <s v="No"/>
    <x v="0"/>
    <x v="0"/>
    <n v="4"/>
    <x v="87"/>
  </r>
  <r>
    <x v="86"/>
    <x v="57"/>
    <x v="0"/>
    <s v="No"/>
    <x v="0"/>
    <x v="0"/>
    <n v="3"/>
    <x v="88"/>
  </r>
  <r>
    <x v="87"/>
    <x v="9"/>
    <x v="0"/>
    <s v="Yes"/>
    <x v="2"/>
    <x v="1"/>
    <n v="4"/>
    <x v="89"/>
  </r>
  <r>
    <x v="88"/>
    <x v="58"/>
    <x v="0"/>
    <s v="Yes"/>
    <x v="0"/>
    <x v="0"/>
    <n v="2"/>
    <x v="90"/>
  </r>
  <r>
    <x v="89"/>
    <x v="6"/>
    <x v="0"/>
    <s v="No"/>
    <x v="0"/>
    <x v="0"/>
    <n v="4"/>
    <x v="91"/>
  </r>
  <r>
    <x v="90"/>
    <x v="59"/>
    <x v="1"/>
    <s v="No"/>
    <x v="0"/>
    <x v="0"/>
    <n v="2"/>
    <x v="92"/>
  </r>
  <r>
    <x v="90"/>
    <x v="60"/>
    <x v="0"/>
    <s v="Yes"/>
    <x v="0"/>
    <x v="0"/>
    <n v="2"/>
    <x v="93"/>
  </r>
  <r>
    <x v="91"/>
    <x v="61"/>
    <x v="1"/>
    <s v="No"/>
    <x v="2"/>
    <x v="1"/>
    <n v="2"/>
    <x v="94"/>
  </r>
  <r>
    <x v="92"/>
    <x v="62"/>
    <x v="0"/>
    <s v="No"/>
    <x v="0"/>
    <x v="0"/>
    <n v="2"/>
    <x v="95"/>
  </r>
  <r>
    <x v="93"/>
    <x v="63"/>
    <x v="0"/>
    <s v="No"/>
    <x v="0"/>
    <x v="0"/>
    <n v="3"/>
    <x v="96"/>
  </r>
  <r>
    <x v="94"/>
    <x v="19"/>
    <x v="0"/>
    <s v="No"/>
    <x v="0"/>
    <x v="0"/>
    <n v="2"/>
    <x v="97"/>
  </r>
  <r>
    <x v="95"/>
    <x v="64"/>
    <x v="1"/>
    <s v="Yes"/>
    <x v="2"/>
    <x v="1"/>
    <n v="2"/>
    <x v="98"/>
  </r>
  <r>
    <x v="96"/>
    <x v="21"/>
    <x v="0"/>
    <s v="No"/>
    <x v="1"/>
    <x v="0"/>
    <n v="4"/>
    <x v="99"/>
  </r>
  <r>
    <x v="97"/>
    <x v="6"/>
    <x v="1"/>
    <s v="No"/>
    <x v="0"/>
    <x v="0"/>
    <n v="2"/>
    <x v="100"/>
  </r>
  <r>
    <x v="98"/>
    <x v="65"/>
    <x v="0"/>
    <s v="No"/>
    <x v="1"/>
    <x v="0"/>
    <n v="2"/>
    <x v="101"/>
  </r>
  <r>
    <x v="99"/>
    <x v="6"/>
    <x v="0"/>
    <s v="Yes"/>
    <x v="2"/>
    <x v="1"/>
    <n v="2"/>
    <x v="102"/>
  </r>
  <r>
    <x v="100"/>
    <x v="34"/>
    <x v="0"/>
    <s v="No"/>
    <x v="2"/>
    <x v="1"/>
    <n v="2"/>
    <x v="103"/>
  </r>
  <r>
    <x v="101"/>
    <x v="6"/>
    <x v="1"/>
    <s v="No"/>
    <x v="2"/>
    <x v="0"/>
    <n v="2"/>
    <x v="104"/>
  </r>
  <r>
    <x v="102"/>
    <x v="9"/>
    <x v="0"/>
    <s v="Yes"/>
    <x v="2"/>
    <x v="1"/>
    <n v="3"/>
    <x v="105"/>
  </r>
  <r>
    <x v="103"/>
    <x v="66"/>
    <x v="0"/>
    <s v="No"/>
    <x v="0"/>
    <x v="0"/>
    <n v="3"/>
    <x v="106"/>
  </r>
  <r>
    <x v="104"/>
    <x v="67"/>
    <x v="1"/>
    <s v="No"/>
    <x v="2"/>
    <x v="1"/>
    <n v="3"/>
    <x v="107"/>
  </r>
  <r>
    <x v="105"/>
    <x v="6"/>
    <x v="0"/>
    <s v="No"/>
    <x v="1"/>
    <x v="0"/>
    <n v="4"/>
    <x v="108"/>
  </r>
  <r>
    <x v="106"/>
    <x v="5"/>
    <x v="0"/>
    <s v="No"/>
    <x v="0"/>
    <x v="0"/>
    <n v="4"/>
    <x v="109"/>
  </r>
  <r>
    <x v="107"/>
    <x v="68"/>
    <x v="0"/>
    <s v="Yes"/>
    <x v="0"/>
    <x v="0"/>
    <n v="4"/>
    <x v="110"/>
  </r>
  <r>
    <x v="107"/>
    <x v="6"/>
    <x v="0"/>
    <s v="No"/>
    <x v="1"/>
    <x v="0"/>
    <n v="2"/>
    <x v="111"/>
  </r>
  <r>
    <x v="108"/>
    <x v="9"/>
    <x v="0"/>
    <s v="No"/>
    <x v="2"/>
    <x v="1"/>
    <n v="2"/>
    <x v="112"/>
  </r>
  <r>
    <x v="109"/>
    <x v="50"/>
    <x v="1"/>
    <s v="No"/>
    <x v="2"/>
    <x v="1"/>
    <n v="2"/>
    <x v="113"/>
  </r>
  <r>
    <x v="110"/>
    <x v="68"/>
    <x v="0"/>
    <s v="No"/>
    <x v="0"/>
    <x v="0"/>
    <n v="2"/>
    <x v="114"/>
  </r>
  <r>
    <x v="111"/>
    <x v="4"/>
    <x v="1"/>
    <s v="Yes"/>
    <x v="1"/>
    <x v="0"/>
    <n v="3"/>
    <x v="115"/>
  </r>
  <r>
    <x v="112"/>
    <x v="6"/>
    <x v="0"/>
    <s v="No"/>
    <x v="1"/>
    <x v="0"/>
    <n v="2"/>
    <x v="116"/>
  </r>
  <r>
    <x v="113"/>
    <x v="54"/>
    <x v="0"/>
    <s v="No"/>
    <x v="0"/>
    <x v="0"/>
    <n v="2"/>
    <x v="117"/>
  </r>
  <r>
    <x v="113"/>
    <x v="69"/>
    <x v="0"/>
    <s v="Yes"/>
    <x v="0"/>
    <x v="0"/>
    <n v="2"/>
    <x v="118"/>
  </r>
  <r>
    <x v="114"/>
    <x v="21"/>
    <x v="0"/>
    <s v="Yes"/>
    <x v="1"/>
    <x v="0"/>
    <n v="2"/>
    <x v="119"/>
  </r>
  <r>
    <x v="115"/>
    <x v="70"/>
    <x v="0"/>
    <s v="No"/>
    <x v="0"/>
    <x v="0"/>
    <n v="2"/>
    <x v="120"/>
  </r>
  <r>
    <x v="116"/>
    <x v="71"/>
    <x v="0"/>
    <s v="No"/>
    <x v="0"/>
    <x v="0"/>
    <n v="4"/>
    <x v="121"/>
  </r>
  <r>
    <x v="117"/>
    <x v="72"/>
    <x v="0"/>
    <s v="No"/>
    <x v="0"/>
    <x v="0"/>
    <n v="2"/>
    <x v="122"/>
  </r>
  <r>
    <x v="118"/>
    <x v="73"/>
    <x v="0"/>
    <s v="No"/>
    <x v="0"/>
    <x v="0"/>
    <n v="3"/>
    <x v="123"/>
  </r>
  <r>
    <x v="119"/>
    <x v="6"/>
    <x v="1"/>
    <s v="Yes"/>
    <x v="1"/>
    <x v="0"/>
    <n v="2"/>
    <x v="124"/>
  </r>
  <r>
    <x v="120"/>
    <x v="4"/>
    <x v="1"/>
    <s v="No"/>
    <x v="2"/>
    <x v="1"/>
    <n v="2"/>
    <x v="125"/>
  </r>
  <r>
    <x v="121"/>
    <x v="74"/>
    <x v="0"/>
    <s v="No"/>
    <x v="1"/>
    <x v="0"/>
    <n v="2"/>
    <x v="126"/>
  </r>
  <r>
    <x v="122"/>
    <x v="4"/>
    <x v="1"/>
    <s v="No"/>
    <x v="1"/>
    <x v="0"/>
    <n v="2"/>
    <x v="127"/>
  </r>
  <r>
    <x v="123"/>
    <x v="75"/>
    <x v="0"/>
    <s v="No"/>
    <x v="2"/>
    <x v="1"/>
    <n v="2"/>
    <x v="128"/>
  </r>
  <r>
    <x v="124"/>
    <x v="76"/>
    <x v="0"/>
    <s v="No"/>
    <x v="1"/>
    <x v="0"/>
    <n v="3"/>
    <x v="129"/>
  </r>
  <r>
    <x v="125"/>
    <x v="6"/>
    <x v="1"/>
    <s v="No"/>
    <x v="0"/>
    <x v="0"/>
    <n v="3"/>
    <x v="130"/>
  </r>
  <r>
    <x v="126"/>
    <x v="77"/>
    <x v="1"/>
    <s v="No"/>
    <x v="1"/>
    <x v="0"/>
    <n v="2"/>
    <x v="131"/>
  </r>
  <r>
    <x v="127"/>
    <x v="4"/>
    <x v="1"/>
    <s v="No"/>
    <x v="1"/>
    <x v="0"/>
    <n v="3"/>
    <x v="132"/>
  </r>
  <r>
    <x v="128"/>
    <x v="78"/>
    <x v="1"/>
    <s v="No"/>
    <x v="0"/>
    <x v="0"/>
    <n v="3"/>
    <x v="133"/>
  </r>
  <r>
    <x v="129"/>
    <x v="9"/>
    <x v="0"/>
    <s v="Yes"/>
    <x v="1"/>
    <x v="0"/>
    <n v="2"/>
    <x v="134"/>
  </r>
  <r>
    <x v="130"/>
    <x v="79"/>
    <x v="0"/>
    <s v="No"/>
    <x v="2"/>
    <x v="1"/>
    <n v="2"/>
    <x v="135"/>
  </r>
  <r>
    <x v="131"/>
    <x v="9"/>
    <x v="0"/>
    <s v="Yes"/>
    <x v="2"/>
    <x v="1"/>
    <n v="2"/>
    <x v="136"/>
  </r>
  <r>
    <x v="132"/>
    <x v="21"/>
    <x v="0"/>
    <s v="No"/>
    <x v="1"/>
    <x v="0"/>
    <n v="4"/>
    <x v="137"/>
  </r>
  <r>
    <x v="133"/>
    <x v="80"/>
    <x v="1"/>
    <s v="Yes"/>
    <x v="2"/>
    <x v="1"/>
    <n v="3"/>
    <x v="138"/>
  </r>
  <r>
    <x v="134"/>
    <x v="81"/>
    <x v="1"/>
    <s v="No"/>
    <x v="0"/>
    <x v="0"/>
    <n v="2"/>
    <x v="139"/>
  </r>
  <r>
    <x v="135"/>
    <x v="82"/>
    <x v="1"/>
    <s v="No"/>
    <x v="2"/>
    <x v="1"/>
    <n v="2"/>
    <x v="140"/>
  </r>
  <r>
    <x v="136"/>
    <x v="5"/>
    <x v="1"/>
    <s v="Yes"/>
    <x v="2"/>
    <x v="1"/>
    <n v="2"/>
    <x v="141"/>
  </r>
  <r>
    <x v="137"/>
    <x v="52"/>
    <x v="1"/>
    <s v="Yes"/>
    <x v="3"/>
    <x v="0"/>
    <n v="2"/>
    <x v="142"/>
  </r>
  <r>
    <x v="138"/>
    <x v="21"/>
    <x v="0"/>
    <s v="No"/>
    <x v="0"/>
    <x v="0"/>
    <n v="3"/>
    <x v="143"/>
  </r>
  <r>
    <x v="139"/>
    <x v="83"/>
    <x v="0"/>
    <s v="No"/>
    <x v="1"/>
    <x v="0"/>
    <n v="3"/>
    <x v="144"/>
  </r>
  <r>
    <x v="140"/>
    <x v="5"/>
    <x v="1"/>
    <s v="Yes"/>
    <x v="3"/>
    <x v="1"/>
    <n v="2"/>
    <x v="145"/>
  </r>
  <r>
    <x v="141"/>
    <x v="21"/>
    <x v="1"/>
    <s v="No"/>
    <x v="1"/>
    <x v="0"/>
    <n v="3"/>
    <x v="146"/>
  </r>
  <r>
    <x v="142"/>
    <x v="55"/>
    <x v="0"/>
    <s v="No"/>
    <x v="0"/>
    <x v="0"/>
    <n v="3"/>
    <x v="147"/>
  </r>
  <r>
    <x v="143"/>
    <x v="21"/>
    <x v="0"/>
    <s v="Yes"/>
    <x v="2"/>
    <x v="1"/>
    <n v="2"/>
    <x v="148"/>
  </r>
  <r>
    <x v="144"/>
    <x v="6"/>
    <x v="1"/>
    <s v="No"/>
    <x v="3"/>
    <x v="1"/>
    <n v="3"/>
    <x v="149"/>
  </r>
  <r>
    <x v="144"/>
    <x v="43"/>
    <x v="0"/>
    <s v="No"/>
    <x v="2"/>
    <x v="1"/>
    <n v="2"/>
    <x v="150"/>
  </r>
  <r>
    <x v="145"/>
    <x v="21"/>
    <x v="0"/>
    <s v="No"/>
    <x v="2"/>
    <x v="1"/>
    <n v="2"/>
    <x v="151"/>
  </r>
  <r>
    <x v="146"/>
    <x v="84"/>
    <x v="0"/>
    <s v="Yes"/>
    <x v="0"/>
    <x v="0"/>
    <n v="2"/>
    <x v="152"/>
  </r>
  <r>
    <x v="147"/>
    <x v="85"/>
    <x v="1"/>
    <s v="No"/>
    <x v="0"/>
    <x v="0"/>
    <n v="2"/>
    <x v="153"/>
  </r>
  <r>
    <x v="148"/>
    <x v="6"/>
    <x v="0"/>
    <s v="Yes"/>
    <x v="0"/>
    <x v="0"/>
    <n v="3"/>
    <x v="154"/>
  </r>
  <r>
    <x v="148"/>
    <x v="34"/>
    <x v="0"/>
    <s v="Yes"/>
    <x v="1"/>
    <x v="0"/>
    <n v="2"/>
    <x v="155"/>
  </r>
  <r>
    <x v="149"/>
    <x v="6"/>
    <x v="0"/>
    <s v="Yes"/>
    <x v="0"/>
    <x v="0"/>
    <n v="2"/>
    <x v="156"/>
  </r>
  <r>
    <x v="150"/>
    <x v="86"/>
    <x v="0"/>
    <s v="Yes"/>
    <x v="2"/>
    <x v="1"/>
    <n v="2"/>
    <x v="157"/>
  </r>
  <r>
    <x v="151"/>
    <x v="87"/>
    <x v="0"/>
    <s v="No"/>
    <x v="1"/>
    <x v="0"/>
    <n v="2"/>
    <x v="158"/>
  </r>
  <r>
    <x v="152"/>
    <x v="6"/>
    <x v="1"/>
    <s v="Yes"/>
    <x v="3"/>
    <x v="0"/>
    <n v="2"/>
    <x v="159"/>
  </r>
  <r>
    <x v="153"/>
    <x v="88"/>
    <x v="0"/>
    <s v="Yes"/>
    <x v="0"/>
    <x v="0"/>
    <n v="2"/>
    <x v="160"/>
  </r>
  <r>
    <x v="154"/>
    <x v="6"/>
    <x v="1"/>
    <s v="No"/>
    <x v="0"/>
    <x v="0"/>
    <n v="2"/>
    <x v="161"/>
  </r>
  <r>
    <x v="155"/>
    <x v="89"/>
    <x v="0"/>
    <s v="No"/>
    <x v="1"/>
    <x v="0"/>
    <n v="2"/>
    <x v="162"/>
  </r>
  <r>
    <x v="156"/>
    <x v="90"/>
    <x v="0"/>
    <s v="Yes"/>
    <x v="0"/>
    <x v="0"/>
    <n v="2"/>
    <x v="163"/>
  </r>
  <r>
    <x v="157"/>
    <x v="91"/>
    <x v="1"/>
    <s v="No"/>
    <x v="1"/>
    <x v="0"/>
    <n v="2"/>
    <x v="164"/>
  </r>
  <r>
    <x v="158"/>
    <x v="80"/>
    <x v="0"/>
    <s v="No"/>
    <x v="1"/>
    <x v="0"/>
    <n v="2"/>
    <x v="165"/>
  </r>
  <r>
    <x v="159"/>
    <x v="92"/>
    <x v="1"/>
    <s v="No"/>
    <x v="0"/>
    <x v="0"/>
    <n v="2"/>
    <x v="166"/>
  </r>
  <r>
    <x v="160"/>
    <x v="21"/>
    <x v="1"/>
    <s v="No"/>
    <x v="2"/>
    <x v="1"/>
    <n v="2"/>
    <x v="167"/>
  </r>
  <r>
    <x v="161"/>
    <x v="21"/>
    <x v="0"/>
    <s v="Yes"/>
    <x v="1"/>
    <x v="0"/>
    <n v="2"/>
    <x v="168"/>
  </r>
  <r>
    <x v="162"/>
    <x v="9"/>
    <x v="1"/>
    <s v="Yes"/>
    <x v="0"/>
    <x v="0"/>
    <n v="2"/>
    <x v="169"/>
  </r>
  <r>
    <x v="163"/>
    <x v="5"/>
    <x v="0"/>
    <s v="No"/>
    <x v="2"/>
    <x v="1"/>
    <n v="2"/>
    <x v="170"/>
  </r>
  <r>
    <x v="164"/>
    <x v="21"/>
    <x v="1"/>
    <s v="No"/>
    <x v="2"/>
    <x v="1"/>
    <n v="2"/>
    <x v="171"/>
  </r>
  <r>
    <x v="165"/>
    <x v="5"/>
    <x v="0"/>
    <s v="No"/>
    <x v="1"/>
    <x v="0"/>
    <n v="2"/>
    <x v="172"/>
  </r>
  <r>
    <x v="166"/>
    <x v="6"/>
    <x v="0"/>
    <s v="No"/>
    <x v="0"/>
    <x v="0"/>
    <n v="2"/>
    <x v="173"/>
  </r>
  <r>
    <x v="167"/>
    <x v="93"/>
    <x v="0"/>
    <s v="No"/>
    <x v="1"/>
    <x v="0"/>
    <n v="2"/>
    <x v="174"/>
  </r>
  <r>
    <x v="168"/>
    <x v="21"/>
    <x v="0"/>
    <s v="Yes"/>
    <x v="0"/>
    <x v="0"/>
    <n v="2"/>
    <x v="175"/>
  </r>
  <r>
    <x v="168"/>
    <x v="21"/>
    <x v="0"/>
    <s v="No"/>
    <x v="1"/>
    <x v="0"/>
    <n v="2"/>
    <x v="176"/>
  </r>
  <r>
    <x v="169"/>
    <x v="21"/>
    <x v="0"/>
    <s v="Yes"/>
    <x v="2"/>
    <x v="1"/>
    <n v="2"/>
    <x v="177"/>
  </r>
  <r>
    <x v="170"/>
    <x v="94"/>
    <x v="1"/>
    <s v="No"/>
    <x v="2"/>
    <x v="1"/>
    <n v="2"/>
    <x v="178"/>
  </r>
  <r>
    <x v="170"/>
    <x v="42"/>
    <x v="1"/>
    <s v="Yes"/>
    <x v="3"/>
    <x v="1"/>
    <n v="2"/>
    <x v="179"/>
  </r>
  <r>
    <x v="170"/>
    <x v="95"/>
    <x v="0"/>
    <s v="Yes"/>
    <x v="3"/>
    <x v="1"/>
    <n v="2"/>
    <x v="180"/>
  </r>
  <r>
    <x v="171"/>
    <x v="96"/>
    <x v="1"/>
    <s v="No"/>
    <x v="1"/>
    <x v="0"/>
    <n v="2"/>
    <x v="181"/>
  </r>
  <r>
    <x v="172"/>
    <x v="21"/>
    <x v="0"/>
    <s v="No"/>
    <x v="0"/>
    <x v="0"/>
    <n v="2"/>
    <x v="182"/>
  </r>
  <r>
    <x v="173"/>
    <x v="97"/>
    <x v="0"/>
    <s v="No"/>
    <x v="0"/>
    <x v="0"/>
    <n v="2"/>
    <x v="183"/>
  </r>
  <r>
    <x v="174"/>
    <x v="5"/>
    <x v="1"/>
    <s v="Yes"/>
    <x v="0"/>
    <x v="0"/>
    <n v="2"/>
    <x v="184"/>
  </r>
  <r>
    <x v="175"/>
    <x v="59"/>
    <x v="1"/>
    <s v="No"/>
    <x v="2"/>
    <x v="1"/>
    <n v="2"/>
    <x v="185"/>
  </r>
  <r>
    <x v="176"/>
    <x v="21"/>
    <x v="0"/>
    <s v="No"/>
    <x v="1"/>
    <x v="0"/>
    <n v="2"/>
    <x v="186"/>
  </r>
  <r>
    <x v="177"/>
    <x v="21"/>
    <x v="0"/>
    <s v="No"/>
    <x v="2"/>
    <x v="1"/>
    <n v="2"/>
    <x v="187"/>
  </r>
  <r>
    <x v="178"/>
    <x v="21"/>
    <x v="1"/>
    <s v="Yes"/>
    <x v="2"/>
    <x v="1"/>
    <n v="2"/>
    <x v="188"/>
  </r>
  <r>
    <x v="178"/>
    <x v="21"/>
    <x v="1"/>
    <s v="Yes"/>
    <x v="2"/>
    <x v="1"/>
    <n v="2"/>
    <x v="189"/>
  </r>
  <r>
    <x v="179"/>
    <x v="98"/>
    <x v="1"/>
    <s v="Yes"/>
    <x v="0"/>
    <x v="0"/>
    <n v="2"/>
    <x v="190"/>
  </r>
  <r>
    <x v="180"/>
    <x v="85"/>
    <x v="1"/>
    <s v="Yes"/>
    <x v="0"/>
    <x v="0"/>
    <n v="2"/>
    <x v="191"/>
  </r>
  <r>
    <x v="181"/>
    <x v="62"/>
    <x v="1"/>
    <s v="Yes"/>
    <x v="2"/>
    <x v="1"/>
    <n v="2"/>
    <x v="192"/>
  </r>
  <r>
    <x v="182"/>
    <x v="21"/>
    <x v="0"/>
    <s v="No"/>
    <x v="0"/>
    <x v="0"/>
    <n v="2"/>
    <x v="193"/>
  </r>
  <r>
    <x v="183"/>
    <x v="5"/>
    <x v="0"/>
    <s v="No"/>
    <x v="1"/>
    <x v="0"/>
    <n v="2"/>
    <x v="194"/>
  </r>
  <r>
    <x v="184"/>
    <x v="99"/>
    <x v="0"/>
    <s v="Yes"/>
    <x v="0"/>
    <x v="0"/>
    <n v="2"/>
    <x v="195"/>
  </r>
  <r>
    <x v="185"/>
    <x v="5"/>
    <x v="0"/>
    <s v="No"/>
    <x v="1"/>
    <x v="0"/>
    <n v="2"/>
    <x v="196"/>
  </r>
  <r>
    <x v="186"/>
    <x v="100"/>
    <x v="1"/>
    <s v="No"/>
    <x v="2"/>
    <x v="1"/>
    <n v="2"/>
    <x v="197"/>
  </r>
  <r>
    <x v="187"/>
    <x v="34"/>
    <x v="0"/>
    <s v="No"/>
    <x v="3"/>
    <x v="0"/>
    <n v="2"/>
    <x v="198"/>
  </r>
  <r>
    <x v="188"/>
    <x v="101"/>
    <x v="1"/>
    <s v="No"/>
    <x v="2"/>
    <x v="1"/>
    <n v="2"/>
    <x v="199"/>
  </r>
  <r>
    <x v="189"/>
    <x v="21"/>
    <x v="1"/>
    <s v="No"/>
    <x v="2"/>
    <x v="1"/>
    <n v="2"/>
    <x v="200"/>
  </r>
  <r>
    <x v="190"/>
    <x v="92"/>
    <x v="0"/>
    <s v="Yes"/>
    <x v="3"/>
    <x v="1"/>
    <n v="2"/>
    <x v="201"/>
  </r>
  <r>
    <x v="191"/>
    <x v="34"/>
    <x v="0"/>
    <s v="Yes"/>
    <x v="3"/>
    <x v="0"/>
    <n v="2"/>
    <x v="202"/>
  </r>
  <r>
    <x v="192"/>
    <x v="102"/>
    <x v="0"/>
    <s v="No"/>
    <x v="0"/>
    <x v="0"/>
    <n v="2"/>
    <x v="203"/>
  </r>
  <r>
    <x v="193"/>
    <x v="103"/>
    <x v="1"/>
    <s v="No"/>
    <x v="2"/>
    <x v="1"/>
    <n v="2"/>
    <x v="204"/>
  </r>
  <r>
    <x v="194"/>
    <x v="66"/>
    <x v="0"/>
    <s v="No"/>
    <x v="2"/>
    <x v="1"/>
    <n v="2"/>
    <x v="205"/>
  </r>
  <r>
    <x v="195"/>
    <x v="104"/>
    <x v="0"/>
    <s v="No"/>
    <x v="0"/>
    <x v="0"/>
    <n v="2"/>
    <x v="206"/>
  </r>
  <r>
    <x v="196"/>
    <x v="34"/>
    <x v="0"/>
    <s v="Yes"/>
    <x v="0"/>
    <x v="0"/>
    <n v="2"/>
    <x v="207"/>
  </r>
  <r>
    <x v="197"/>
    <x v="21"/>
    <x v="1"/>
    <s v="No"/>
    <x v="2"/>
    <x v="1"/>
    <n v="2"/>
    <x v="208"/>
  </r>
  <r>
    <x v="198"/>
    <x v="5"/>
    <x v="1"/>
    <s v="Yes"/>
    <x v="3"/>
    <x v="0"/>
    <n v="2"/>
    <x v="209"/>
  </r>
  <r>
    <x v="199"/>
    <x v="105"/>
    <x v="0"/>
    <s v="Yes"/>
    <x v="0"/>
    <x v="0"/>
    <n v="2"/>
    <x v="210"/>
  </r>
  <r>
    <x v="200"/>
    <x v="34"/>
    <x v="1"/>
    <s v="No"/>
    <x v="2"/>
    <x v="1"/>
    <n v="2"/>
    <x v="211"/>
  </r>
  <r>
    <x v="201"/>
    <x v="106"/>
    <x v="0"/>
    <s v="Yes"/>
    <x v="0"/>
    <x v="0"/>
    <n v="2"/>
    <x v="212"/>
  </r>
  <r>
    <x v="202"/>
    <x v="107"/>
    <x v="0"/>
    <s v="No"/>
    <x v="0"/>
    <x v="0"/>
    <n v="2"/>
    <x v="213"/>
  </r>
  <r>
    <x v="203"/>
    <x v="34"/>
    <x v="1"/>
    <s v="No"/>
    <x v="2"/>
    <x v="1"/>
    <n v="2"/>
    <x v="214"/>
  </r>
  <r>
    <x v="204"/>
    <x v="21"/>
    <x v="1"/>
    <s v="Yes"/>
    <x v="0"/>
    <x v="0"/>
    <n v="2"/>
    <x v="215"/>
  </r>
  <r>
    <x v="205"/>
    <x v="108"/>
    <x v="1"/>
    <s v="Yes"/>
    <x v="0"/>
    <x v="0"/>
    <n v="2"/>
    <x v="216"/>
  </r>
  <r>
    <x v="206"/>
    <x v="109"/>
    <x v="0"/>
    <s v="No"/>
    <x v="0"/>
    <x v="0"/>
    <n v="2"/>
    <x v="217"/>
  </r>
  <r>
    <x v="207"/>
    <x v="110"/>
    <x v="0"/>
    <s v="No"/>
    <x v="1"/>
    <x v="0"/>
    <n v="3"/>
    <x v="218"/>
  </r>
  <r>
    <x v="207"/>
    <x v="21"/>
    <x v="0"/>
    <s v="Yes"/>
    <x v="2"/>
    <x v="1"/>
    <n v="2"/>
    <x v="219"/>
  </r>
  <r>
    <x v="208"/>
    <x v="111"/>
    <x v="1"/>
    <s v="No"/>
    <x v="1"/>
    <x v="0"/>
    <n v="3"/>
    <x v="220"/>
  </r>
  <r>
    <x v="208"/>
    <x v="21"/>
    <x v="1"/>
    <s v="No"/>
    <x v="2"/>
    <x v="1"/>
    <n v="2"/>
    <x v="221"/>
  </r>
  <r>
    <x v="209"/>
    <x v="112"/>
    <x v="1"/>
    <s v="No"/>
    <x v="1"/>
    <x v="0"/>
    <n v="2"/>
    <x v="222"/>
  </r>
  <r>
    <x v="210"/>
    <x v="113"/>
    <x v="0"/>
    <s v="No"/>
    <x v="1"/>
    <x v="0"/>
    <n v="2"/>
    <x v="223"/>
  </r>
  <r>
    <x v="211"/>
    <x v="21"/>
    <x v="1"/>
    <s v="Yes"/>
    <x v="3"/>
    <x v="1"/>
    <n v="2"/>
    <x v="224"/>
  </r>
  <r>
    <x v="212"/>
    <x v="109"/>
    <x v="0"/>
    <s v="No"/>
    <x v="0"/>
    <x v="0"/>
    <n v="2"/>
    <x v="225"/>
  </r>
  <r>
    <x v="212"/>
    <x v="114"/>
    <x v="1"/>
    <s v="No"/>
    <x v="2"/>
    <x v="1"/>
    <n v="1"/>
    <x v="226"/>
  </r>
  <r>
    <x v="213"/>
    <x v="115"/>
    <x v="0"/>
    <s v="No"/>
    <x v="1"/>
    <x v="0"/>
    <n v="2"/>
    <x v="227"/>
  </r>
  <r>
    <x v="214"/>
    <x v="116"/>
    <x v="0"/>
    <s v="No"/>
    <x v="2"/>
    <x v="1"/>
    <n v="2"/>
    <x v="228"/>
  </r>
  <r>
    <x v="215"/>
    <x v="117"/>
    <x v="0"/>
    <s v="No"/>
    <x v="1"/>
    <x v="0"/>
    <n v="2"/>
    <x v="229"/>
  </r>
  <r>
    <x v="216"/>
    <x v="9"/>
    <x v="1"/>
    <s v="Yes"/>
    <x v="1"/>
    <x v="0"/>
    <n v="2"/>
    <x v="230"/>
  </r>
  <r>
    <x v="217"/>
    <x v="118"/>
    <x v="0"/>
    <s v="No"/>
    <x v="0"/>
    <x v="0"/>
    <n v="2"/>
    <x v="231"/>
  </r>
  <r>
    <x v="218"/>
    <x v="21"/>
    <x v="0"/>
    <s v="No"/>
    <x v="1"/>
    <x v="0"/>
    <n v="2"/>
    <x v="232"/>
  </r>
  <r>
    <x v="219"/>
    <x v="119"/>
    <x v="0"/>
    <s v="Yes"/>
    <x v="3"/>
    <x v="1"/>
    <n v="1"/>
    <x v="233"/>
  </r>
  <r>
    <x v="220"/>
    <x v="120"/>
    <x v="0"/>
    <s v="No"/>
    <x v="2"/>
    <x v="1"/>
    <n v="2"/>
    <x v="234"/>
  </r>
  <r>
    <x v="221"/>
    <x v="109"/>
    <x v="1"/>
    <s v="No"/>
    <x v="2"/>
    <x v="1"/>
    <n v="2"/>
    <x v="235"/>
  </r>
  <r>
    <x v="222"/>
    <x v="34"/>
    <x v="1"/>
    <s v="No"/>
    <x v="2"/>
    <x v="1"/>
    <n v="2"/>
    <x v="236"/>
  </r>
  <r>
    <x v="223"/>
    <x v="121"/>
    <x v="0"/>
    <s v="Yes"/>
    <x v="0"/>
    <x v="0"/>
    <n v="2"/>
    <x v="237"/>
  </r>
  <r>
    <x v="224"/>
    <x v="121"/>
    <x v="0"/>
    <s v="No"/>
    <x v="2"/>
    <x v="1"/>
    <n v="2"/>
    <x v="238"/>
  </r>
  <r>
    <x v="225"/>
    <x v="21"/>
    <x v="0"/>
    <s v="No"/>
    <x v="2"/>
    <x v="1"/>
    <n v="2"/>
    <x v="239"/>
  </r>
  <r>
    <x v="226"/>
    <x v="122"/>
    <x v="0"/>
    <s v="Yes"/>
    <x v="1"/>
    <x v="0"/>
    <n v="2"/>
    <x v="240"/>
  </r>
  <r>
    <x v="226"/>
    <x v="99"/>
    <x v="1"/>
    <s v="No"/>
    <x v="0"/>
    <x v="0"/>
    <n v="1"/>
    <x v="241"/>
  </r>
  <r>
    <x v="227"/>
    <x v="99"/>
    <x v="1"/>
    <s v="Yes"/>
    <x v="3"/>
    <x v="0"/>
    <n v="2"/>
    <x v="242"/>
  </r>
  <r>
    <x v="228"/>
    <x v="99"/>
    <x v="1"/>
    <s v="Yes"/>
    <x v="0"/>
    <x v="0"/>
    <n v="1"/>
    <x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41A79-5289-724D-AD08-479606FB522E}" name="PivotTable5" cacheId="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C14" firstHeaderRow="1" firstDataRow="2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2"/>
  </colFields>
  <colItems count="2">
    <i>
      <x/>
    </i>
    <i>
      <x v="1"/>
    </i>
  </colItems>
  <dataFields count="1">
    <dataField name="Sum of Index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5CA96-E5CA-184A-A622-D71E89947918}" name="PivotTable9" cacheId="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L6:N15" firstHeaderRow="1" firstDataRow="2" firstDataCol="1"/>
  <pivotFields count="8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9"/>
    </i>
  </rowItems>
  <colFields count="1">
    <field x="2"/>
  </colFields>
  <colItems count="2">
    <i>
      <x/>
    </i>
    <i>
      <x v="1"/>
    </i>
  </colItems>
  <dataFields count="1">
    <dataField name="Sum of Index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52D7D-2069-2045-BACD-FFD071F32352}" name="PivotTable7" cacheId="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C12" firstHeaderRow="1" firstDataRow="2" firstDataCol="1"/>
  <pivotFields count="8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9"/>
    </i>
  </rowItems>
  <colFields count="1">
    <field x="5"/>
  </colFields>
  <colItems count="2">
    <i>
      <x/>
    </i>
    <i>
      <x v="1"/>
    </i>
  </colItems>
  <dataFields count="1">
    <dataField name="Sum of Index" fld="7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BEC8C-E6F0-AC4C-BA10-0FD71CF143D9}" name="PivotTable3" cacheId="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5:C61" firstHeaderRow="1" firstDataRow="2" firstDataCol="1"/>
  <pivotFields count="8">
    <pivotField dataField="1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7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2"/>
  </colFields>
  <colItems count="2">
    <i>
      <x/>
    </i>
    <i>
      <x v="1"/>
    </i>
  </colItems>
  <dataFields count="1">
    <dataField name="Sum of Total Bil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75D21-75DB-544B-92F5-018394900BA0}" name="PivotTable1" cacheId="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C29" firstHeaderRow="1" firstDataRow="2" firstDataCol="1"/>
  <pivotFields count="8"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7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5"/>
  </colFields>
  <colItems count="2">
    <i>
      <x/>
    </i>
    <i>
      <x v="1"/>
    </i>
  </colItems>
  <dataFields count="1">
    <dataField name="Sum of Total Bil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B7659-6A4A-7D47-A5B1-737C1061CC97}" name="PivotTable8" cacheId="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6:C62" firstHeaderRow="1" firstDataRow="2" firstDataCol="1"/>
  <pivotFields count="8">
    <pivotField showAll="0"/>
    <pivotField dataField="1"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7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2"/>
  </colFields>
  <colItems count="2">
    <i>
      <x/>
    </i>
    <i>
      <x v="1"/>
    </i>
  </colItems>
  <dataFields count="1">
    <dataField name="Sum of Tip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004B0-4BFC-2A45-B3BD-B4F34750F4CD}" name="PivotTable6" cacheId="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29" firstHeaderRow="1" firstDataRow="2" firstDataCol="1"/>
  <pivotFields count="8">
    <pivotField showAll="0"/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7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5"/>
  </colFields>
  <colItems count="2">
    <i>
      <x/>
    </i>
    <i>
      <x v="1"/>
    </i>
  </colItems>
  <dataFields count="1">
    <dataField name="Sum of Tip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2D557B-B1BD-2A48-9FAD-9895AAD05B42}" name="Table1" displayName="Table1" ref="A1:H245" totalsRowShown="0" headerRowDxfId="9" dataDxfId="1">
  <autoFilter ref="A1:H245" xr:uid="{372D557B-B1BD-2A48-9FAD-9895AAD05B42}"/>
  <sortState xmlns:xlrd2="http://schemas.microsoft.com/office/spreadsheetml/2017/richdata2" ref="A2:G245">
    <sortCondition descending="1" ref="A1:A245"/>
  </sortState>
  <tableColumns count="8">
    <tableColumn id="1" xr3:uid="{22088B4D-DB0F-7D4F-BAA6-76F131C82B34}" name="Total Bill" dataDxfId="8"/>
    <tableColumn id="2" xr3:uid="{88AB1EE7-2BA1-3D44-BE08-6DCF9AB877C3}" name="Tips" dataDxfId="7"/>
    <tableColumn id="3" xr3:uid="{55E0A6BD-6B48-984A-B281-5BD82C1B7B0D}" name="Sex" dataDxfId="6"/>
    <tableColumn id="4" xr3:uid="{18D9DCE7-A7C2-DC47-A7EB-A90E0DE59DA4}" name="Smoker" dataDxfId="5"/>
    <tableColumn id="5" xr3:uid="{5C355E34-5BF2-434C-84D4-66780D7D1126}" name="Day" dataDxfId="4"/>
    <tableColumn id="6" xr3:uid="{C1679952-8490-3B45-980B-C6A6AA620AFB}" name="Time" dataDxfId="3"/>
    <tableColumn id="7" xr3:uid="{128C2ED7-DAF3-A140-B0A9-3B115EEA0E15}" name="Size" dataDxfId="2"/>
    <tableColumn id="8" xr3:uid="{C942DDCE-1C3E-6E4F-B91F-143021698561}" name="Index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B28A-334B-AE41-AB8A-F125E8BA270A}">
  <dimension ref="A3:J20"/>
  <sheetViews>
    <sheetView workbookViewId="0">
      <selection activeCell="M14" sqref="M1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1640625" bestFit="1" customWidth="1"/>
    <col min="4" max="4" width="10" bestFit="1" customWidth="1"/>
  </cols>
  <sheetData>
    <row r="3" spans="1:10" x14ac:dyDescent="0.2">
      <c r="A3" s="20" t="s">
        <v>69</v>
      </c>
      <c r="B3" s="20" t="s">
        <v>32</v>
      </c>
    </row>
    <row r="4" spans="1:10" x14ac:dyDescent="0.2">
      <c r="A4" s="20" t="s">
        <v>31</v>
      </c>
      <c r="B4" t="s">
        <v>0</v>
      </c>
      <c r="C4" t="s">
        <v>4</v>
      </c>
    </row>
    <row r="5" spans="1:10" x14ac:dyDescent="0.2">
      <c r="A5" s="21" t="s">
        <v>70</v>
      </c>
      <c r="B5" s="22">
        <v>729</v>
      </c>
      <c r="C5" s="22">
        <v>958</v>
      </c>
    </row>
    <row r="6" spans="1:10" x14ac:dyDescent="0.2">
      <c r="A6" s="21" t="s">
        <v>71</v>
      </c>
      <c r="B6" s="22">
        <v>4860</v>
      </c>
      <c r="C6" s="22">
        <v>5765</v>
      </c>
    </row>
    <row r="7" spans="1:10" x14ac:dyDescent="0.2">
      <c r="A7" s="21" t="s">
        <v>72</v>
      </c>
      <c r="B7" s="22">
        <v>4287</v>
      </c>
      <c r="C7" s="22">
        <v>6505</v>
      </c>
    </row>
    <row r="8" spans="1:10" x14ac:dyDescent="0.2">
      <c r="A8" s="21" t="s">
        <v>73</v>
      </c>
      <c r="B8" s="22">
        <v>1312</v>
      </c>
      <c r="C8" s="22">
        <v>3059</v>
      </c>
    </row>
    <row r="9" spans="1:10" x14ac:dyDescent="0.2">
      <c r="A9" s="21" t="s">
        <v>74</v>
      </c>
      <c r="B9" s="22">
        <v>466</v>
      </c>
      <c r="C9" s="22">
        <v>1088</v>
      </c>
    </row>
    <row r="10" spans="1:10" x14ac:dyDescent="0.2">
      <c r="A10" s="21" t="s">
        <v>75</v>
      </c>
      <c r="B10" s="22">
        <v>140</v>
      </c>
      <c r="C10" s="22">
        <v>490</v>
      </c>
      <c r="I10" t="s">
        <v>4</v>
      </c>
      <c r="J10" t="s">
        <v>0</v>
      </c>
    </row>
    <row r="11" spans="1:10" x14ac:dyDescent="0.2">
      <c r="A11" s="21" t="s">
        <v>76</v>
      </c>
      <c r="B11" s="22">
        <v>66</v>
      </c>
      <c r="C11" s="22">
        <v>74</v>
      </c>
      <c r="H11" s="21" t="s">
        <v>70</v>
      </c>
      <c r="I11" s="22">
        <v>958</v>
      </c>
      <c r="J11" s="22">
        <v>729</v>
      </c>
    </row>
    <row r="12" spans="1:10" x14ac:dyDescent="0.2">
      <c r="A12" s="21" t="s">
        <v>77</v>
      </c>
      <c r="B12" s="22"/>
      <c r="C12" s="22">
        <v>63</v>
      </c>
      <c r="H12" s="21" t="s">
        <v>71</v>
      </c>
      <c r="I12" s="22">
        <v>5765</v>
      </c>
      <c r="J12" s="22">
        <v>4860</v>
      </c>
    </row>
    <row r="13" spans="1:10" x14ac:dyDescent="0.2">
      <c r="A13" s="21" t="s">
        <v>78</v>
      </c>
      <c r="B13" s="22">
        <v>13</v>
      </c>
      <c r="C13" s="22">
        <v>5</v>
      </c>
      <c r="H13" s="21" t="s">
        <v>72</v>
      </c>
      <c r="I13" s="22">
        <v>6505</v>
      </c>
      <c r="J13" s="22">
        <v>4287</v>
      </c>
    </row>
    <row r="14" spans="1:10" x14ac:dyDescent="0.2">
      <c r="A14" s="21" t="s">
        <v>79</v>
      </c>
      <c r="B14" s="22"/>
      <c r="C14" s="22">
        <v>10</v>
      </c>
      <c r="H14" s="21" t="s">
        <v>73</v>
      </c>
      <c r="I14" s="22">
        <v>3059</v>
      </c>
      <c r="J14" s="22">
        <v>1312</v>
      </c>
    </row>
    <row r="15" spans="1:10" x14ac:dyDescent="0.2">
      <c r="H15" s="21" t="s">
        <v>74</v>
      </c>
      <c r="I15" s="22">
        <v>1088</v>
      </c>
      <c r="J15" s="22">
        <v>466</v>
      </c>
    </row>
    <row r="16" spans="1:10" x14ac:dyDescent="0.2">
      <c r="H16" s="21" t="s">
        <v>75</v>
      </c>
      <c r="I16" s="22">
        <v>490</v>
      </c>
      <c r="J16" s="22">
        <v>140</v>
      </c>
    </row>
    <row r="17" spans="8:10" x14ac:dyDescent="0.2">
      <c r="H17" s="21" t="s">
        <v>76</v>
      </c>
      <c r="I17" s="22">
        <v>74</v>
      </c>
      <c r="J17" s="22">
        <v>66</v>
      </c>
    </row>
    <row r="18" spans="8:10" x14ac:dyDescent="0.2">
      <c r="H18" s="21" t="s">
        <v>77</v>
      </c>
      <c r="I18" s="22">
        <v>63</v>
      </c>
      <c r="J18" s="22"/>
    </row>
    <row r="19" spans="8:10" x14ac:dyDescent="0.2">
      <c r="H19" s="21" t="s">
        <v>78</v>
      </c>
      <c r="I19" s="22">
        <v>5</v>
      </c>
      <c r="J19" s="22">
        <v>13</v>
      </c>
    </row>
    <row r="20" spans="8:10" x14ac:dyDescent="0.2">
      <c r="H20" s="21" t="s">
        <v>79</v>
      </c>
      <c r="I20" s="22">
        <v>10</v>
      </c>
      <c r="J20" s="22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204D-0786-0D4D-A6DB-2B0AF4826CED}">
  <dimension ref="A3:N26"/>
  <sheetViews>
    <sheetView workbookViewId="0">
      <selection activeCell="L18" sqref="L18:N26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83203125" bestFit="1" customWidth="1"/>
    <col min="4" max="4" width="10" bestFit="1" customWidth="1"/>
    <col min="5" max="11" width="5.1640625" bestFit="1" customWidth="1"/>
    <col min="12" max="12" width="12.1640625" bestFit="1" customWidth="1"/>
    <col min="13" max="13" width="14.83203125" bestFit="1" customWidth="1"/>
    <col min="14" max="14" width="5.1640625" bestFit="1" customWidth="1"/>
    <col min="15" max="15" width="10" bestFit="1" customWidth="1"/>
    <col min="16" max="26" width="5.1640625" bestFit="1" customWidth="1"/>
    <col min="27" max="27" width="4.1640625" bestFit="1" customWidth="1"/>
    <col min="28" max="39" width="5.1640625" bestFit="1" customWidth="1"/>
    <col min="40" max="40" width="4.1640625" bestFit="1" customWidth="1"/>
    <col min="41" max="42" width="5.1640625" bestFit="1" customWidth="1"/>
    <col min="43" max="43" width="4.1640625" bestFit="1" customWidth="1"/>
    <col min="44" max="52" width="5.1640625" bestFit="1" customWidth="1"/>
    <col min="53" max="53" width="4.1640625" bestFit="1" customWidth="1"/>
    <col min="54" max="81" width="5.1640625" bestFit="1" customWidth="1"/>
    <col min="82" max="82" width="4.1640625" bestFit="1" customWidth="1"/>
    <col min="83" max="84" width="5.1640625" bestFit="1" customWidth="1"/>
    <col min="85" max="85" width="4.1640625" bestFit="1" customWidth="1"/>
    <col min="86" max="87" width="5.1640625" bestFit="1" customWidth="1"/>
    <col min="88" max="88" width="4.1640625" bestFit="1" customWidth="1"/>
    <col min="89" max="98" width="5.1640625" bestFit="1" customWidth="1"/>
    <col min="99" max="99" width="4.1640625" bestFit="1" customWidth="1"/>
    <col min="100" max="100" width="5.1640625" bestFit="1" customWidth="1"/>
    <col min="101" max="101" width="4.1640625" bestFit="1" customWidth="1"/>
    <col min="102" max="102" width="5.1640625" bestFit="1" customWidth="1"/>
    <col min="103" max="103" width="4.1640625" bestFit="1" customWidth="1"/>
    <col min="104" max="106" width="5.1640625" bestFit="1" customWidth="1"/>
    <col min="107" max="107" width="4.1640625" bestFit="1" customWidth="1"/>
    <col min="108" max="112" width="5.1640625" bestFit="1" customWidth="1"/>
    <col min="113" max="114" width="4.1640625" bestFit="1" customWidth="1"/>
    <col min="115" max="117" width="5.1640625" bestFit="1" customWidth="1"/>
    <col min="118" max="118" width="3.1640625" bestFit="1" customWidth="1"/>
    <col min="119" max="120" width="4.1640625" bestFit="1" customWidth="1"/>
    <col min="121" max="122" width="5.1640625" bestFit="1" customWidth="1"/>
    <col min="123" max="123" width="2.1640625" bestFit="1" customWidth="1"/>
    <col min="124" max="124" width="3.1640625" bestFit="1" customWidth="1"/>
    <col min="125" max="125" width="10" bestFit="1" customWidth="1"/>
  </cols>
  <sheetData>
    <row r="3" spans="1:14" x14ac:dyDescent="0.2">
      <c r="A3" s="20" t="s">
        <v>69</v>
      </c>
      <c r="B3" s="20" t="s">
        <v>32</v>
      </c>
    </row>
    <row r="4" spans="1:14" x14ac:dyDescent="0.2">
      <c r="A4" s="20" t="s">
        <v>31</v>
      </c>
      <c r="B4" t="s">
        <v>3</v>
      </c>
      <c r="C4" t="s">
        <v>8</v>
      </c>
    </row>
    <row r="5" spans="1:14" x14ac:dyDescent="0.2">
      <c r="A5" s="21" t="s">
        <v>98</v>
      </c>
      <c r="B5" s="22">
        <v>5785</v>
      </c>
      <c r="C5" s="22">
        <v>3041</v>
      </c>
    </row>
    <row r="6" spans="1:14" x14ac:dyDescent="0.2">
      <c r="A6" s="21" t="s">
        <v>99</v>
      </c>
      <c r="B6" s="22">
        <v>6329</v>
      </c>
      <c r="C6" s="22">
        <v>4992</v>
      </c>
      <c r="L6" s="20" t="s">
        <v>69</v>
      </c>
      <c r="M6" s="20" t="s">
        <v>32</v>
      </c>
    </row>
    <row r="7" spans="1:14" x14ac:dyDescent="0.2">
      <c r="A7" s="21" t="s">
        <v>100</v>
      </c>
      <c r="B7" s="22">
        <v>5480</v>
      </c>
      <c r="C7" s="22">
        <v>1100</v>
      </c>
      <c r="L7" s="20" t="s">
        <v>31</v>
      </c>
      <c r="M7" t="s">
        <v>0</v>
      </c>
      <c r="N7" t="s">
        <v>4</v>
      </c>
    </row>
    <row r="8" spans="1:14" x14ac:dyDescent="0.2">
      <c r="A8" s="21" t="s">
        <v>101</v>
      </c>
      <c r="B8" s="22">
        <v>1437</v>
      </c>
      <c r="C8" s="22">
        <v>623</v>
      </c>
      <c r="L8" s="21" t="s">
        <v>98</v>
      </c>
      <c r="M8" s="22">
        <v>3358</v>
      </c>
      <c r="N8" s="22">
        <v>5468</v>
      </c>
    </row>
    <row r="9" spans="1:14" x14ac:dyDescent="0.2">
      <c r="A9" s="21" t="s">
        <v>102</v>
      </c>
      <c r="B9" s="22">
        <v>774</v>
      </c>
      <c r="C9" s="22">
        <v>158</v>
      </c>
      <c r="L9" s="21" t="s">
        <v>99</v>
      </c>
      <c r="M9" s="22">
        <v>4863</v>
      </c>
      <c r="N9" s="22">
        <v>6458</v>
      </c>
    </row>
    <row r="10" spans="1:14" x14ac:dyDescent="0.2">
      <c r="A10" s="21" t="s">
        <v>103</v>
      </c>
      <c r="B10" s="22">
        <v>136</v>
      </c>
      <c r="C10" s="22">
        <v>21</v>
      </c>
      <c r="L10" s="21" t="s">
        <v>100</v>
      </c>
      <c r="M10" s="22">
        <v>2593</v>
      </c>
      <c r="N10" s="22">
        <v>3987</v>
      </c>
    </row>
    <row r="11" spans="1:14" x14ac:dyDescent="0.2">
      <c r="A11" s="21" t="s">
        <v>104</v>
      </c>
      <c r="B11" s="22">
        <v>11</v>
      </c>
      <c r="C11" s="22"/>
      <c r="L11" s="21" t="s">
        <v>101</v>
      </c>
      <c r="M11" s="22">
        <v>828</v>
      </c>
      <c r="N11" s="22">
        <v>1232</v>
      </c>
    </row>
    <row r="12" spans="1:14" x14ac:dyDescent="0.2">
      <c r="A12" s="21" t="s">
        <v>105</v>
      </c>
      <c r="B12" s="22">
        <v>3</v>
      </c>
      <c r="C12" s="22"/>
      <c r="L12" s="21" t="s">
        <v>102</v>
      </c>
      <c r="M12" s="22">
        <v>191</v>
      </c>
      <c r="N12" s="22">
        <v>741</v>
      </c>
    </row>
    <row r="13" spans="1:14" x14ac:dyDescent="0.2">
      <c r="L13" s="21" t="s">
        <v>103</v>
      </c>
      <c r="M13" s="22">
        <v>40</v>
      </c>
      <c r="N13" s="22">
        <v>117</v>
      </c>
    </row>
    <row r="14" spans="1:14" x14ac:dyDescent="0.2">
      <c r="L14" s="21" t="s">
        <v>104</v>
      </c>
      <c r="M14" s="22"/>
      <c r="N14" s="22">
        <v>11</v>
      </c>
    </row>
    <row r="15" spans="1:14" x14ac:dyDescent="0.2">
      <c r="L15" s="21" t="s">
        <v>105</v>
      </c>
      <c r="M15" s="22"/>
      <c r="N15" s="22">
        <v>3</v>
      </c>
    </row>
    <row r="18" spans="12:14" x14ac:dyDescent="0.2">
      <c r="M18" t="s">
        <v>4</v>
      </c>
      <c r="N18" t="s">
        <v>0</v>
      </c>
    </row>
    <row r="19" spans="12:14" x14ac:dyDescent="0.2">
      <c r="L19" s="21" t="s">
        <v>98</v>
      </c>
      <c r="M19" s="22">
        <v>5468</v>
      </c>
      <c r="N19" s="22">
        <v>3358</v>
      </c>
    </row>
    <row r="20" spans="12:14" x14ac:dyDescent="0.2">
      <c r="L20" s="21" t="s">
        <v>99</v>
      </c>
      <c r="M20" s="22">
        <v>6458</v>
      </c>
      <c r="N20" s="22">
        <v>4863</v>
      </c>
    </row>
    <row r="21" spans="12:14" x14ac:dyDescent="0.2">
      <c r="L21" s="21" t="s">
        <v>100</v>
      </c>
      <c r="M21" s="22">
        <v>3987</v>
      </c>
      <c r="N21" s="22">
        <v>2593</v>
      </c>
    </row>
    <row r="22" spans="12:14" x14ac:dyDescent="0.2">
      <c r="L22" s="21" t="s">
        <v>101</v>
      </c>
      <c r="M22" s="22">
        <v>1232</v>
      </c>
      <c r="N22" s="22">
        <v>828</v>
      </c>
    </row>
    <row r="23" spans="12:14" x14ac:dyDescent="0.2">
      <c r="L23" s="21" t="s">
        <v>102</v>
      </c>
      <c r="M23" s="22">
        <v>741</v>
      </c>
      <c r="N23" s="22">
        <v>191</v>
      </c>
    </row>
    <row r="24" spans="12:14" x14ac:dyDescent="0.2">
      <c r="L24" s="21" t="s">
        <v>103</v>
      </c>
      <c r="M24" s="22">
        <v>117</v>
      </c>
      <c r="N24" s="22">
        <v>40</v>
      </c>
    </row>
    <row r="25" spans="12:14" x14ac:dyDescent="0.2">
      <c r="L25" s="21" t="s">
        <v>104</v>
      </c>
      <c r="M25" s="22">
        <v>11</v>
      </c>
      <c r="N25" s="22"/>
    </row>
    <row r="26" spans="12:14" x14ac:dyDescent="0.2">
      <c r="L26" s="21" t="s">
        <v>105</v>
      </c>
      <c r="M26" s="22">
        <v>3</v>
      </c>
      <c r="N26" s="22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zoomScale="92" workbookViewId="0">
      <selection activeCell="K10" sqref="K10"/>
    </sheetView>
  </sheetViews>
  <sheetFormatPr baseColWidth="10" defaultColWidth="8.83203125" defaultRowHeight="15" x14ac:dyDescent="0.2"/>
  <cols>
    <col min="1" max="1" width="20" style="5" customWidth="1"/>
    <col min="2" max="2" width="13.6640625" style="8" customWidth="1"/>
    <col min="3" max="3" width="14.5" style="8" customWidth="1"/>
    <col min="4" max="4" width="16" style="8" customWidth="1"/>
    <col min="5" max="5" width="13.6640625" customWidth="1"/>
    <col min="6" max="6" width="12.6640625" customWidth="1"/>
    <col min="7" max="7" width="11.83203125" customWidth="1"/>
    <col min="8" max="8" width="13.33203125" customWidth="1"/>
    <col min="10" max="10" width="9.33203125" customWidth="1"/>
  </cols>
  <sheetData>
    <row r="1" spans="1:8" s="1" customFormat="1" ht="24" x14ac:dyDescent="0.3">
      <c r="A1" s="4" t="s">
        <v>23</v>
      </c>
      <c r="B1" s="3" t="s">
        <v>29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30</v>
      </c>
    </row>
    <row r="2" spans="1:8" ht="21" x14ac:dyDescent="0.25">
      <c r="A2" s="6">
        <v>50.81</v>
      </c>
      <c r="B2" s="7">
        <v>10</v>
      </c>
      <c r="C2" s="7" t="s">
        <v>4</v>
      </c>
      <c r="D2" s="7" t="s">
        <v>6</v>
      </c>
      <c r="E2" s="7" t="s">
        <v>5</v>
      </c>
      <c r="F2" s="7" t="s">
        <v>3</v>
      </c>
      <c r="G2" s="7">
        <v>3</v>
      </c>
      <c r="H2" s="7">
        <v>1</v>
      </c>
    </row>
    <row r="3" spans="1:8" ht="21" x14ac:dyDescent="0.25">
      <c r="A3" s="6">
        <v>48.33</v>
      </c>
      <c r="B3" s="7">
        <v>9</v>
      </c>
      <c r="C3" s="7" t="s">
        <v>4</v>
      </c>
      <c r="D3" s="7" t="s">
        <v>1</v>
      </c>
      <c r="E3" s="7" t="s">
        <v>5</v>
      </c>
      <c r="F3" s="7" t="s">
        <v>3</v>
      </c>
      <c r="G3" s="7">
        <v>4</v>
      </c>
      <c r="H3" s="7">
        <v>2</v>
      </c>
    </row>
    <row r="4" spans="1:8" ht="21" x14ac:dyDescent="0.25">
      <c r="A4" s="6">
        <v>48.27</v>
      </c>
      <c r="B4" s="7">
        <v>6.73</v>
      </c>
      <c r="C4" s="7" t="s">
        <v>4</v>
      </c>
      <c r="D4" s="7" t="s">
        <v>1</v>
      </c>
      <c r="E4" s="7" t="s">
        <v>5</v>
      </c>
      <c r="F4" s="7" t="s">
        <v>3</v>
      </c>
      <c r="G4" s="7">
        <v>4</v>
      </c>
      <c r="H4" s="7">
        <v>3</v>
      </c>
    </row>
    <row r="5" spans="1:8" ht="21" x14ac:dyDescent="0.25">
      <c r="A5" s="6">
        <v>48.17</v>
      </c>
      <c r="B5" s="7">
        <v>5</v>
      </c>
      <c r="C5" s="7" t="s">
        <v>4</v>
      </c>
      <c r="D5" s="7" t="s">
        <v>1</v>
      </c>
      <c r="E5" s="7" t="s">
        <v>2</v>
      </c>
      <c r="F5" s="7" t="s">
        <v>3</v>
      </c>
      <c r="G5" s="7">
        <v>6</v>
      </c>
      <c r="H5" s="7">
        <v>4</v>
      </c>
    </row>
    <row r="6" spans="1:8" ht="21" x14ac:dyDescent="0.25">
      <c r="A6" s="6">
        <v>45.35</v>
      </c>
      <c r="B6" s="7">
        <v>3.5</v>
      </c>
      <c r="C6" s="7" t="s">
        <v>4</v>
      </c>
      <c r="D6" s="7" t="s">
        <v>6</v>
      </c>
      <c r="E6" s="7" t="s">
        <v>2</v>
      </c>
      <c r="F6" s="7" t="s">
        <v>3</v>
      </c>
      <c r="G6" s="7">
        <v>3</v>
      </c>
      <c r="H6" s="7">
        <v>5</v>
      </c>
    </row>
    <row r="7" spans="1:8" ht="21" x14ac:dyDescent="0.25">
      <c r="A7" s="6">
        <v>44.3</v>
      </c>
      <c r="B7" s="7">
        <v>2.5</v>
      </c>
      <c r="C7" s="7" t="s">
        <v>0</v>
      </c>
      <c r="D7" s="7" t="s">
        <v>6</v>
      </c>
      <c r="E7" s="7" t="s">
        <v>5</v>
      </c>
      <c r="F7" s="7" t="s">
        <v>3</v>
      </c>
      <c r="G7" s="7">
        <v>3</v>
      </c>
      <c r="H7" s="7">
        <v>6</v>
      </c>
    </row>
    <row r="8" spans="1:8" ht="21" x14ac:dyDescent="0.25">
      <c r="A8" s="6">
        <v>43.11</v>
      </c>
      <c r="B8" s="7">
        <v>5</v>
      </c>
      <c r="C8" s="7" t="s">
        <v>0</v>
      </c>
      <c r="D8" s="7" t="s">
        <v>6</v>
      </c>
      <c r="E8" s="7" t="s">
        <v>7</v>
      </c>
      <c r="F8" s="7" t="s">
        <v>8</v>
      </c>
      <c r="G8" s="7">
        <v>4</v>
      </c>
      <c r="H8" s="7">
        <v>7</v>
      </c>
    </row>
    <row r="9" spans="1:8" ht="21" x14ac:dyDescent="0.25">
      <c r="A9" s="6">
        <v>41.19</v>
      </c>
      <c r="B9" s="7">
        <v>5</v>
      </c>
      <c r="C9" s="7" t="s">
        <v>4</v>
      </c>
      <c r="D9" s="7" t="s">
        <v>1</v>
      </c>
      <c r="E9" s="7" t="s">
        <v>7</v>
      </c>
      <c r="F9" s="7" t="s">
        <v>8</v>
      </c>
      <c r="G9" s="7">
        <v>5</v>
      </c>
      <c r="H9" s="7">
        <v>8</v>
      </c>
    </row>
    <row r="10" spans="1:8" ht="21" x14ac:dyDescent="0.25">
      <c r="A10" s="6">
        <v>40.549999999999997</v>
      </c>
      <c r="B10" s="7">
        <v>3</v>
      </c>
      <c r="C10" s="7" t="s">
        <v>4</v>
      </c>
      <c r="D10" s="7" t="s">
        <v>6</v>
      </c>
      <c r="E10" s="7" t="s">
        <v>2</v>
      </c>
      <c r="F10" s="7" t="s">
        <v>3</v>
      </c>
      <c r="G10" s="7">
        <v>2</v>
      </c>
      <c r="H10" s="7">
        <v>9</v>
      </c>
    </row>
    <row r="11" spans="1:8" ht="21" x14ac:dyDescent="0.25">
      <c r="A11" s="6">
        <v>40.17</v>
      </c>
      <c r="B11" s="7">
        <v>4.7300000000000004</v>
      </c>
      <c r="C11" s="7" t="s">
        <v>4</v>
      </c>
      <c r="D11" s="7" t="s">
        <v>6</v>
      </c>
      <c r="E11" s="7" t="s">
        <v>9</v>
      </c>
      <c r="F11" s="7" t="s">
        <v>3</v>
      </c>
      <c r="G11" s="7">
        <v>4</v>
      </c>
      <c r="H11" s="7">
        <v>10</v>
      </c>
    </row>
    <row r="12" spans="1:8" ht="21" x14ac:dyDescent="0.25">
      <c r="A12" s="6">
        <v>39.42</v>
      </c>
      <c r="B12" s="7">
        <v>7.58</v>
      </c>
      <c r="C12" s="7" t="s">
        <v>4</v>
      </c>
      <c r="D12" s="7" t="s">
        <v>1</v>
      </c>
      <c r="E12" s="7" t="s">
        <v>5</v>
      </c>
      <c r="F12" s="7" t="s">
        <v>3</v>
      </c>
      <c r="G12" s="7">
        <v>4</v>
      </c>
      <c r="H12" s="7">
        <v>11</v>
      </c>
    </row>
    <row r="13" spans="1:8" ht="21" x14ac:dyDescent="0.25">
      <c r="A13" s="6">
        <v>38.729999999999997</v>
      </c>
      <c r="B13" s="7">
        <v>3</v>
      </c>
      <c r="C13" s="7" t="s">
        <v>4</v>
      </c>
      <c r="D13" s="7" t="s">
        <v>6</v>
      </c>
      <c r="E13" s="7" t="s">
        <v>5</v>
      </c>
      <c r="F13" s="7" t="s">
        <v>3</v>
      </c>
      <c r="G13" s="7">
        <v>4</v>
      </c>
      <c r="H13" s="7">
        <v>12</v>
      </c>
    </row>
    <row r="14" spans="1:8" ht="21" x14ac:dyDescent="0.25">
      <c r="A14" s="6">
        <v>38.07</v>
      </c>
      <c r="B14" s="7">
        <v>4</v>
      </c>
      <c r="C14" s="7" t="s">
        <v>4</v>
      </c>
      <c r="D14" s="7" t="s">
        <v>1</v>
      </c>
      <c r="E14" s="7" t="s">
        <v>2</v>
      </c>
      <c r="F14" s="7" t="s">
        <v>3</v>
      </c>
      <c r="G14" s="7">
        <v>3</v>
      </c>
      <c r="H14" s="7">
        <v>13</v>
      </c>
    </row>
    <row r="15" spans="1:8" ht="21" x14ac:dyDescent="0.25">
      <c r="A15" s="6">
        <v>38.01</v>
      </c>
      <c r="B15" s="7">
        <v>3</v>
      </c>
      <c r="C15" s="7" t="s">
        <v>4</v>
      </c>
      <c r="D15" s="7" t="s">
        <v>6</v>
      </c>
      <c r="E15" s="7" t="s">
        <v>5</v>
      </c>
      <c r="F15" s="7" t="s">
        <v>3</v>
      </c>
      <c r="G15" s="7">
        <v>4</v>
      </c>
      <c r="H15" s="7">
        <v>14</v>
      </c>
    </row>
    <row r="16" spans="1:8" ht="21" x14ac:dyDescent="0.25">
      <c r="A16" s="6">
        <v>35.83</v>
      </c>
      <c r="B16" s="7">
        <v>4.67</v>
      </c>
      <c r="C16" s="7" t="s">
        <v>0</v>
      </c>
      <c r="D16" s="7" t="s">
        <v>1</v>
      </c>
      <c r="E16" s="7" t="s">
        <v>5</v>
      </c>
      <c r="F16" s="7" t="s">
        <v>3</v>
      </c>
      <c r="G16" s="7">
        <v>3</v>
      </c>
      <c r="H16" s="7">
        <v>15</v>
      </c>
    </row>
    <row r="17" spans="1:8" ht="21" x14ac:dyDescent="0.25">
      <c r="A17" s="6">
        <v>35.26</v>
      </c>
      <c r="B17" s="7">
        <v>5</v>
      </c>
      <c r="C17" s="7" t="s">
        <v>0</v>
      </c>
      <c r="D17" s="7" t="s">
        <v>1</v>
      </c>
      <c r="E17" s="7" t="s">
        <v>2</v>
      </c>
      <c r="F17" s="7" t="s">
        <v>3</v>
      </c>
      <c r="G17" s="7">
        <v>4</v>
      </c>
      <c r="H17" s="7">
        <v>16</v>
      </c>
    </row>
    <row r="18" spans="1:8" ht="21" x14ac:dyDescent="0.25">
      <c r="A18" s="6">
        <v>34.83</v>
      </c>
      <c r="B18" s="7">
        <v>5.17</v>
      </c>
      <c r="C18" s="7" t="s">
        <v>0</v>
      </c>
      <c r="D18" s="7" t="s">
        <v>1</v>
      </c>
      <c r="E18" s="7" t="s">
        <v>7</v>
      </c>
      <c r="F18" s="7" t="s">
        <v>8</v>
      </c>
      <c r="G18" s="7">
        <v>4</v>
      </c>
      <c r="H18" s="7">
        <v>17</v>
      </c>
    </row>
    <row r="19" spans="1:8" ht="21" x14ac:dyDescent="0.25">
      <c r="A19" s="6">
        <v>34.81</v>
      </c>
      <c r="B19" s="7">
        <v>5.2</v>
      </c>
      <c r="C19" s="7" t="s">
        <v>0</v>
      </c>
      <c r="D19" s="7" t="s">
        <v>1</v>
      </c>
      <c r="E19" s="7" t="s">
        <v>2</v>
      </c>
      <c r="F19" s="7" t="s">
        <v>3</v>
      </c>
      <c r="G19" s="7">
        <v>4</v>
      </c>
      <c r="H19" s="7">
        <v>18</v>
      </c>
    </row>
    <row r="20" spans="1:8" ht="21" x14ac:dyDescent="0.25">
      <c r="A20" s="6">
        <v>34.65</v>
      </c>
      <c r="B20" s="7">
        <v>3.68</v>
      </c>
      <c r="C20" s="7" t="s">
        <v>4</v>
      </c>
      <c r="D20" s="7" t="s">
        <v>6</v>
      </c>
      <c r="E20" s="7" t="s">
        <v>2</v>
      </c>
      <c r="F20" s="7" t="s">
        <v>3</v>
      </c>
      <c r="G20" s="7">
        <v>4</v>
      </c>
      <c r="H20" s="7">
        <v>19</v>
      </c>
    </row>
    <row r="21" spans="1:8" ht="21" x14ac:dyDescent="0.25">
      <c r="A21" s="6">
        <v>34.630000000000003</v>
      </c>
      <c r="B21" s="7">
        <v>3.55</v>
      </c>
      <c r="C21" s="7" t="s">
        <v>4</v>
      </c>
      <c r="D21" s="7" t="s">
        <v>6</v>
      </c>
      <c r="E21" s="7" t="s">
        <v>2</v>
      </c>
      <c r="F21" s="7" t="s">
        <v>3</v>
      </c>
      <c r="G21" s="7">
        <v>2</v>
      </c>
      <c r="H21" s="7">
        <v>20</v>
      </c>
    </row>
    <row r="22" spans="1:8" ht="21" x14ac:dyDescent="0.25">
      <c r="A22" s="6">
        <v>34.299999999999997</v>
      </c>
      <c r="B22" s="7">
        <v>6.7</v>
      </c>
      <c r="C22" s="7" t="s">
        <v>4</v>
      </c>
      <c r="D22" s="7" t="s">
        <v>1</v>
      </c>
      <c r="E22" s="7" t="s">
        <v>7</v>
      </c>
      <c r="F22" s="7" t="s">
        <v>8</v>
      </c>
      <c r="G22" s="7">
        <v>6</v>
      </c>
      <c r="H22" s="7">
        <v>21</v>
      </c>
    </row>
    <row r="23" spans="1:8" ht="21" x14ac:dyDescent="0.25">
      <c r="A23" s="6">
        <v>32.9</v>
      </c>
      <c r="B23" s="7">
        <v>3.11</v>
      </c>
      <c r="C23" s="7" t="s">
        <v>4</v>
      </c>
      <c r="D23" s="7" t="s">
        <v>6</v>
      </c>
      <c r="E23" s="7" t="s">
        <v>2</v>
      </c>
      <c r="F23" s="7" t="s">
        <v>3</v>
      </c>
      <c r="G23" s="7">
        <v>2</v>
      </c>
      <c r="H23" s="7">
        <v>22</v>
      </c>
    </row>
    <row r="24" spans="1:8" ht="21" x14ac:dyDescent="0.25">
      <c r="A24" s="6">
        <v>32.83</v>
      </c>
      <c r="B24" s="7">
        <v>1.17</v>
      </c>
      <c r="C24" s="7" t="s">
        <v>4</v>
      </c>
      <c r="D24" s="7" t="s">
        <v>6</v>
      </c>
      <c r="E24" s="7" t="s">
        <v>5</v>
      </c>
      <c r="F24" s="7" t="s">
        <v>3</v>
      </c>
      <c r="G24" s="7">
        <v>2</v>
      </c>
      <c r="H24" s="7">
        <v>23</v>
      </c>
    </row>
    <row r="25" spans="1:8" ht="21" x14ac:dyDescent="0.25">
      <c r="A25" s="6">
        <v>32.68</v>
      </c>
      <c r="B25" s="7">
        <v>5</v>
      </c>
      <c r="C25" s="7" t="s">
        <v>4</v>
      </c>
      <c r="D25" s="7" t="s">
        <v>6</v>
      </c>
      <c r="E25" s="7" t="s">
        <v>7</v>
      </c>
      <c r="F25" s="7" t="s">
        <v>8</v>
      </c>
      <c r="G25" s="7">
        <v>2</v>
      </c>
      <c r="H25" s="7">
        <v>24</v>
      </c>
    </row>
    <row r="26" spans="1:8" ht="21" x14ac:dyDescent="0.25">
      <c r="A26" s="6">
        <v>32.4</v>
      </c>
      <c r="B26" s="7">
        <v>6</v>
      </c>
      <c r="C26" s="7" t="s">
        <v>4</v>
      </c>
      <c r="D26" s="7" t="s">
        <v>1</v>
      </c>
      <c r="E26" s="7" t="s">
        <v>2</v>
      </c>
      <c r="F26" s="7" t="s">
        <v>3</v>
      </c>
      <c r="G26" s="7">
        <v>4</v>
      </c>
      <c r="H26" s="7">
        <v>25</v>
      </c>
    </row>
    <row r="27" spans="1:8" ht="21" x14ac:dyDescent="0.25">
      <c r="A27" s="6">
        <v>31.85</v>
      </c>
      <c r="B27" s="7">
        <v>3.18</v>
      </c>
      <c r="C27" s="7" t="s">
        <v>4</v>
      </c>
      <c r="D27" s="7" t="s">
        <v>6</v>
      </c>
      <c r="E27" s="7" t="s">
        <v>2</v>
      </c>
      <c r="F27" s="7" t="s">
        <v>3</v>
      </c>
      <c r="G27" s="7">
        <v>2</v>
      </c>
      <c r="H27" s="7">
        <v>26</v>
      </c>
    </row>
    <row r="28" spans="1:8" ht="21" x14ac:dyDescent="0.25">
      <c r="A28" s="6">
        <v>31.71</v>
      </c>
      <c r="B28" s="7">
        <v>4.5</v>
      </c>
      <c r="C28" s="7" t="s">
        <v>4</v>
      </c>
      <c r="D28" s="7" t="s">
        <v>1</v>
      </c>
      <c r="E28" s="7" t="s">
        <v>2</v>
      </c>
      <c r="F28" s="7" t="s">
        <v>3</v>
      </c>
      <c r="G28" s="7">
        <v>4</v>
      </c>
      <c r="H28" s="7">
        <v>27</v>
      </c>
    </row>
    <row r="29" spans="1:8" ht="21" x14ac:dyDescent="0.25">
      <c r="A29" s="6">
        <v>31.27</v>
      </c>
      <c r="B29" s="7">
        <v>5</v>
      </c>
      <c r="C29" s="7" t="s">
        <v>4</v>
      </c>
      <c r="D29" s="7" t="s">
        <v>1</v>
      </c>
      <c r="E29" s="7" t="s">
        <v>5</v>
      </c>
      <c r="F29" s="7" t="s">
        <v>3</v>
      </c>
      <c r="G29" s="7">
        <v>3</v>
      </c>
      <c r="H29" s="7">
        <v>28</v>
      </c>
    </row>
    <row r="30" spans="1:8" ht="21" x14ac:dyDescent="0.25">
      <c r="A30" s="6">
        <v>30.46</v>
      </c>
      <c r="B30" s="7">
        <v>2</v>
      </c>
      <c r="C30" s="7" t="s">
        <v>4</v>
      </c>
      <c r="D30" s="7" t="s">
        <v>6</v>
      </c>
      <c r="E30" s="7" t="s">
        <v>2</v>
      </c>
      <c r="F30" s="7" t="s">
        <v>3</v>
      </c>
      <c r="G30" s="7">
        <v>5</v>
      </c>
      <c r="H30" s="7">
        <v>29</v>
      </c>
    </row>
    <row r="31" spans="1:8" ht="21" x14ac:dyDescent="0.25">
      <c r="A31" s="6">
        <v>30.4</v>
      </c>
      <c r="B31" s="7">
        <v>5.6</v>
      </c>
      <c r="C31" s="7" t="s">
        <v>4</v>
      </c>
      <c r="D31" s="7" t="s">
        <v>1</v>
      </c>
      <c r="E31" s="7" t="s">
        <v>2</v>
      </c>
      <c r="F31" s="7" t="s">
        <v>3</v>
      </c>
      <c r="G31" s="7">
        <v>4</v>
      </c>
      <c r="H31" s="7">
        <v>30</v>
      </c>
    </row>
    <row r="32" spans="1:8" ht="21" x14ac:dyDescent="0.25">
      <c r="A32" s="6">
        <v>30.14</v>
      </c>
      <c r="B32" s="7">
        <v>3.09</v>
      </c>
      <c r="C32" s="7" t="s">
        <v>0</v>
      </c>
      <c r="D32" s="7" t="s">
        <v>6</v>
      </c>
      <c r="E32" s="7" t="s">
        <v>5</v>
      </c>
      <c r="F32" s="7" t="s">
        <v>3</v>
      </c>
      <c r="G32" s="7">
        <v>4</v>
      </c>
      <c r="H32" s="7">
        <v>31</v>
      </c>
    </row>
    <row r="33" spans="1:8" ht="21" x14ac:dyDescent="0.25">
      <c r="A33" s="6">
        <v>30.06</v>
      </c>
      <c r="B33" s="7">
        <v>2</v>
      </c>
      <c r="C33" s="7" t="s">
        <v>4</v>
      </c>
      <c r="D33" s="7" t="s">
        <v>6</v>
      </c>
      <c r="E33" s="7" t="s">
        <v>5</v>
      </c>
      <c r="F33" s="7" t="s">
        <v>3</v>
      </c>
      <c r="G33" s="7">
        <v>3</v>
      </c>
      <c r="H33" s="7">
        <v>32</v>
      </c>
    </row>
    <row r="34" spans="1:8" ht="21" x14ac:dyDescent="0.25">
      <c r="A34" s="6">
        <v>29.93</v>
      </c>
      <c r="B34" s="7">
        <v>5.07</v>
      </c>
      <c r="C34" s="7" t="s">
        <v>4</v>
      </c>
      <c r="D34" s="7" t="s">
        <v>1</v>
      </c>
      <c r="E34" s="7" t="s">
        <v>2</v>
      </c>
      <c r="F34" s="7" t="s">
        <v>3</v>
      </c>
      <c r="G34" s="7">
        <v>4</v>
      </c>
      <c r="H34" s="7">
        <v>33</v>
      </c>
    </row>
    <row r="35" spans="1:8" ht="21" x14ac:dyDescent="0.25">
      <c r="A35" s="6">
        <v>29.85</v>
      </c>
      <c r="B35" s="7">
        <v>5.14</v>
      </c>
      <c r="C35" s="7" t="s">
        <v>0</v>
      </c>
      <c r="D35" s="7" t="s">
        <v>1</v>
      </c>
      <c r="E35" s="7" t="s">
        <v>2</v>
      </c>
      <c r="F35" s="7" t="s">
        <v>3</v>
      </c>
      <c r="G35" s="7">
        <v>5</v>
      </c>
      <c r="H35" s="7">
        <v>34</v>
      </c>
    </row>
    <row r="36" spans="1:8" ht="21" x14ac:dyDescent="0.25">
      <c r="A36" s="6">
        <v>29.8</v>
      </c>
      <c r="B36" s="7">
        <v>4.2</v>
      </c>
      <c r="C36" s="7" t="s">
        <v>0</v>
      </c>
      <c r="D36" s="7" t="s">
        <v>1</v>
      </c>
      <c r="E36" s="7" t="s">
        <v>7</v>
      </c>
      <c r="F36" s="7" t="s">
        <v>8</v>
      </c>
      <c r="G36" s="7">
        <v>6</v>
      </c>
      <c r="H36" s="7">
        <v>35</v>
      </c>
    </row>
    <row r="37" spans="1:8" ht="21" x14ac:dyDescent="0.25">
      <c r="A37" s="6">
        <v>29.03</v>
      </c>
      <c r="B37" s="7">
        <v>5.92</v>
      </c>
      <c r="C37" s="7" t="s">
        <v>4</v>
      </c>
      <c r="D37" s="7" t="s">
        <v>1</v>
      </c>
      <c r="E37" s="7" t="s">
        <v>5</v>
      </c>
      <c r="F37" s="7" t="s">
        <v>3</v>
      </c>
      <c r="G37" s="7">
        <v>3</v>
      </c>
      <c r="H37" s="7">
        <v>36</v>
      </c>
    </row>
    <row r="38" spans="1:8" ht="21" x14ac:dyDescent="0.25">
      <c r="A38" s="6">
        <v>28.97</v>
      </c>
      <c r="B38" s="7">
        <v>3</v>
      </c>
      <c r="C38" s="7" t="s">
        <v>4</v>
      </c>
      <c r="D38" s="7" t="s">
        <v>6</v>
      </c>
      <c r="E38" s="7" t="s">
        <v>9</v>
      </c>
      <c r="F38" s="7" t="s">
        <v>3</v>
      </c>
      <c r="G38" s="7">
        <v>2</v>
      </c>
      <c r="H38" s="7">
        <v>37</v>
      </c>
    </row>
    <row r="39" spans="1:8" ht="21" x14ac:dyDescent="0.25">
      <c r="A39" s="6">
        <v>28.55</v>
      </c>
      <c r="B39" s="7">
        <v>2.0499999999999998</v>
      </c>
      <c r="C39" s="7" t="s">
        <v>4</v>
      </c>
      <c r="D39" s="7" t="s">
        <v>1</v>
      </c>
      <c r="E39" s="7" t="s">
        <v>2</v>
      </c>
      <c r="F39" s="7" t="s">
        <v>3</v>
      </c>
      <c r="G39" s="7">
        <v>3</v>
      </c>
      <c r="H39" s="7">
        <v>38</v>
      </c>
    </row>
    <row r="40" spans="1:8" ht="21" x14ac:dyDescent="0.25">
      <c r="A40" s="6">
        <v>28.44</v>
      </c>
      <c r="B40" s="7">
        <v>2.56</v>
      </c>
      <c r="C40" s="7" t="s">
        <v>4</v>
      </c>
      <c r="D40" s="7" t="s">
        <v>6</v>
      </c>
      <c r="E40" s="7" t="s">
        <v>7</v>
      </c>
      <c r="F40" s="7" t="s">
        <v>8</v>
      </c>
      <c r="G40" s="7">
        <v>2</v>
      </c>
      <c r="H40" s="7">
        <v>39</v>
      </c>
    </row>
    <row r="41" spans="1:8" ht="21" x14ac:dyDescent="0.25">
      <c r="A41" s="6">
        <v>28.17</v>
      </c>
      <c r="B41" s="7">
        <v>6.5</v>
      </c>
      <c r="C41" s="7" t="s">
        <v>0</v>
      </c>
      <c r="D41" s="7" t="s">
        <v>6</v>
      </c>
      <c r="E41" s="7" t="s">
        <v>5</v>
      </c>
      <c r="F41" s="7" t="s">
        <v>3</v>
      </c>
      <c r="G41" s="7">
        <v>3</v>
      </c>
      <c r="H41" s="7">
        <v>40</v>
      </c>
    </row>
    <row r="42" spans="1:8" ht="21" x14ac:dyDescent="0.25">
      <c r="A42" s="6">
        <v>28.15</v>
      </c>
      <c r="B42" s="7">
        <v>3</v>
      </c>
      <c r="C42" s="7" t="s">
        <v>4</v>
      </c>
      <c r="D42" s="7" t="s">
        <v>6</v>
      </c>
      <c r="E42" s="7" t="s">
        <v>5</v>
      </c>
      <c r="F42" s="7" t="s">
        <v>3</v>
      </c>
      <c r="G42" s="7">
        <v>5</v>
      </c>
      <c r="H42" s="7">
        <v>41</v>
      </c>
    </row>
    <row r="43" spans="1:8" ht="21" x14ac:dyDescent="0.25">
      <c r="A43" s="6">
        <v>27.28</v>
      </c>
      <c r="B43" s="7">
        <v>4</v>
      </c>
      <c r="C43" s="7" t="s">
        <v>4</v>
      </c>
      <c r="D43" s="7" t="s">
        <v>6</v>
      </c>
      <c r="E43" s="7" t="s">
        <v>9</v>
      </c>
      <c r="F43" s="7" t="s">
        <v>3</v>
      </c>
      <c r="G43" s="7">
        <v>2</v>
      </c>
      <c r="H43" s="7">
        <v>42</v>
      </c>
    </row>
    <row r="44" spans="1:8" ht="21" x14ac:dyDescent="0.25">
      <c r="A44" s="6">
        <v>27.2</v>
      </c>
      <c r="B44" s="7">
        <v>4</v>
      </c>
      <c r="C44" s="7" t="s">
        <v>4</v>
      </c>
      <c r="D44" s="7" t="s">
        <v>1</v>
      </c>
      <c r="E44" s="7" t="s">
        <v>7</v>
      </c>
      <c r="F44" s="7" t="s">
        <v>8</v>
      </c>
      <c r="G44" s="7">
        <v>4</v>
      </c>
      <c r="H44" s="7">
        <v>43</v>
      </c>
    </row>
    <row r="45" spans="1:8" ht="21" x14ac:dyDescent="0.25">
      <c r="A45" s="6">
        <v>27.18</v>
      </c>
      <c r="B45" s="7">
        <v>2</v>
      </c>
      <c r="C45" s="7" t="s">
        <v>0</v>
      </c>
      <c r="D45" s="7" t="s">
        <v>6</v>
      </c>
      <c r="E45" s="7" t="s">
        <v>5</v>
      </c>
      <c r="F45" s="7" t="s">
        <v>3</v>
      </c>
      <c r="G45" s="7">
        <v>2</v>
      </c>
      <c r="H45" s="7">
        <v>44</v>
      </c>
    </row>
    <row r="46" spans="1:8" ht="21" x14ac:dyDescent="0.25">
      <c r="A46" s="6">
        <v>27.05</v>
      </c>
      <c r="B46" s="7">
        <v>5</v>
      </c>
      <c r="C46" s="7" t="s">
        <v>0</v>
      </c>
      <c r="D46" s="7" t="s">
        <v>1</v>
      </c>
      <c r="E46" s="7" t="s">
        <v>7</v>
      </c>
      <c r="F46" s="7" t="s">
        <v>8</v>
      </c>
      <c r="G46" s="7">
        <v>6</v>
      </c>
      <c r="H46" s="7">
        <v>45</v>
      </c>
    </row>
    <row r="47" spans="1:8" ht="21" x14ac:dyDescent="0.25">
      <c r="A47" s="6">
        <v>26.88</v>
      </c>
      <c r="B47" s="7">
        <v>3.12</v>
      </c>
      <c r="C47" s="7" t="s">
        <v>4</v>
      </c>
      <c r="D47" s="7" t="s">
        <v>1</v>
      </c>
      <c r="E47" s="7" t="s">
        <v>2</v>
      </c>
      <c r="F47" s="7" t="s">
        <v>3</v>
      </c>
      <c r="G47" s="7">
        <v>4</v>
      </c>
      <c r="H47" s="7">
        <v>46</v>
      </c>
    </row>
    <row r="48" spans="1:8" ht="21" x14ac:dyDescent="0.25">
      <c r="A48" s="6">
        <v>26.86</v>
      </c>
      <c r="B48" s="7">
        <v>3.14</v>
      </c>
      <c r="C48" s="7" t="s">
        <v>0</v>
      </c>
      <c r="D48" s="7" t="s">
        <v>6</v>
      </c>
      <c r="E48" s="7" t="s">
        <v>5</v>
      </c>
      <c r="F48" s="7" t="s">
        <v>3</v>
      </c>
      <c r="G48" s="7">
        <v>2</v>
      </c>
      <c r="H48" s="7">
        <v>47</v>
      </c>
    </row>
    <row r="49" spans="1:8" ht="21" x14ac:dyDescent="0.25">
      <c r="A49" s="6">
        <v>26.59</v>
      </c>
      <c r="B49" s="7">
        <v>3.41</v>
      </c>
      <c r="C49" s="7" t="s">
        <v>4</v>
      </c>
      <c r="D49" s="7" t="s">
        <v>6</v>
      </c>
      <c r="E49" s="7" t="s">
        <v>5</v>
      </c>
      <c r="F49" s="7" t="s">
        <v>3</v>
      </c>
      <c r="G49" s="7">
        <v>3</v>
      </c>
      <c r="H49" s="7">
        <v>48</v>
      </c>
    </row>
    <row r="50" spans="1:8" ht="21" x14ac:dyDescent="0.25">
      <c r="A50" s="6">
        <v>26.41</v>
      </c>
      <c r="B50" s="7">
        <v>1.5</v>
      </c>
      <c r="C50" s="7" t="s">
        <v>0</v>
      </c>
      <c r="D50" s="7" t="s">
        <v>1</v>
      </c>
      <c r="E50" s="7" t="s">
        <v>5</v>
      </c>
      <c r="F50" s="7" t="s">
        <v>3</v>
      </c>
      <c r="G50" s="7">
        <v>2</v>
      </c>
      <c r="H50" s="7">
        <v>49</v>
      </c>
    </row>
    <row r="51" spans="1:8" ht="21" x14ac:dyDescent="0.25">
      <c r="A51" s="6">
        <v>25.89</v>
      </c>
      <c r="B51" s="7">
        <v>5.16</v>
      </c>
      <c r="C51" s="7" t="s">
        <v>4</v>
      </c>
      <c r="D51" s="7" t="s">
        <v>6</v>
      </c>
      <c r="E51" s="7" t="s">
        <v>5</v>
      </c>
      <c r="F51" s="7" t="s">
        <v>3</v>
      </c>
      <c r="G51" s="7">
        <v>4</v>
      </c>
      <c r="H51" s="7">
        <v>50</v>
      </c>
    </row>
    <row r="52" spans="1:8" ht="21" x14ac:dyDescent="0.25">
      <c r="A52" s="6">
        <v>25.71</v>
      </c>
      <c r="B52" s="7">
        <v>4</v>
      </c>
      <c r="C52" s="7" t="s">
        <v>0</v>
      </c>
      <c r="D52" s="7" t="s">
        <v>1</v>
      </c>
      <c r="E52" s="7" t="s">
        <v>2</v>
      </c>
      <c r="F52" s="7" t="s">
        <v>3</v>
      </c>
      <c r="G52" s="7">
        <v>3</v>
      </c>
      <c r="H52" s="7">
        <v>51</v>
      </c>
    </row>
    <row r="53" spans="1:8" ht="21" x14ac:dyDescent="0.25">
      <c r="A53" s="6">
        <v>25.56</v>
      </c>
      <c r="B53" s="7">
        <v>4.34</v>
      </c>
      <c r="C53" s="7" t="s">
        <v>4</v>
      </c>
      <c r="D53" s="7" t="s">
        <v>1</v>
      </c>
      <c r="E53" s="7" t="s">
        <v>2</v>
      </c>
      <c r="F53" s="7" t="s">
        <v>3</v>
      </c>
      <c r="G53" s="7">
        <v>4</v>
      </c>
      <c r="H53" s="7">
        <v>52</v>
      </c>
    </row>
    <row r="54" spans="1:8" ht="21" x14ac:dyDescent="0.25">
      <c r="A54" s="6">
        <v>25.29</v>
      </c>
      <c r="B54" s="7">
        <v>4.71</v>
      </c>
      <c r="C54" s="7" t="s">
        <v>4</v>
      </c>
      <c r="D54" s="7" t="s">
        <v>1</v>
      </c>
      <c r="E54" s="7" t="s">
        <v>2</v>
      </c>
      <c r="F54" s="7" t="s">
        <v>3</v>
      </c>
      <c r="G54" s="7">
        <v>4</v>
      </c>
      <c r="H54" s="7">
        <v>53</v>
      </c>
    </row>
    <row r="55" spans="1:8" ht="21" x14ac:dyDescent="0.25">
      <c r="A55" s="6">
        <v>25.28</v>
      </c>
      <c r="B55" s="7">
        <v>5</v>
      </c>
      <c r="C55" s="7" t="s">
        <v>0</v>
      </c>
      <c r="D55" s="7" t="s">
        <v>6</v>
      </c>
      <c r="E55" s="7" t="s">
        <v>5</v>
      </c>
      <c r="F55" s="7" t="s">
        <v>3</v>
      </c>
      <c r="G55" s="7">
        <v>2</v>
      </c>
      <c r="H55" s="7">
        <v>54</v>
      </c>
    </row>
    <row r="56" spans="1:8" ht="21" x14ac:dyDescent="0.25">
      <c r="A56" s="6">
        <v>25.21</v>
      </c>
      <c r="B56" s="7">
        <v>4.29</v>
      </c>
      <c r="C56" s="7" t="s">
        <v>4</v>
      </c>
      <c r="D56" s="7" t="s">
        <v>6</v>
      </c>
      <c r="E56" s="7" t="s">
        <v>5</v>
      </c>
      <c r="F56" s="7" t="s">
        <v>3</v>
      </c>
      <c r="G56" s="7">
        <v>2</v>
      </c>
      <c r="H56" s="7">
        <v>55</v>
      </c>
    </row>
    <row r="57" spans="1:8" ht="21" x14ac:dyDescent="0.25">
      <c r="A57" s="6">
        <v>25</v>
      </c>
      <c r="B57" s="7">
        <v>3.75</v>
      </c>
      <c r="C57" s="7" t="s">
        <v>0</v>
      </c>
      <c r="D57" s="7" t="s">
        <v>1</v>
      </c>
      <c r="E57" s="7" t="s">
        <v>2</v>
      </c>
      <c r="F57" s="7" t="s">
        <v>3</v>
      </c>
      <c r="G57" s="7">
        <v>4</v>
      </c>
      <c r="H57" s="7">
        <v>56</v>
      </c>
    </row>
    <row r="58" spans="1:8" ht="21" x14ac:dyDescent="0.25">
      <c r="A58" s="6">
        <v>24.71</v>
      </c>
      <c r="B58" s="7">
        <v>5.85</v>
      </c>
      <c r="C58" s="7" t="s">
        <v>4</v>
      </c>
      <c r="D58" s="7" t="s">
        <v>1</v>
      </c>
      <c r="E58" s="7" t="s">
        <v>7</v>
      </c>
      <c r="F58" s="7" t="s">
        <v>8</v>
      </c>
      <c r="G58" s="7">
        <v>2</v>
      </c>
      <c r="H58" s="7">
        <v>57</v>
      </c>
    </row>
    <row r="59" spans="1:8" ht="21" x14ac:dyDescent="0.25">
      <c r="A59" s="6">
        <v>24.59</v>
      </c>
      <c r="B59" s="7">
        <v>3.61</v>
      </c>
      <c r="C59" s="7" t="s">
        <v>0</v>
      </c>
      <c r="D59" s="7" t="s">
        <v>1</v>
      </c>
      <c r="E59" s="7" t="s">
        <v>2</v>
      </c>
      <c r="F59" s="7" t="s">
        <v>3</v>
      </c>
      <c r="G59" s="7">
        <v>4</v>
      </c>
      <c r="H59" s="7">
        <v>58</v>
      </c>
    </row>
    <row r="60" spans="1:8" ht="21" x14ac:dyDescent="0.25">
      <c r="A60" s="6">
        <v>24.55</v>
      </c>
      <c r="B60" s="7">
        <v>2</v>
      </c>
      <c r="C60" s="7" t="s">
        <v>4</v>
      </c>
      <c r="D60" s="7" t="s">
        <v>1</v>
      </c>
      <c r="E60" s="7" t="s">
        <v>2</v>
      </c>
      <c r="F60" s="7" t="s">
        <v>3</v>
      </c>
      <c r="G60" s="7">
        <v>4</v>
      </c>
      <c r="H60" s="7">
        <v>59</v>
      </c>
    </row>
    <row r="61" spans="1:8" ht="21" x14ac:dyDescent="0.25">
      <c r="A61" s="6">
        <v>24.52</v>
      </c>
      <c r="B61" s="7">
        <v>3.48</v>
      </c>
      <c r="C61" s="7" t="s">
        <v>4</v>
      </c>
      <c r="D61" s="7" t="s">
        <v>1</v>
      </c>
      <c r="E61" s="7" t="s">
        <v>2</v>
      </c>
      <c r="F61" s="7" t="s">
        <v>3</v>
      </c>
      <c r="G61" s="7">
        <v>3</v>
      </c>
      <c r="H61" s="7">
        <v>60</v>
      </c>
    </row>
    <row r="62" spans="1:8" ht="21" x14ac:dyDescent="0.25">
      <c r="A62" s="6">
        <v>24.27</v>
      </c>
      <c r="B62" s="7">
        <v>2.0299999999999998</v>
      </c>
      <c r="C62" s="7" t="s">
        <v>4</v>
      </c>
      <c r="D62" s="7" t="s">
        <v>6</v>
      </c>
      <c r="E62" s="7" t="s">
        <v>5</v>
      </c>
      <c r="F62" s="7" t="s">
        <v>3</v>
      </c>
      <c r="G62" s="7">
        <v>2</v>
      </c>
      <c r="H62" s="7">
        <v>61</v>
      </c>
    </row>
    <row r="63" spans="1:8" ht="21" x14ac:dyDescent="0.25">
      <c r="A63" s="6">
        <v>24.08</v>
      </c>
      <c r="B63" s="7">
        <v>2.92</v>
      </c>
      <c r="C63" s="7" t="s">
        <v>0</v>
      </c>
      <c r="D63" s="7" t="s">
        <v>1</v>
      </c>
      <c r="E63" s="7" t="s">
        <v>7</v>
      </c>
      <c r="F63" s="7" t="s">
        <v>8</v>
      </c>
      <c r="G63" s="7">
        <v>4</v>
      </c>
      <c r="H63" s="7">
        <v>62</v>
      </c>
    </row>
    <row r="64" spans="1:8" ht="21" x14ac:dyDescent="0.25">
      <c r="A64" s="6">
        <v>24.06</v>
      </c>
      <c r="B64" s="7">
        <v>3.6</v>
      </c>
      <c r="C64" s="7" t="s">
        <v>4</v>
      </c>
      <c r="D64" s="7" t="s">
        <v>1</v>
      </c>
      <c r="E64" s="7" t="s">
        <v>5</v>
      </c>
      <c r="F64" s="7" t="s">
        <v>3</v>
      </c>
      <c r="G64" s="7">
        <v>3</v>
      </c>
      <c r="H64" s="7">
        <v>63</v>
      </c>
    </row>
    <row r="65" spans="1:8" ht="21" x14ac:dyDescent="0.25">
      <c r="A65" s="6">
        <v>24.01</v>
      </c>
      <c r="B65" s="7">
        <v>2</v>
      </c>
      <c r="C65" s="7" t="s">
        <v>4</v>
      </c>
      <c r="D65" s="7" t="s">
        <v>6</v>
      </c>
      <c r="E65" s="7" t="s">
        <v>5</v>
      </c>
      <c r="F65" s="7" t="s">
        <v>3</v>
      </c>
      <c r="G65" s="7">
        <v>4</v>
      </c>
      <c r="H65" s="7">
        <v>64</v>
      </c>
    </row>
    <row r="66" spans="1:8" ht="21" x14ac:dyDescent="0.25">
      <c r="A66" s="6">
        <v>23.95</v>
      </c>
      <c r="B66" s="7">
        <v>2.5499999999999998</v>
      </c>
      <c r="C66" s="7" t="s">
        <v>4</v>
      </c>
      <c r="D66" s="7" t="s">
        <v>1</v>
      </c>
      <c r="E66" s="7" t="s">
        <v>2</v>
      </c>
      <c r="F66" s="7" t="s">
        <v>3</v>
      </c>
      <c r="G66" s="7">
        <v>2</v>
      </c>
      <c r="H66" s="7">
        <v>65</v>
      </c>
    </row>
    <row r="67" spans="1:8" ht="21" x14ac:dyDescent="0.25">
      <c r="A67" s="6">
        <v>23.68</v>
      </c>
      <c r="B67" s="7">
        <v>3.31</v>
      </c>
      <c r="C67" s="7" t="s">
        <v>4</v>
      </c>
      <c r="D67" s="7" t="s">
        <v>1</v>
      </c>
      <c r="E67" s="7" t="s">
        <v>2</v>
      </c>
      <c r="F67" s="7" t="s">
        <v>3</v>
      </c>
      <c r="G67" s="7">
        <v>2</v>
      </c>
      <c r="H67" s="7">
        <v>66</v>
      </c>
    </row>
    <row r="68" spans="1:8" ht="21" x14ac:dyDescent="0.25">
      <c r="A68" s="6">
        <v>23.33</v>
      </c>
      <c r="B68" s="7">
        <v>5.65</v>
      </c>
      <c r="C68" s="7" t="s">
        <v>4</v>
      </c>
      <c r="D68" s="7" t="s">
        <v>6</v>
      </c>
      <c r="E68" s="7" t="s">
        <v>2</v>
      </c>
      <c r="F68" s="7" t="s">
        <v>3</v>
      </c>
      <c r="G68" s="7">
        <v>2</v>
      </c>
      <c r="H68" s="7">
        <v>67</v>
      </c>
    </row>
    <row r="69" spans="1:8" ht="21" x14ac:dyDescent="0.25">
      <c r="A69" s="6">
        <v>23.17</v>
      </c>
      <c r="B69" s="7">
        <v>6.5</v>
      </c>
      <c r="C69" s="7" t="s">
        <v>4</v>
      </c>
      <c r="D69" s="7" t="s">
        <v>6</v>
      </c>
      <c r="E69" s="7" t="s">
        <v>2</v>
      </c>
      <c r="F69" s="7" t="s">
        <v>3</v>
      </c>
      <c r="G69" s="7">
        <v>4</v>
      </c>
      <c r="H69" s="7">
        <v>68</v>
      </c>
    </row>
    <row r="70" spans="1:8" ht="21" x14ac:dyDescent="0.25">
      <c r="A70" s="6">
        <v>23.1</v>
      </c>
      <c r="B70" s="7">
        <v>4</v>
      </c>
      <c r="C70" s="7" t="s">
        <v>4</v>
      </c>
      <c r="D70" s="7" t="s">
        <v>6</v>
      </c>
      <c r="E70" s="7" t="s">
        <v>2</v>
      </c>
      <c r="F70" s="7" t="s">
        <v>3</v>
      </c>
      <c r="G70" s="7">
        <v>3</v>
      </c>
      <c r="H70" s="7">
        <v>69</v>
      </c>
    </row>
    <row r="71" spans="1:8" ht="21" x14ac:dyDescent="0.25">
      <c r="A71" s="6">
        <v>22.82</v>
      </c>
      <c r="B71" s="7">
        <v>2.1800000000000002</v>
      </c>
      <c r="C71" s="7" t="s">
        <v>4</v>
      </c>
      <c r="D71" s="7" t="s">
        <v>1</v>
      </c>
      <c r="E71" s="7" t="s">
        <v>7</v>
      </c>
      <c r="F71" s="7" t="s">
        <v>8</v>
      </c>
      <c r="G71" s="7">
        <v>3</v>
      </c>
      <c r="H71" s="7">
        <v>70</v>
      </c>
    </row>
    <row r="72" spans="1:8" ht="21" x14ac:dyDescent="0.25">
      <c r="A72" s="6">
        <v>22.76</v>
      </c>
      <c r="B72" s="7">
        <v>3</v>
      </c>
      <c r="C72" s="7" t="s">
        <v>4</v>
      </c>
      <c r="D72" s="7" t="s">
        <v>1</v>
      </c>
      <c r="E72" s="7" t="s">
        <v>7</v>
      </c>
      <c r="F72" s="7" t="s">
        <v>8</v>
      </c>
      <c r="G72" s="7">
        <v>2</v>
      </c>
      <c r="H72" s="7">
        <v>71</v>
      </c>
    </row>
    <row r="73" spans="1:8" ht="21" x14ac:dyDescent="0.25">
      <c r="A73" s="6">
        <v>22.75</v>
      </c>
      <c r="B73" s="7">
        <v>3.25</v>
      </c>
      <c r="C73" s="7" t="s">
        <v>0</v>
      </c>
      <c r="D73" s="7" t="s">
        <v>1</v>
      </c>
      <c r="E73" s="7" t="s">
        <v>9</v>
      </c>
      <c r="F73" s="7" t="s">
        <v>3</v>
      </c>
      <c r="G73" s="7">
        <v>2</v>
      </c>
      <c r="H73" s="7">
        <v>72</v>
      </c>
    </row>
    <row r="74" spans="1:8" ht="21" x14ac:dyDescent="0.25">
      <c r="A74" s="6">
        <v>22.67</v>
      </c>
      <c r="B74" s="7">
        <v>2</v>
      </c>
      <c r="C74" s="7" t="s">
        <v>4</v>
      </c>
      <c r="D74" s="7" t="s">
        <v>6</v>
      </c>
      <c r="E74" s="7" t="s">
        <v>5</v>
      </c>
      <c r="F74" s="7" t="s">
        <v>3</v>
      </c>
      <c r="G74" s="7">
        <v>2</v>
      </c>
      <c r="H74" s="7">
        <v>73</v>
      </c>
    </row>
    <row r="75" spans="1:8" ht="21" x14ac:dyDescent="0.25">
      <c r="A75" s="6">
        <v>22.49</v>
      </c>
      <c r="B75" s="7">
        <v>3.5</v>
      </c>
      <c r="C75" s="7" t="s">
        <v>4</v>
      </c>
      <c r="D75" s="7" t="s">
        <v>1</v>
      </c>
      <c r="E75" s="7" t="s">
        <v>9</v>
      </c>
      <c r="F75" s="7" t="s">
        <v>3</v>
      </c>
      <c r="G75" s="7">
        <v>2</v>
      </c>
      <c r="H75" s="7">
        <v>74</v>
      </c>
    </row>
    <row r="76" spans="1:8" ht="21" x14ac:dyDescent="0.25">
      <c r="A76" s="6">
        <v>22.42</v>
      </c>
      <c r="B76" s="7">
        <v>3.48</v>
      </c>
      <c r="C76" s="7" t="s">
        <v>0</v>
      </c>
      <c r="D76" s="7" t="s">
        <v>6</v>
      </c>
      <c r="E76" s="7" t="s">
        <v>5</v>
      </c>
      <c r="F76" s="7" t="s">
        <v>3</v>
      </c>
      <c r="G76" s="7">
        <v>2</v>
      </c>
      <c r="H76" s="7">
        <v>75</v>
      </c>
    </row>
    <row r="77" spans="1:8" ht="21" x14ac:dyDescent="0.25">
      <c r="A77" s="6">
        <v>22.23</v>
      </c>
      <c r="B77" s="7">
        <v>5</v>
      </c>
      <c r="C77" s="7" t="s">
        <v>4</v>
      </c>
      <c r="D77" s="7" t="s">
        <v>1</v>
      </c>
      <c r="E77" s="7" t="s">
        <v>2</v>
      </c>
      <c r="F77" s="7" t="s">
        <v>3</v>
      </c>
      <c r="G77" s="7">
        <v>2</v>
      </c>
      <c r="H77" s="7">
        <v>76</v>
      </c>
    </row>
    <row r="78" spans="1:8" ht="21" x14ac:dyDescent="0.25">
      <c r="A78" s="6">
        <v>22.12</v>
      </c>
      <c r="B78" s="7">
        <v>2.88</v>
      </c>
      <c r="C78" s="7" t="s">
        <v>0</v>
      </c>
      <c r="D78" s="7" t="s">
        <v>6</v>
      </c>
      <c r="E78" s="7" t="s">
        <v>5</v>
      </c>
      <c r="F78" s="7" t="s">
        <v>3</v>
      </c>
      <c r="G78" s="7">
        <v>2</v>
      </c>
      <c r="H78" s="7">
        <v>77</v>
      </c>
    </row>
    <row r="79" spans="1:8" ht="21" x14ac:dyDescent="0.25">
      <c r="A79" s="6">
        <v>21.7</v>
      </c>
      <c r="B79" s="7">
        <v>4.3</v>
      </c>
      <c r="C79" s="7" t="s">
        <v>4</v>
      </c>
      <c r="D79" s="7" t="s">
        <v>1</v>
      </c>
      <c r="E79" s="7" t="s">
        <v>5</v>
      </c>
      <c r="F79" s="7" t="s">
        <v>3</v>
      </c>
      <c r="G79" s="7">
        <v>2</v>
      </c>
      <c r="H79" s="7">
        <v>78</v>
      </c>
    </row>
    <row r="80" spans="1:8" ht="21" x14ac:dyDescent="0.25">
      <c r="A80" s="6">
        <v>21.58</v>
      </c>
      <c r="B80" s="7">
        <v>3.92</v>
      </c>
      <c r="C80" s="7" t="s">
        <v>4</v>
      </c>
      <c r="D80" s="7" t="s">
        <v>1</v>
      </c>
      <c r="E80" s="7" t="s">
        <v>2</v>
      </c>
      <c r="F80" s="7" t="s">
        <v>3</v>
      </c>
      <c r="G80" s="7">
        <v>2</v>
      </c>
      <c r="H80" s="7">
        <v>79</v>
      </c>
    </row>
    <row r="81" spans="1:8" ht="21" x14ac:dyDescent="0.25">
      <c r="A81" s="6">
        <v>21.5</v>
      </c>
      <c r="B81" s="7">
        <v>3.5</v>
      </c>
      <c r="C81" s="7" t="s">
        <v>4</v>
      </c>
      <c r="D81" s="7" t="s">
        <v>1</v>
      </c>
      <c r="E81" s="7" t="s">
        <v>2</v>
      </c>
      <c r="F81" s="7" t="s">
        <v>3</v>
      </c>
      <c r="G81" s="7">
        <v>4</v>
      </c>
      <c r="H81" s="7">
        <v>80</v>
      </c>
    </row>
    <row r="82" spans="1:8" ht="21" x14ac:dyDescent="0.25">
      <c r="A82" s="6">
        <v>21.16</v>
      </c>
      <c r="B82" s="7">
        <v>3</v>
      </c>
      <c r="C82" s="7" t="s">
        <v>4</v>
      </c>
      <c r="D82" s="7" t="s">
        <v>1</v>
      </c>
      <c r="E82" s="7" t="s">
        <v>7</v>
      </c>
      <c r="F82" s="7" t="s">
        <v>8</v>
      </c>
      <c r="G82" s="7">
        <v>2</v>
      </c>
      <c r="H82" s="7">
        <v>81</v>
      </c>
    </row>
    <row r="83" spans="1:8" ht="21" x14ac:dyDescent="0.25">
      <c r="A83" s="6">
        <v>21.01</v>
      </c>
      <c r="B83" s="7">
        <v>3.5</v>
      </c>
      <c r="C83" s="7" t="s">
        <v>4</v>
      </c>
      <c r="D83" s="7" t="s">
        <v>1</v>
      </c>
      <c r="E83" s="7" t="s">
        <v>2</v>
      </c>
      <c r="F83" s="7" t="s">
        <v>3</v>
      </c>
      <c r="G83" s="7">
        <v>3</v>
      </c>
      <c r="H83" s="7">
        <v>82</v>
      </c>
    </row>
    <row r="84" spans="1:8" ht="21" x14ac:dyDescent="0.25">
      <c r="A84" s="6">
        <v>21.01</v>
      </c>
      <c r="B84" s="7">
        <v>3</v>
      </c>
      <c r="C84" s="7" t="s">
        <v>4</v>
      </c>
      <c r="D84" s="7" t="s">
        <v>6</v>
      </c>
      <c r="E84" s="7" t="s">
        <v>9</v>
      </c>
      <c r="F84" s="7" t="s">
        <v>3</v>
      </c>
      <c r="G84" s="7">
        <v>2</v>
      </c>
      <c r="H84" s="7">
        <v>83</v>
      </c>
    </row>
    <row r="85" spans="1:8" ht="21" x14ac:dyDescent="0.25">
      <c r="A85" s="6">
        <v>20.92</v>
      </c>
      <c r="B85" s="7">
        <v>4.08</v>
      </c>
      <c r="C85" s="7" t="s">
        <v>0</v>
      </c>
      <c r="D85" s="7" t="s">
        <v>1</v>
      </c>
      <c r="E85" s="7" t="s">
        <v>5</v>
      </c>
      <c r="F85" s="7" t="s">
        <v>3</v>
      </c>
      <c r="G85" s="7">
        <v>2</v>
      </c>
      <c r="H85" s="7">
        <v>84</v>
      </c>
    </row>
    <row r="86" spans="1:8" ht="21" x14ac:dyDescent="0.25">
      <c r="A86" s="6">
        <v>20.9</v>
      </c>
      <c r="B86" s="7">
        <v>3.5</v>
      </c>
      <c r="C86" s="7" t="s">
        <v>0</v>
      </c>
      <c r="D86" s="7" t="s">
        <v>6</v>
      </c>
      <c r="E86" s="7" t="s">
        <v>2</v>
      </c>
      <c r="F86" s="7" t="s">
        <v>3</v>
      </c>
      <c r="G86" s="7">
        <v>3</v>
      </c>
      <c r="H86" s="7">
        <v>85</v>
      </c>
    </row>
    <row r="87" spans="1:8" ht="21" x14ac:dyDescent="0.25">
      <c r="A87" s="6">
        <v>20.76</v>
      </c>
      <c r="B87" s="7">
        <v>2.2400000000000002</v>
      </c>
      <c r="C87" s="7" t="s">
        <v>4</v>
      </c>
      <c r="D87" s="7" t="s">
        <v>1</v>
      </c>
      <c r="E87" s="7" t="s">
        <v>2</v>
      </c>
      <c r="F87" s="7" t="s">
        <v>3</v>
      </c>
      <c r="G87" s="7">
        <v>2</v>
      </c>
      <c r="H87" s="7">
        <v>86</v>
      </c>
    </row>
    <row r="88" spans="1:8" ht="21" x14ac:dyDescent="0.25">
      <c r="A88" s="6">
        <v>20.69</v>
      </c>
      <c r="B88" s="7">
        <v>5</v>
      </c>
      <c r="C88" s="7" t="s">
        <v>4</v>
      </c>
      <c r="D88" s="7" t="s">
        <v>1</v>
      </c>
      <c r="E88" s="7" t="s">
        <v>2</v>
      </c>
      <c r="F88" s="7" t="s">
        <v>3</v>
      </c>
      <c r="G88" s="7">
        <v>5</v>
      </c>
      <c r="H88" s="7">
        <v>87</v>
      </c>
    </row>
    <row r="89" spans="1:8" ht="21" x14ac:dyDescent="0.25">
      <c r="A89" s="6">
        <v>20.69</v>
      </c>
      <c r="B89" s="7">
        <v>2.4500000000000002</v>
      </c>
      <c r="C89" s="7" t="s">
        <v>0</v>
      </c>
      <c r="D89" s="7" t="s">
        <v>1</v>
      </c>
      <c r="E89" s="7" t="s">
        <v>5</v>
      </c>
      <c r="F89" s="7" t="s">
        <v>3</v>
      </c>
      <c r="G89" s="7">
        <v>4</v>
      </c>
      <c r="H89" s="7">
        <v>88</v>
      </c>
    </row>
    <row r="90" spans="1:8" ht="21" x14ac:dyDescent="0.25">
      <c r="A90" s="6">
        <v>20.65</v>
      </c>
      <c r="B90" s="7">
        <v>3.35</v>
      </c>
      <c r="C90" s="7" t="s">
        <v>4</v>
      </c>
      <c r="D90" s="7" t="s">
        <v>1</v>
      </c>
      <c r="E90" s="7" t="s">
        <v>5</v>
      </c>
      <c r="F90" s="7" t="s">
        <v>3</v>
      </c>
      <c r="G90" s="7">
        <v>3</v>
      </c>
      <c r="H90" s="7">
        <v>89</v>
      </c>
    </row>
    <row r="91" spans="1:8" ht="21" x14ac:dyDescent="0.25">
      <c r="A91" s="6">
        <v>20.53</v>
      </c>
      <c r="B91" s="7">
        <v>4</v>
      </c>
      <c r="C91" s="7" t="s">
        <v>4</v>
      </c>
      <c r="D91" s="7" t="s">
        <v>6</v>
      </c>
      <c r="E91" s="7" t="s">
        <v>7</v>
      </c>
      <c r="F91" s="7" t="s">
        <v>8</v>
      </c>
      <c r="G91" s="7">
        <v>4</v>
      </c>
      <c r="H91" s="7">
        <v>90</v>
      </c>
    </row>
    <row r="92" spans="1:8" ht="21" x14ac:dyDescent="0.25">
      <c r="A92" s="6">
        <v>20.49</v>
      </c>
      <c r="B92" s="7">
        <v>4.0599999999999996</v>
      </c>
      <c r="C92" s="7" t="s">
        <v>4</v>
      </c>
      <c r="D92" s="7" t="s">
        <v>6</v>
      </c>
      <c r="E92" s="7" t="s">
        <v>5</v>
      </c>
      <c r="F92" s="7" t="s">
        <v>3</v>
      </c>
      <c r="G92" s="7">
        <v>2</v>
      </c>
      <c r="H92" s="7">
        <v>91</v>
      </c>
    </row>
    <row r="93" spans="1:8" ht="21" x14ac:dyDescent="0.25">
      <c r="A93" s="6">
        <v>20.45</v>
      </c>
      <c r="B93" s="7">
        <v>3</v>
      </c>
      <c r="C93" s="7" t="s">
        <v>4</v>
      </c>
      <c r="D93" s="7" t="s">
        <v>1</v>
      </c>
      <c r="E93" s="7" t="s">
        <v>5</v>
      </c>
      <c r="F93" s="7" t="s">
        <v>3</v>
      </c>
      <c r="G93" s="7">
        <v>4</v>
      </c>
      <c r="H93" s="7">
        <v>92</v>
      </c>
    </row>
    <row r="94" spans="1:8" ht="21" x14ac:dyDescent="0.25">
      <c r="A94" s="6">
        <v>20.29</v>
      </c>
      <c r="B94" s="7">
        <v>2.75</v>
      </c>
      <c r="C94" s="7" t="s">
        <v>0</v>
      </c>
      <c r="D94" s="7" t="s">
        <v>1</v>
      </c>
      <c r="E94" s="7" t="s">
        <v>5</v>
      </c>
      <c r="F94" s="7" t="s">
        <v>3</v>
      </c>
      <c r="G94" s="7">
        <v>2</v>
      </c>
      <c r="H94" s="7">
        <v>93</v>
      </c>
    </row>
    <row r="95" spans="1:8" ht="21" x14ac:dyDescent="0.25">
      <c r="A95" s="6">
        <v>20.29</v>
      </c>
      <c r="B95" s="7">
        <v>3.21</v>
      </c>
      <c r="C95" s="7" t="s">
        <v>4</v>
      </c>
      <c r="D95" s="7" t="s">
        <v>6</v>
      </c>
      <c r="E95" s="7" t="s">
        <v>5</v>
      </c>
      <c r="F95" s="7" t="s">
        <v>3</v>
      </c>
      <c r="G95" s="7">
        <v>2</v>
      </c>
      <c r="H95" s="7">
        <v>94</v>
      </c>
    </row>
    <row r="96" spans="1:8" ht="21" x14ac:dyDescent="0.25">
      <c r="A96" s="6">
        <v>20.27</v>
      </c>
      <c r="B96" s="7">
        <v>2.83</v>
      </c>
      <c r="C96" s="7" t="s">
        <v>0</v>
      </c>
      <c r="D96" s="7" t="s">
        <v>1</v>
      </c>
      <c r="E96" s="7" t="s">
        <v>7</v>
      </c>
      <c r="F96" s="7" t="s">
        <v>8</v>
      </c>
      <c r="G96" s="7">
        <v>2</v>
      </c>
      <c r="H96" s="7">
        <v>95</v>
      </c>
    </row>
    <row r="97" spans="1:8" ht="21" x14ac:dyDescent="0.25">
      <c r="A97" s="6">
        <v>20.23</v>
      </c>
      <c r="B97" s="7">
        <v>2.0099999999999998</v>
      </c>
      <c r="C97" s="7" t="s">
        <v>4</v>
      </c>
      <c r="D97" s="7" t="s">
        <v>1</v>
      </c>
      <c r="E97" s="7" t="s">
        <v>5</v>
      </c>
      <c r="F97" s="7" t="s">
        <v>3</v>
      </c>
      <c r="G97" s="7">
        <v>2</v>
      </c>
      <c r="H97" s="7">
        <v>96</v>
      </c>
    </row>
    <row r="98" spans="1:8" ht="21" x14ac:dyDescent="0.25">
      <c r="A98" s="6">
        <v>20.079999999999998</v>
      </c>
      <c r="B98" s="7">
        <v>3.15</v>
      </c>
      <c r="C98" s="7" t="s">
        <v>4</v>
      </c>
      <c r="D98" s="7" t="s">
        <v>1</v>
      </c>
      <c r="E98" s="7" t="s">
        <v>5</v>
      </c>
      <c r="F98" s="7" t="s">
        <v>3</v>
      </c>
      <c r="G98" s="7">
        <v>3</v>
      </c>
      <c r="H98" s="7">
        <v>97</v>
      </c>
    </row>
    <row r="99" spans="1:8" ht="21" x14ac:dyDescent="0.25">
      <c r="A99" s="6">
        <v>19.82</v>
      </c>
      <c r="B99" s="7">
        <v>3.18</v>
      </c>
      <c r="C99" s="7" t="s">
        <v>4</v>
      </c>
      <c r="D99" s="7" t="s">
        <v>1</v>
      </c>
      <c r="E99" s="7" t="s">
        <v>5</v>
      </c>
      <c r="F99" s="7" t="s">
        <v>3</v>
      </c>
      <c r="G99" s="7">
        <v>2</v>
      </c>
      <c r="H99" s="7">
        <v>98</v>
      </c>
    </row>
    <row r="100" spans="1:8" ht="21" x14ac:dyDescent="0.25">
      <c r="A100" s="6">
        <v>19.809999999999999</v>
      </c>
      <c r="B100" s="7">
        <v>4.1900000000000004</v>
      </c>
      <c r="C100" s="7" t="s">
        <v>0</v>
      </c>
      <c r="D100" s="7" t="s">
        <v>6</v>
      </c>
      <c r="E100" s="7" t="s">
        <v>7</v>
      </c>
      <c r="F100" s="7" t="s">
        <v>8</v>
      </c>
      <c r="G100" s="7">
        <v>2</v>
      </c>
      <c r="H100" s="7">
        <v>99</v>
      </c>
    </row>
    <row r="101" spans="1:8" ht="21" x14ac:dyDescent="0.25">
      <c r="A101" s="6">
        <v>19.77</v>
      </c>
      <c r="B101" s="7">
        <v>2</v>
      </c>
      <c r="C101" s="7" t="s">
        <v>4</v>
      </c>
      <c r="D101" s="7" t="s">
        <v>1</v>
      </c>
      <c r="E101" s="7" t="s">
        <v>2</v>
      </c>
      <c r="F101" s="7" t="s">
        <v>3</v>
      </c>
      <c r="G101" s="7">
        <v>4</v>
      </c>
      <c r="H101" s="7">
        <v>100</v>
      </c>
    </row>
    <row r="102" spans="1:8" ht="21" x14ac:dyDescent="0.25">
      <c r="A102" s="6">
        <v>19.649999999999999</v>
      </c>
      <c r="B102" s="7">
        <v>3</v>
      </c>
      <c r="C102" s="7" t="s">
        <v>0</v>
      </c>
      <c r="D102" s="7" t="s">
        <v>1</v>
      </c>
      <c r="E102" s="7" t="s">
        <v>5</v>
      </c>
      <c r="F102" s="7" t="s">
        <v>3</v>
      </c>
      <c r="G102" s="7">
        <v>2</v>
      </c>
      <c r="H102" s="7">
        <v>101</v>
      </c>
    </row>
    <row r="103" spans="1:8" ht="21" x14ac:dyDescent="0.25">
      <c r="A103" s="6">
        <v>19.489999999999998</v>
      </c>
      <c r="B103" s="7">
        <v>3.51</v>
      </c>
      <c r="C103" s="7" t="s">
        <v>4</v>
      </c>
      <c r="D103" s="7" t="s">
        <v>1</v>
      </c>
      <c r="E103" s="7" t="s">
        <v>2</v>
      </c>
      <c r="F103" s="7" t="s">
        <v>3</v>
      </c>
      <c r="G103" s="7">
        <v>2</v>
      </c>
      <c r="H103" s="7">
        <v>102</v>
      </c>
    </row>
    <row r="104" spans="1:8" ht="21" x14ac:dyDescent="0.25">
      <c r="A104" s="6">
        <v>19.440000000000001</v>
      </c>
      <c r="B104" s="7">
        <v>3</v>
      </c>
      <c r="C104" s="7" t="s">
        <v>4</v>
      </c>
      <c r="D104" s="7" t="s">
        <v>6</v>
      </c>
      <c r="E104" s="7" t="s">
        <v>7</v>
      </c>
      <c r="F104" s="7" t="s">
        <v>8</v>
      </c>
      <c r="G104" s="7">
        <v>2</v>
      </c>
      <c r="H104" s="7">
        <v>103</v>
      </c>
    </row>
    <row r="105" spans="1:8" ht="21" x14ac:dyDescent="0.25">
      <c r="A105" s="6">
        <v>19.079999999999998</v>
      </c>
      <c r="B105" s="7">
        <v>1.5</v>
      </c>
      <c r="C105" s="7" t="s">
        <v>4</v>
      </c>
      <c r="D105" s="7" t="s">
        <v>1</v>
      </c>
      <c r="E105" s="7" t="s">
        <v>7</v>
      </c>
      <c r="F105" s="7" t="s">
        <v>8</v>
      </c>
      <c r="G105" s="7">
        <v>2</v>
      </c>
      <c r="H105" s="7">
        <v>104</v>
      </c>
    </row>
    <row r="106" spans="1:8" ht="21" x14ac:dyDescent="0.25">
      <c r="A106" s="6">
        <v>18.78</v>
      </c>
      <c r="B106" s="7">
        <v>3</v>
      </c>
      <c r="C106" s="7" t="s">
        <v>0</v>
      </c>
      <c r="D106" s="7" t="s">
        <v>1</v>
      </c>
      <c r="E106" s="7" t="s">
        <v>7</v>
      </c>
      <c r="F106" s="7" t="s">
        <v>3</v>
      </c>
      <c r="G106" s="7">
        <v>2</v>
      </c>
      <c r="H106" s="7">
        <v>105</v>
      </c>
    </row>
    <row r="107" spans="1:8" ht="21" x14ac:dyDescent="0.25">
      <c r="A107" s="6">
        <v>18.71</v>
      </c>
      <c r="B107" s="7">
        <v>4</v>
      </c>
      <c r="C107" s="7" t="s">
        <v>4</v>
      </c>
      <c r="D107" s="7" t="s">
        <v>6</v>
      </c>
      <c r="E107" s="7" t="s">
        <v>7</v>
      </c>
      <c r="F107" s="7" t="s">
        <v>8</v>
      </c>
      <c r="G107" s="7">
        <v>3</v>
      </c>
      <c r="H107" s="7">
        <v>106</v>
      </c>
    </row>
    <row r="108" spans="1:8" ht="21" x14ac:dyDescent="0.25">
      <c r="A108" s="6">
        <v>18.690000000000001</v>
      </c>
      <c r="B108" s="7">
        <v>2.31</v>
      </c>
      <c r="C108" s="7" t="s">
        <v>4</v>
      </c>
      <c r="D108" s="7" t="s">
        <v>1</v>
      </c>
      <c r="E108" s="7" t="s">
        <v>5</v>
      </c>
      <c r="F108" s="7" t="s">
        <v>3</v>
      </c>
      <c r="G108" s="7">
        <v>3</v>
      </c>
      <c r="H108" s="7">
        <v>107</v>
      </c>
    </row>
    <row r="109" spans="1:8" ht="21" x14ac:dyDescent="0.25">
      <c r="A109" s="6">
        <v>18.64</v>
      </c>
      <c r="B109" s="7">
        <v>1.36</v>
      </c>
      <c r="C109" s="7" t="s">
        <v>0</v>
      </c>
      <c r="D109" s="7" t="s">
        <v>1</v>
      </c>
      <c r="E109" s="7" t="s">
        <v>7</v>
      </c>
      <c r="F109" s="7" t="s">
        <v>8</v>
      </c>
      <c r="G109" s="7">
        <v>3</v>
      </c>
      <c r="H109" s="7">
        <v>108</v>
      </c>
    </row>
    <row r="110" spans="1:8" ht="21" x14ac:dyDescent="0.25">
      <c r="A110" s="6">
        <v>18.43</v>
      </c>
      <c r="B110" s="7">
        <v>3</v>
      </c>
      <c r="C110" s="7" t="s">
        <v>4</v>
      </c>
      <c r="D110" s="7" t="s">
        <v>1</v>
      </c>
      <c r="E110" s="7" t="s">
        <v>2</v>
      </c>
      <c r="F110" s="7" t="s">
        <v>3</v>
      </c>
      <c r="G110" s="7">
        <v>4</v>
      </c>
      <c r="H110" s="7">
        <v>109</v>
      </c>
    </row>
    <row r="111" spans="1:8" ht="21" x14ac:dyDescent="0.25">
      <c r="A111" s="6">
        <v>18.350000000000001</v>
      </c>
      <c r="B111" s="7">
        <v>2.5</v>
      </c>
      <c r="C111" s="7" t="s">
        <v>4</v>
      </c>
      <c r="D111" s="7" t="s">
        <v>1</v>
      </c>
      <c r="E111" s="7" t="s">
        <v>5</v>
      </c>
      <c r="F111" s="7" t="s">
        <v>3</v>
      </c>
      <c r="G111" s="7">
        <v>4</v>
      </c>
      <c r="H111" s="7">
        <v>110</v>
      </c>
    </row>
    <row r="112" spans="1:8" ht="21" x14ac:dyDescent="0.25">
      <c r="A112" s="6">
        <v>18.29</v>
      </c>
      <c r="B112" s="7">
        <v>3.76</v>
      </c>
      <c r="C112" s="7" t="s">
        <v>4</v>
      </c>
      <c r="D112" s="7" t="s">
        <v>6</v>
      </c>
      <c r="E112" s="7" t="s">
        <v>5</v>
      </c>
      <c r="F112" s="7" t="s">
        <v>3</v>
      </c>
      <c r="G112" s="7">
        <v>4</v>
      </c>
      <c r="H112" s="7">
        <v>111</v>
      </c>
    </row>
    <row r="113" spans="1:8" ht="21" x14ac:dyDescent="0.25">
      <c r="A113" s="6">
        <v>18.29</v>
      </c>
      <c r="B113" s="7">
        <v>3</v>
      </c>
      <c r="C113" s="7" t="s">
        <v>4</v>
      </c>
      <c r="D113" s="7" t="s">
        <v>1</v>
      </c>
      <c r="E113" s="7" t="s">
        <v>2</v>
      </c>
      <c r="F113" s="7" t="s">
        <v>3</v>
      </c>
      <c r="G113" s="7">
        <v>2</v>
      </c>
      <c r="H113" s="7">
        <v>112</v>
      </c>
    </row>
    <row r="114" spans="1:8" ht="21" x14ac:dyDescent="0.25">
      <c r="A114" s="6">
        <v>18.28</v>
      </c>
      <c r="B114" s="7">
        <v>4</v>
      </c>
      <c r="C114" s="7" t="s">
        <v>4</v>
      </c>
      <c r="D114" s="7" t="s">
        <v>1</v>
      </c>
      <c r="E114" s="7" t="s">
        <v>7</v>
      </c>
      <c r="F114" s="7" t="s">
        <v>8</v>
      </c>
      <c r="G114" s="7">
        <v>2</v>
      </c>
      <c r="H114" s="7">
        <v>113</v>
      </c>
    </row>
    <row r="115" spans="1:8" ht="21" x14ac:dyDescent="0.25">
      <c r="A115" s="6">
        <v>18.260000000000002</v>
      </c>
      <c r="B115" s="7">
        <v>3.25</v>
      </c>
      <c r="C115" s="7" t="s">
        <v>0</v>
      </c>
      <c r="D115" s="7" t="s">
        <v>1</v>
      </c>
      <c r="E115" s="7" t="s">
        <v>7</v>
      </c>
      <c r="F115" s="7" t="s">
        <v>8</v>
      </c>
      <c r="G115" s="7">
        <v>2</v>
      </c>
      <c r="H115" s="7">
        <v>114</v>
      </c>
    </row>
    <row r="116" spans="1:8" ht="21" x14ac:dyDescent="0.25">
      <c r="A116" s="6">
        <v>18.239999999999998</v>
      </c>
      <c r="B116" s="7">
        <v>3.76</v>
      </c>
      <c r="C116" s="7" t="s">
        <v>4</v>
      </c>
      <c r="D116" s="7" t="s">
        <v>1</v>
      </c>
      <c r="E116" s="7" t="s">
        <v>5</v>
      </c>
      <c r="F116" s="7" t="s">
        <v>3</v>
      </c>
      <c r="G116" s="7">
        <v>2</v>
      </c>
      <c r="H116" s="7">
        <v>115</v>
      </c>
    </row>
    <row r="117" spans="1:8" ht="21" x14ac:dyDescent="0.25">
      <c r="A117" s="6">
        <v>18.149999999999999</v>
      </c>
      <c r="B117" s="7">
        <v>3.5</v>
      </c>
      <c r="C117" s="7" t="s">
        <v>0</v>
      </c>
      <c r="D117" s="7" t="s">
        <v>6</v>
      </c>
      <c r="E117" s="7" t="s">
        <v>2</v>
      </c>
      <c r="F117" s="7" t="s">
        <v>3</v>
      </c>
      <c r="G117" s="7">
        <v>3</v>
      </c>
      <c r="H117" s="7">
        <v>116</v>
      </c>
    </row>
    <row r="118" spans="1:8" ht="21" x14ac:dyDescent="0.25">
      <c r="A118" s="6">
        <v>18.04</v>
      </c>
      <c r="B118" s="7">
        <v>3</v>
      </c>
      <c r="C118" s="7" t="s">
        <v>4</v>
      </c>
      <c r="D118" s="7" t="s">
        <v>1</v>
      </c>
      <c r="E118" s="7" t="s">
        <v>2</v>
      </c>
      <c r="F118" s="7" t="s">
        <v>3</v>
      </c>
      <c r="G118" s="7">
        <v>2</v>
      </c>
      <c r="H118" s="7">
        <v>117</v>
      </c>
    </row>
    <row r="119" spans="1:8" ht="21" x14ac:dyDescent="0.25">
      <c r="A119" s="6">
        <v>17.920000000000002</v>
      </c>
      <c r="B119" s="7">
        <v>4.08</v>
      </c>
      <c r="C119" s="7" t="s">
        <v>4</v>
      </c>
      <c r="D119" s="7" t="s">
        <v>1</v>
      </c>
      <c r="E119" s="7" t="s">
        <v>5</v>
      </c>
      <c r="F119" s="7" t="s">
        <v>3</v>
      </c>
      <c r="G119" s="7">
        <v>2</v>
      </c>
      <c r="H119" s="7">
        <v>118</v>
      </c>
    </row>
    <row r="120" spans="1:8" ht="21" x14ac:dyDescent="0.25">
      <c r="A120" s="6">
        <v>17.920000000000002</v>
      </c>
      <c r="B120" s="7">
        <v>3.08</v>
      </c>
      <c r="C120" s="7" t="s">
        <v>4</v>
      </c>
      <c r="D120" s="7" t="s">
        <v>6</v>
      </c>
      <c r="E120" s="7" t="s">
        <v>5</v>
      </c>
      <c r="F120" s="7" t="s">
        <v>3</v>
      </c>
      <c r="G120" s="7">
        <v>2</v>
      </c>
      <c r="H120" s="7">
        <v>119</v>
      </c>
    </row>
    <row r="121" spans="1:8" ht="21" x14ac:dyDescent="0.25">
      <c r="A121" s="6">
        <v>17.89</v>
      </c>
      <c r="B121" s="7">
        <v>2</v>
      </c>
      <c r="C121" s="7" t="s">
        <v>4</v>
      </c>
      <c r="D121" s="7" t="s">
        <v>6</v>
      </c>
      <c r="E121" s="7" t="s">
        <v>2</v>
      </c>
      <c r="F121" s="7" t="s">
        <v>3</v>
      </c>
      <c r="G121" s="7">
        <v>2</v>
      </c>
      <c r="H121" s="7">
        <v>120</v>
      </c>
    </row>
    <row r="122" spans="1:8" ht="21" x14ac:dyDescent="0.25">
      <c r="A122" s="6">
        <v>17.82</v>
      </c>
      <c r="B122" s="7">
        <v>1.75</v>
      </c>
      <c r="C122" s="7" t="s">
        <v>4</v>
      </c>
      <c r="D122" s="7" t="s">
        <v>1</v>
      </c>
      <c r="E122" s="7" t="s">
        <v>5</v>
      </c>
      <c r="F122" s="7" t="s">
        <v>3</v>
      </c>
      <c r="G122" s="7">
        <v>2</v>
      </c>
      <c r="H122" s="7">
        <v>121</v>
      </c>
    </row>
    <row r="123" spans="1:8" ht="21" x14ac:dyDescent="0.25">
      <c r="A123" s="6">
        <v>17.809999999999999</v>
      </c>
      <c r="B123" s="7">
        <v>2.34</v>
      </c>
      <c r="C123" s="7" t="s">
        <v>4</v>
      </c>
      <c r="D123" s="7" t="s">
        <v>1</v>
      </c>
      <c r="E123" s="7" t="s">
        <v>5</v>
      </c>
      <c r="F123" s="7" t="s">
        <v>3</v>
      </c>
      <c r="G123" s="7">
        <v>4</v>
      </c>
      <c r="H123" s="7">
        <v>122</v>
      </c>
    </row>
    <row r="124" spans="1:8" ht="21" x14ac:dyDescent="0.25">
      <c r="A124" s="6">
        <v>17.78</v>
      </c>
      <c r="B124" s="7">
        <v>3.27</v>
      </c>
      <c r="C124" s="7" t="s">
        <v>4</v>
      </c>
      <c r="D124" s="7" t="s">
        <v>1</v>
      </c>
      <c r="E124" s="7" t="s">
        <v>5</v>
      </c>
      <c r="F124" s="7" t="s">
        <v>3</v>
      </c>
      <c r="G124" s="7">
        <v>2</v>
      </c>
      <c r="H124" s="7">
        <v>123</v>
      </c>
    </row>
    <row r="125" spans="1:8" ht="21" x14ac:dyDescent="0.25">
      <c r="A125" s="6">
        <v>17.59</v>
      </c>
      <c r="B125" s="7">
        <v>2.64</v>
      </c>
      <c r="C125" s="7" t="s">
        <v>4</v>
      </c>
      <c r="D125" s="7" t="s">
        <v>1</v>
      </c>
      <c r="E125" s="7" t="s">
        <v>5</v>
      </c>
      <c r="F125" s="7" t="s">
        <v>3</v>
      </c>
      <c r="G125" s="7">
        <v>3</v>
      </c>
      <c r="H125" s="7">
        <v>124</v>
      </c>
    </row>
    <row r="126" spans="1:8" ht="21" x14ac:dyDescent="0.25">
      <c r="A126" s="6">
        <v>17.510000000000002</v>
      </c>
      <c r="B126" s="7">
        <v>3</v>
      </c>
      <c r="C126" s="7" t="s">
        <v>0</v>
      </c>
      <c r="D126" s="7" t="s">
        <v>6</v>
      </c>
      <c r="E126" s="7" t="s">
        <v>2</v>
      </c>
      <c r="F126" s="7" t="s">
        <v>3</v>
      </c>
      <c r="G126" s="7">
        <v>2</v>
      </c>
      <c r="H126" s="7">
        <v>125</v>
      </c>
    </row>
    <row r="127" spans="1:8" ht="21" x14ac:dyDescent="0.25">
      <c r="A127" s="6">
        <v>17.47</v>
      </c>
      <c r="B127" s="7">
        <v>3.5</v>
      </c>
      <c r="C127" s="7" t="s">
        <v>0</v>
      </c>
      <c r="D127" s="7" t="s">
        <v>1</v>
      </c>
      <c r="E127" s="7" t="s">
        <v>7</v>
      </c>
      <c r="F127" s="7" t="s">
        <v>8</v>
      </c>
      <c r="G127" s="7">
        <v>2</v>
      </c>
      <c r="H127" s="7">
        <v>126</v>
      </c>
    </row>
    <row r="128" spans="1:8" ht="21" x14ac:dyDescent="0.25">
      <c r="A128" s="6">
        <v>17.46</v>
      </c>
      <c r="B128" s="7">
        <v>2.54</v>
      </c>
      <c r="C128" s="7" t="s">
        <v>4</v>
      </c>
      <c r="D128" s="7" t="s">
        <v>1</v>
      </c>
      <c r="E128" s="7" t="s">
        <v>2</v>
      </c>
      <c r="F128" s="7" t="s">
        <v>3</v>
      </c>
      <c r="G128" s="7">
        <v>2</v>
      </c>
      <c r="H128" s="7">
        <v>127</v>
      </c>
    </row>
    <row r="129" spans="1:8" ht="21" x14ac:dyDescent="0.25">
      <c r="A129" s="6">
        <v>17.309999999999999</v>
      </c>
      <c r="B129" s="7">
        <v>3.5</v>
      </c>
      <c r="C129" s="7" t="s">
        <v>0</v>
      </c>
      <c r="D129" s="7" t="s">
        <v>1</v>
      </c>
      <c r="E129" s="7" t="s">
        <v>2</v>
      </c>
      <c r="F129" s="7" t="s">
        <v>3</v>
      </c>
      <c r="G129" s="7">
        <v>2</v>
      </c>
      <c r="H129" s="7">
        <v>128</v>
      </c>
    </row>
    <row r="130" spans="1:8" ht="21" x14ac:dyDescent="0.25">
      <c r="A130" s="6">
        <v>17.29</v>
      </c>
      <c r="B130" s="7">
        <v>2.71</v>
      </c>
      <c r="C130" s="7" t="s">
        <v>4</v>
      </c>
      <c r="D130" s="7" t="s">
        <v>1</v>
      </c>
      <c r="E130" s="7" t="s">
        <v>7</v>
      </c>
      <c r="F130" s="7" t="s">
        <v>8</v>
      </c>
      <c r="G130" s="7">
        <v>2</v>
      </c>
      <c r="H130" s="7">
        <v>129</v>
      </c>
    </row>
    <row r="131" spans="1:8" ht="21" x14ac:dyDescent="0.25">
      <c r="A131" s="6">
        <v>17.260000000000002</v>
      </c>
      <c r="B131" s="7">
        <v>2.74</v>
      </c>
      <c r="C131" s="7" t="s">
        <v>4</v>
      </c>
      <c r="D131" s="7" t="s">
        <v>1</v>
      </c>
      <c r="E131" s="7" t="s">
        <v>2</v>
      </c>
      <c r="F131" s="7" t="s">
        <v>3</v>
      </c>
      <c r="G131" s="7">
        <v>3</v>
      </c>
      <c r="H131" s="7">
        <v>130</v>
      </c>
    </row>
    <row r="132" spans="1:8" ht="21" x14ac:dyDescent="0.25">
      <c r="A132" s="6">
        <v>17.07</v>
      </c>
      <c r="B132" s="7">
        <v>3</v>
      </c>
      <c r="C132" s="7" t="s">
        <v>0</v>
      </c>
      <c r="D132" s="7" t="s">
        <v>1</v>
      </c>
      <c r="E132" s="7" t="s">
        <v>5</v>
      </c>
      <c r="F132" s="7" t="s">
        <v>3</v>
      </c>
      <c r="G132" s="7">
        <v>3</v>
      </c>
      <c r="H132" s="7">
        <v>131</v>
      </c>
    </row>
    <row r="133" spans="1:8" ht="21" x14ac:dyDescent="0.25">
      <c r="A133" s="6">
        <v>16.989999999999998</v>
      </c>
      <c r="B133" s="7">
        <v>1.01</v>
      </c>
      <c r="C133" s="7" t="s">
        <v>0</v>
      </c>
      <c r="D133" s="7" t="s">
        <v>1</v>
      </c>
      <c r="E133" s="7" t="s">
        <v>2</v>
      </c>
      <c r="F133" s="7" t="s">
        <v>3</v>
      </c>
      <c r="G133" s="7">
        <v>2</v>
      </c>
      <c r="H133" s="7">
        <v>132</v>
      </c>
    </row>
    <row r="134" spans="1:8" ht="21" x14ac:dyDescent="0.25">
      <c r="A134" s="6">
        <v>16.97</v>
      </c>
      <c r="B134" s="7">
        <v>3.5</v>
      </c>
      <c r="C134" s="7" t="s">
        <v>0</v>
      </c>
      <c r="D134" s="7" t="s">
        <v>1</v>
      </c>
      <c r="E134" s="7" t="s">
        <v>2</v>
      </c>
      <c r="F134" s="7" t="s">
        <v>3</v>
      </c>
      <c r="G134" s="7">
        <v>3</v>
      </c>
      <c r="H134" s="7">
        <v>133</v>
      </c>
    </row>
    <row r="135" spans="1:8" ht="21" x14ac:dyDescent="0.25">
      <c r="A135" s="6">
        <v>16.93</v>
      </c>
      <c r="B135" s="7">
        <v>3.07</v>
      </c>
      <c r="C135" s="7" t="s">
        <v>0</v>
      </c>
      <c r="D135" s="7" t="s">
        <v>1</v>
      </c>
      <c r="E135" s="7" t="s">
        <v>5</v>
      </c>
      <c r="F135" s="7" t="s">
        <v>3</v>
      </c>
      <c r="G135" s="7">
        <v>3</v>
      </c>
      <c r="H135" s="7">
        <v>134</v>
      </c>
    </row>
    <row r="136" spans="1:8" ht="21" x14ac:dyDescent="0.25">
      <c r="A136" s="6">
        <v>16.82</v>
      </c>
      <c r="B136" s="7">
        <v>4</v>
      </c>
      <c r="C136" s="7" t="s">
        <v>4</v>
      </c>
      <c r="D136" s="7" t="s">
        <v>6</v>
      </c>
      <c r="E136" s="7" t="s">
        <v>2</v>
      </c>
      <c r="F136" s="7" t="s">
        <v>3</v>
      </c>
      <c r="G136" s="7">
        <v>2</v>
      </c>
      <c r="H136" s="7">
        <v>135</v>
      </c>
    </row>
    <row r="137" spans="1:8" ht="21" x14ac:dyDescent="0.25">
      <c r="A137" s="6">
        <v>16.66</v>
      </c>
      <c r="B137" s="7">
        <v>3.4</v>
      </c>
      <c r="C137" s="7" t="s">
        <v>4</v>
      </c>
      <c r="D137" s="7" t="s">
        <v>1</v>
      </c>
      <c r="E137" s="7" t="s">
        <v>7</v>
      </c>
      <c r="F137" s="7" t="s">
        <v>8</v>
      </c>
      <c r="G137" s="7">
        <v>2</v>
      </c>
      <c r="H137" s="7">
        <v>136</v>
      </c>
    </row>
    <row r="138" spans="1:8" ht="21" x14ac:dyDescent="0.25">
      <c r="A138" s="6">
        <v>16.579999999999998</v>
      </c>
      <c r="B138" s="7">
        <v>4</v>
      </c>
      <c r="C138" s="7" t="s">
        <v>4</v>
      </c>
      <c r="D138" s="7" t="s">
        <v>6</v>
      </c>
      <c r="E138" s="7" t="s">
        <v>7</v>
      </c>
      <c r="F138" s="7" t="s">
        <v>8</v>
      </c>
      <c r="G138" s="7">
        <v>2</v>
      </c>
      <c r="H138" s="7">
        <v>137</v>
      </c>
    </row>
    <row r="139" spans="1:8" ht="21" x14ac:dyDescent="0.25">
      <c r="A139" s="6">
        <v>16.489999999999998</v>
      </c>
      <c r="B139" s="7">
        <v>2</v>
      </c>
      <c r="C139" s="7" t="s">
        <v>4</v>
      </c>
      <c r="D139" s="7" t="s">
        <v>1</v>
      </c>
      <c r="E139" s="7" t="s">
        <v>2</v>
      </c>
      <c r="F139" s="7" t="s">
        <v>3</v>
      </c>
      <c r="G139" s="7">
        <v>4</v>
      </c>
      <c r="H139" s="7">
        <v>138</v>
      </c>
    </row>
    <row r="140" spans="1:8" ht="21" x14ac:dyDescent="0.25">
      <c r="A140" s="6">
        <v>16.47</v>
      </c>
      <c r="B140" s="7">
        <v>3.23</v>
      </c>
      <c r="C140" s="7" t="s">
        <v>0</v>
      </c>
      <c r="D140" s="7" t="s">
        <v>6</v>
      </c>
      <c r="E140" s="7" t="s">
        <v>7</v>
      </c>
      <c r="F140" s="7" t="s">
        <v>8</v>
      </c>
      <c r="G140" s="7">
        <v>3</v>
      </c>
      <c r="H140" s="7">
        <v>139</v>
      </c>
    </row>
    <row r="141" spans="1:8" ht="21" x14ac:dyDescent="0.25">
      <c r="A141" s="6">
        <v>16.45</v>
      </c>
      <c r="B141" s="7">
        <v>2.4700000000000002</v>
      </c>
      <c r="C141" s="7" t="s">
        <v>0</v>
      </c>
      <c r="D141" s="7" t="s">
        <v>1</v>
      </c>
      <c r="E141" s="7" t="s">
        <v>5</v>
      </c>
      <c r="F141" s="7" t="s">
        <v>3</v>
      </c>
      <c r="G141" s="7">
        <v>2</v>
      </c>
      <c r="H141" s="7">
        <v>140</v>
      </c>
    </row>
    <row r="142" spans="1:8" ht="21" x14ac:dyDescent="0.25">
      <c r="A142" s="6">
        <v>16.43</v>
      </c>
      <c r="B142" s="7">
        <v>2.2999999999999998</v>
      </c>
      <c r="C142" s="7" t="s">
        <v>0</v>
      </c>
      <c r="D142" s="7" t="s">
        <v>1</v>
      </c>
      <c r="E142" s="7" t="s">
        <v>7</v>
      </c>
      <c r="F142" s="7" t="s">
        <v>8</v>
      </c>
      <c r="G142" s="7">
        <v>2</v>
      </c>
      <c r="H142" s="7">
        <v>141</v>
      </c>
    </row>
    <row r="143" spans="1:8" ht="21" x14ac:dyDescent="0.25">
      <c r="A143" s="6">
        <v>16.399999999999999</v>
      </c>
      <c r="B143" s="7">
        <v>2.5</v>
      </c>
      <c r="C143" s="7" t="s">
        <v>0</v>
      </c>
      <c r="D143" s="7" t="s">
        <v>6</v>
      </c>
      <c r="E143" s="7" t="s">
        <v>7</v>
      </c>
      <c r="F143" s="7" t="s">
        <v>8</v>
      </c>
      <c r="G143" s="7">
        <v>2</v>
      </c>
      <c r="H143" s="7">
        <v>142</v>
      </c>
    </row>
    <row r="144" spans="1:8" ht="21" x14ac:dyDescent="0.25">
      <c r="A144" s="6">
        <v>16.32</v>
      </c>
      <c r="B144" s="7">
        <v>4.3</v>
      </c>
      <c r="C144" s="7" t="s">
        <v>0</v>
      </c>
      <c r="D144" s="7" t="s">
        <v>6</v>
      </c>
      <c r="E144" s="7" t="s">
        <v>9</v>
      </c>
      <c r="F144" s="7" t="s">
        <v>3</v>
      </c>
      <c r="G144" s="7">
        <v>2</v>
      </c>
      <c r="H144" s="7">
        <v>143</v>
      </c>
    </row>
    <row r="145" spans="1:8" ht="21" x14ac:dyDescent="0.25">
      <c r="A145" s="6">
        <v>16.309999999999999</v>
      </c>
      <c r="B145" s="7">
        <v>2</v>
      </c>
      <c r="C145" s="7" t="s">
        <v>4</v>
      </c>
      <c r="D145" s="7" t="s">
        <v>1</v>
      </c>
      <c r="E145" s="7" t="s">
        <v>5</v>
      </c>
      <c r="F145" s="7" t="s">
        <v>3</v>
      </c>
      <c r="G145" s="7">
        <v>3</v>
      </c>
      <c r="H145" s="7">
        <v>144</v>
      </c>
    </row>
    <row r="146" spans="1:8" ht="21" x14ac:dyDescent="0.25">
      <c r="A146" s="6">
        <v>16.29</v>
      </c>
      <c r="B146" s="7">
        <v>3.71</v>
      </c>
      <c r="C146" s="7" t="s">
        <v>4</v>
      </c>
      <c r="D146" s="7" t="s">
        <v>1</v>
      </c>
      <c r="E146" s="7" t="s">
        <v>2</v>
      </c>
      <c r="F146" s="7" t="s">
        <v>3</v>
      </c>
      <c r="G146" s="7">
        <v>3</v>
      </c>
      <c r="H146" s="7">
        <v>145</v>
      </c>
    </row>
    <row r="147" spans="1:8" ht="21" x14ac:dyDescent="0.25">
      <c r="A147" s="6">
        <v>16.27</v>
      </c>
      <c r="B147" s="7">
        <v>2.5</v>
      </c>
      <c r="C147" s="7" t="s">
        <v>0</v>
      </c>
      <c r="D147" s="7" t="s">
        <v>6</v>
      </c>
      <c r="E147" s="7" t="s">
        <v>9</v>
      </c>
      <c r="F147" s="7" t="s">
        <v>8</v>
      </c>
      <c r="G147" s="7">
        <v>2</v>
      </c>
      <c r="H147" s="7">
        <v>146</v>
      </c>
    </row>
    <row r="148" spans="1:8" ht="21" x14ac:dyDescent="0.25">
      <c r="A148" s="6">
        <v>16.21</v>
      </c>
      <c r="B148" s="7">
        <v>2</v>
      </c>
      <c r="C148" s="7" t="s">
        <v>0</v>
      </c>
      <c r="D148" s="7" t="s">
        <v>1</v>
      </c>
      <c r="E148" s="7" t="s">
        <v>2</v>
      </c>
      <c r="F148" s="7" t="s">
        <v>3</v>
      </c>
      <c r="G148" s="7">
        <v>3</v>
      </c>
      <c r="H148" s="7">
        <v>147</v>
      </c>
    </row>
    <row r="149" spans="1:8" ht="21" x14ac:dyDescent="0.25">
      <c r="A149" s="6">
        <v>16.04</v>
      </c>
      <c r="B149" s="7">
        <v>2.2400000000000002</v>
      </c>
      <c r="C149" s="7" t="s">
        <v>4</v>
      </c>
      <c r="D149" s="7" t="s">
        <v>1</v>
      </c>
      <c r="E149" s="7" t="s">
        <v>5</v>
      </c>
      <c r="F149" s="7" t="s">
        <v>3</v>
      </c>
      <c r="G149" s="7">
        <v>3</v>
      </c>
      <c r="H149" s="7">
        <v>148</v>
      </c>
    </row>
    <row r="150" spans="1:8" ht="21" x14ac:dyDescent="0.25">
      <c r="A150" s="6">
        <v>16</v>
      </c>
      <c r="B150" s="7">
        <v>2</v>
      </c>
      <c r="C150" s="7" t="s">
        <v>4</v>
      </c>
      <c r="D150" s="7" t="s">
        <v>6</v>
      </c>
      <c r="E150" s="7" t="s">
        <v>7</v>
      </c>
      <c r="F150" s="7" t="s">
        <v>8</v>
      </c>
      <c r="G150" s="7">
        <v>2</v>
      </c>
      <c r="H150" s="7">
        <v>149</v>
      </c>
    </row>
    <row r="151" spans="1:8" ht="21" x14ac:dyDescent="0.25">
      <c r="A151" s="6">
        <v>15.98</v>
      </c>
      <c r="B151" s="7">
        <v>3</v>
      </c>
      <c r="C151" s="7" t="s">
        <v>0</v>
      </c>
      <c r="D151" s="7" t="s">
        <v>1</v>
      </c>
      <c r="E151" s="7" t="s">
        <v>9</v>
      </c>
      <c r="F151" s="7" t="s">
        <v>8</v>
      </c>
      <c r="G151" s="7">
        <v>3</v>
      </c>
      <c r="H151" s="7">
        <v>150</v>
      </c>
    </row>
    <row r="152" spans="1:8" ht="21" x14ac:dyDescent="0.25">
      <c r="A152" s="6">
        <v>15.98</v>
      </c>
      <c r="B152" s="7">
        <v>2.0299999999999998</v>
      </c>
      <c r="C152" s="7" t="s">
        <v>4</v>
      </c>
      <c r="D152" s="7" t="s">
        <v>1</v>
      </c>
      <c r="E152" s="7" t="s">
        <v>7</v>
      </c>
      <c r="F152" s="7" t="s">
        <v>8</v>
      </c>
      <c r="G152" s="7">
        <v>2</v>
      </c>
      <c r="H152" s="7">
        <v>151</v>
      </c>
    </row>
    <row r="153" spans="1:8" ht="21" x14ac:dyDescent="0.25">
      <c r="A153" s="6">
        <v>15.95</v>
      </c>
      <c r="B153" s="7">
        <v>2</v>
      </c>
      <c r="C153" s="7" t="s">
        <v>4</v>
      </c>
      <c r="D153" s="7" t="s">
        <v>1</v>
      </c>
      <c r="E153" s="7" t="s">
        <v>7</v>
      </c>
      <c r="F153" s="7" t="s">
        <v>8</v>
      </c>
      <c r="G153" s="7">
        <v>2</v>
      </c>
      <c r="H153" s="7">
        <v>152</v>
      </c>
    </row>
    <row r="154" spans="1:8" ht="21" x14ac:dyDescent="0.25">
      <c r="A154" s="6">
        <v>15.81</v>
      </c>
      <c r="B154" s="7">
        <v>3.16</v>
      </c>
      <c r="C154" s="7" t="s">
        <v>4</v>
      </c>
      <c r="D154" s="7" t="s">
        <v>6</v>
      </c>
      <c r="E154" s="7" t="s">
        <v>5</v>
      </c>
      <c r="F154" s="7" t="s">
        <v>3</v>
      </c>
      <c r="G154" s="7">
        <v>2</v>
      </c>
      <c r="H154" s="7">
        <v>153</v>
      </c>
    </row>
    <row r="155" spans="1:8" ht="21" x14ac:dyDescent="0.25">
      <c r="A155" s="6">
        <v>15.77</v>
      </c>
      <c r="B155" s="7">
        <v>2.23</v>
      </c>
      <c r="C155" s="7" t="s">
        <v>0</v>
      </c>
      <c r="D155" s="7" t="s">
        <v>1</v>
      </c>
      <c r="E155" s="7" t="s">
        <v>5</v>
      </c>
      <c r="F155" s="7" t="s">
        <v>3</v>
      </c>
      <c r="G155" s="7">
        <v>2</v>
      </c>
      <c r="H155" s="7">
        <v>154</v>
      </c>
    </row>
    <row r="156" spans="1:8" ht="21" x14ac:dyDescent="0.25">
      <c r="A156" s="6">
        <v>15.69</v>
      </c>
      <c r="B156" s="7">
        <v>3</v>
      </c>
      <c r="C156" s="7" t="s">
        <v>4</v>
      </c>
      <c r="D156" s="7" t="s">
        <v>6</v>
      </c>
      <c r="E156" s="7" t="s">
        <v>5</v>
      </c>
      <c r="F156" s="7" t="s">
        <v>3</v>
      </c>
      <c r="G156" s="7">
        <v>3</v>
      </c>
      <c r="H156" s="7">
        <v>155</v>
      </c>
    </row>
    <row r="157" spans="1:8" ht="21" x14ac:dyDescent="0.25">
      <c r="A157" s="6">
        <v>15.69</v>
      </c>
      <c r="B157" s="7">
        <v>1.5</v>
      </c>
      <c r="C157" s="7" t="s">
        <v>4</v>
      </c>
      <c r="D157" s="7" t="s">
        <v>6</v>
      </c>
      <c r="E157" s="7" t="s">
        <v>2</v>
      </c>
      <c r="F157" s="7" t="s">
        <v>3</v>
      </c>
      <c r="G157" s="7">
        <v>2</v>
      </c>
      <c r="H157" s="7">
        <v>156</v>
      </c>
    </row>
    <row r="158" spans="1:8" ht="21" x14ac:dyDescent="0.25">
      <c r="A158" s="6">
        <v>15.53</v>
      </c>
      <c r="B158" s="7">
        <v>3</v>
      </c>
      <c r="C158" s="7" t="s">
        <v>4</v>
      </c>
      <c r="D158" s="7" t="s">
        <v>6</v>
      </c>
      <c r="E158" s="7" t="s">
        <v>5</v>
      </c>
      <c r="F158" s="7" t="s">
        <v>3</v>
      </c>
      <c r="G158" s="7">
        <v>2</v>
      </c>
      <c r="H158" s="7">
        <v>157</v>
      </c>
    </row>
    <row r="159" spans="1:8" ht="21" x14ac:dyDescent="0.25">
      <c r="A159" s="6">
        <v>15.48</v>
      </c>
      <c r="B159" s="7">
        <v>2.02</v>
      </c>
      <c r="C159" s="7" t="s">
        <v>4</v>
      </c>
      <c r="D159" s="7" t="s">
        <v>6</v>
      </c>
      <c r="E159" s="7" t="s">
        <v>7</v>
      </c>
      <c r="F159" s="7" t="s">
        <v>8</v>
      </c>
      <c r="G159" s="7">
        <v>2</v>
      </c>
      <c r="H159" s="7">
        <v>158</v>
      </c>
    </row>
    <row r="160" spans="1:8" ht="21" x14ac:dyDescent="0.25">
      <c r="A160" s="6">
        <v>15.42</v>
      </c>
      <c r="B160" s="7">
        <v>1.57</v>
      </c>
      <c r="C160" s="7" t="s">
        <v>4</v>
      </c>
      <c r="D160" s="7" t="s">
        <v>1</v>
      </c>
      <c r="E160" s="7" t="s">
        <v>2</v>
      </c>
      <c r="F160" s="7" t="s">
        <v>3</v>
      </c>
      <c r="G160" s="7">
        <v>2</v>
      </c>
      <c r="H160" s="7">
        <v>159</v>
      </c>
    </row>
    <row r="161" spans="1:8" ht="21" x14ac:dyDescent="0.25">
      <c r="A161" s="6">
        <v>15.38</v>
      </c>
      <c r="B161" s="7">
        <v>3</v>
      </c>
      <c r="C161" s="7" t="s">
        <v>0</v>
      </c>
      <c r="D161" s="7" t="s">
        <v>6</v>
      </c>
      <c r="E161" s="7" t="s">
        <v>9</v>
      </c>
      <c r="F161" s="7" t="s">
        <v>3</v>
      </c>
      <c r="G161" s="7">
        <v>2</v>
      </c>
      <c r="H161" s="7">
        <v>160</v>
      </c>
    </row>
    <row r="162" spans="1:8" ht="21" x14ac:dyDescent="0.25">
      <c r="A162" s="6">
        <v>15.36</v>
      </c>
      <c r="B162" s="7">
        <v>1.64</v>
      </c>
      <c r="C162" s="7" t="s">
        <v>4</v>
      </c>
      <c r="D162" s="7" t="s">
        <v>6</v>
      </c>
      <c r="E162" s="7" t="s">
        <v>5</v>
      </c>
      <c r="F162" s="7" t="s">
        <v>3</v>
      </c>
      <c r="G162" s="7">
        <v>2</v>
      </c>
      <c r="H162" s="7">
        <v>161</v>
      </c>
    </row>
    <row r="163" spans="1:8" ht="21" x14ac:dyDescent="0.25">
      <c r="A163" s="6">
        <v>15.06</v>
      </c>
      <c r="B163" s="7">
        <v>3</v>
      </c>
      <c r="C163" s="7" t="s">
        <v>0</v>
      </c>
      <c r="D163" s="7" t="s">
        <v>1</v>
      </c>
      <c r="E163" s="7" t="s">
        <v>5</v>
      </c>
      <c r="F163" s="7" t="s">
        <v>3</v>
      </c>
      <c r="G163" s="7">
        <v>2</v>
      </c>
      <c r="H163" s="7">
        <v>162</v>
      </c>
    </row>
    <row r="164" spans="1:8" ht="21" x14ac:dyDescent="0.25">
      <c r="A164" s="6">
        <v>15.04</v>
      </c>
      <c r="B164" s="7">
        <v>1.96</v>
      </c>
      <c r="C164" s="7" t="s">
        <v>4</v>
      </c>
      <c r="D164" s="7" t="s">
        <v>1</v>
      </c>
      <c r="E164" s="7" t="s">
        <v>2</v>
      </c>
      <c r="F164" s="7" t="s">
        <v>3</v>
      </c>
      <c r="G164" s="7">
        <v>2</v>
      </c>
      <c r="H164" s="7">
        <v>163</v>
      </c>
    </row>
    <row r="165" spans="1:8" ht="21" x14ac:dyDescent="0.25">
      <c r="A165" s="6">
        <v>15.01</v>
      </c>
      <c r="B165" s="7">
        <v>2.09</v>
      </c>
      <c r="C165" s="7" t="s">
        <v>4</v>
      </c>
      <c r="D165" s="7" t="s">
        <v>6</v>
      </c>
      <c r="E165" s="7" t="s">
        <v>5</v>
      </c>
      <c r="F165" s="7" t="s">
        <v>3</v>
      </c>
      <c r="G165" s="7">
        <v>2</v>
      </c>
      <c r="H165" s="7">
        <v>164</v>
      </c>
    </row>
    <row r="166" spans="1:8" ht="21" x14ac:dyDescent="0.25">
      <c r="A166" s="6">
        <v>14.83</v>
      </c>
      <c r="B166" s="7">
        <v>3.02</v>
      </c>
      <c r="C166" s="7" t="s">
        <v>0</v>
      </c>
      <c r="D166" s="7" t="s">
        <v>1</v>
      </c>
      <c r="E166" s="7" t="s">
        <v>2</v>
      </c>
      <c r="F166" s="7" t="s">
        <v>3</v>
      </c>
      <c r="G166" s="7">
        <v>2</v>
      </c>
      <c r="H166" s="7">
        <v>165</v>
      </c>
    </row>
    <row r="167" spans="1:8" ht="21" x14ac:dyDescent="0.25">
      <c r="A167" s="6">
        <v>14.78</v>
      </c>
      <c r="B167" s="7">
        <v>3.23</v>
      </c>
      <c r="C167" s="7" t="s">
        <v>4</v>
      </c>
      <c r="D167" s="7" t="s">
        <v>1</v>
      </c>
      <c r="E167" s="7" t="s">
        <v>2</v>
      </c>
      <c r="F167" s="7" t="s">
        <v>3</v>
      </c>
      <c r="G167" s="7">
        <v>2</v>
      </c>
      <c r="H167" s="7">
        <v>166</v>
      </c>
    </row>
    <row r="168" spans="1:8" ht="21" x14ac:dyDescent="0.25">
      <c r="A168" s="6">
        <v>14.73</v>
      </c>
      <c r="B168" s="7">
        <v>2.2000000000000002</v>
      </c>
      <c r="C168" s="7" t="s">
        <v>0</v>
      </c>
      <c r="D168" s="7" t="s">
        <v>1</v>
      </c>
      <c r="E168" s="7" t="s">
        <v>5</v>
      </c>
      <c r="F168" s="7" t="s">
        <v>3</v>
      </c>
      <c r="G168" s="7">
        <v>2</v>
      </c>
      <c r="H168" s="7">
        <v>167</v>
      </c>
    </row>
    <row r="169" spans="1:8" ht="21" x14ac:dyDescent="0.25">
      <c r="A169" s="6">
        <v>14.52</v>
      </c>
      <c r="B169" s="7">
        <v>2</v>
      </c>
      <c r="C169" s="7" t="s">
        <v>0</v>
      </c>
      <c r="D169" s="7" t="s">
        <v>1</v>
      </c>
      <c r="E169" s="7" t="s">
        <v>7</v>
      </c>
      <c r="F169" s="7" t="s">
        <v>8</v>
      </c>
      <c r="G169" s="7">
        <v>2</v>
      </c>
      <c r="H169" s="7">
        <v>168</v>
      </c>
    </row>
    <row r="170" spans="1:8" ht="21" x14ac:dyDescent="0.25">
      <c r="A170" s="6">
        <v>14.48</v>
      </c>
      <c r="B170" s="7">
        <v>2</v>
      </c>
      <c r="C170" s="7" t="s">
        <v>4</v>
      </c>
      <c r="D170" s="7" t="s">
        <v>6</v>
      </c>
      <c r="E170" s="7" t="s">
        <v>2</v>
      </c>
      <c r="F170" s="7" t="s">
        <v>3</v>
      </c>
      <c r="G170" s="7">
        <v>2</v>
      </c>
      <c r="H170" s="7">
        <v>169</v>
      </c>
    </row>
    <row r="171" spans="1:8" ht="21" x14ac:dyDescent="0.25">
      <c r="A171" s="6">
        <v>14.31</v>
      </c>
      <c r="B171" s="7">
        <v>4</v>
      </c>
      <c r="C171" s="7" t="s">
        <v>0</v>
      </c>
      <c r="D171" s="7" t="s">
        <v>6</v>
      </c>
      <c r="E171" s="7" t="s">
        <v>5</v>
      </c>
      <c r="F171" s="7" t="s">
        <v>3</v>
      </c>
      <c r="G171" s="7">
        <v>2</v>
      </c>
      <c r="H171" s="7">
        <v>170</v>
      </c>
    </row>
    <row r="172" spans="1:8" ht="21" x14ac:dyDescent="0.25">
      <c r="A172" s="6">
        <v>14.26</v>
      </c>
      <c r="B172" s="7">
        <v>2.5</v>
      </c>
      <c r="C172" s="7" t="s">
        <v>4</v>
      </c>
      <c r="D172" s="7" t="s">
        <v>1</v>
      </c>
      <c r="E172" s="7" t="s">
        <v>7</v>
      </c>
      <c r="F172" s="7" t="s">
        <v>8</v>
      </c>
      <c r="G172" s="7">
        <v>2</v>
      </c>
      <c r="H172" s="7">
        <v>171</v>
      </c>
    </row>
    <row r="173" spans="1:8" ht="21" x14ac:dyDescent="0.25">
      <c r="A173" s="6">
        <v>14.15</v>
      </c>
      <c r="B173" s="7">
        <v>2</v>
      </c>
      <c r="C173" s="7" t="s">
        <v>0</v>
      </c>
      <c r="D173" s="7" t="s">
        <v>1</v>
      </c>
      <c r="E173" s="7" t="s">
        <v>7</v>
      </c>
      <c r="F173" s="7" t="s">
        <v>8</v>
      </c>
      <c r="G173" s="7">
        <v>2</v>
      </c>
      <c r="H173" s="7">
        <v>172</v>
      </c>
    </row>
    <row r="174" spans="1:8" ht="21" x14ac:dyDescent="0.25">
      <c r="A174" s="6">
        <v>14.07</v>
      </c>
      <c r="B174" s="7">
        <v>2.5</v>
      </c>
      <c r="C174" s="7" t="s">
        <v>4</v>
      </c>
      <c r="D174" s="7" t="s">
        <v>1</v>
      </c>
      <c r="E174" s="7" t="s">
        <v>2</v>
      </c>
      <c r="F174" s="7" t="s">
        <v>3</v>
      </c>
      <c r="G174" s="7">
        <v>2</v>
      </c>
      <c r="H174" s="7">
        <v>173</v>
      </c>
    </row>
    <row r="175" spans="1:8" ht="21" x14ac:dyDescent="0.25">
      <c r="A175" s="6">
        <v>14</v>
      </c>
      <c r="B175" s="7">
        <v>3</v>
      </c>
      <c r="C175" s="7" t="s">
        <v>4</v>
      </c>
      <c r="D175" s="7" t="s">
        <v>1</v>
      </c>
      <c r="E175" s="7" t="s">
        <v>5</v>
      </c>
      <c r="F175" s="7" t="s">
        <v>3</v>
      </c>
      <c r="G175" s="7">
        <v>2</v>
      </c>
      <c r="H175" s="7">
        <v>174</v>
      </c>
    </row>
    <row r="176" spans="1:8" ht="21" x14ac:dyDescent="0.25">
      <c r="A176" s="6">
        <v>13.94</v>
      </c>
      <c r="B176" s="7">
        <v>3.06</v>
      </c>
      <c r="C176" s="7" t="s">
        <v>4</v>
      </c>
      <c r="D176" s="7" t="s">
        <v>1</v>
      </c>
      <c r="E176" s="7" t="s">
        <v>2</v>
      </c>
      <c r="F176" s="7" t="s">
        <v>3</v>
      </c>
      <c r="G176" s="7">
        <v>2</v>
      </c>
      <c r="H176" s="7">
        <v>175</v>
      </c>
    </row>
    <row r="177" spans="1:8" ht="21" x14ac:dyDescent="0.25">
      <c r="A177" s="6">
        <v>13.81</v>
      </c>
      <c r="B177" s="7">
        <v>2</v>
      </c>
      <c r="C177" s="7" t="s">
        <v>4</v>
      </c>
      <c r="D177" s="7" t="s">
        <v>6</v>
      </c>
      <c r="E177" s="7" t="s">
        <v>5</v>
      </c>
      <c r="F177" s="7" t="s">
        <v>3</v>
      </c>
      <c r="G177" s="7">
        <v>2</v>
      </c>
      <c r="H177" s="7">
        <v>176</v>
      </c>
    </row>
    <row r="178" spans="1:8" ht="21" x14ac:dyDescent="0.25">
      <c r="A178" s="6">
        <v>13.81</v>
      </c>
      <c r="B178" s="7">
        <v>2</v>
      </c>
      <c r="C178" s="7" t="s">
        <v>4</v>
      </c>
      <c r="D178" s="7" t="s">
        <v>1</v>
      </c>
      <c r="E178" s="7" t="s">
        <v>2</v>
      </c>
      <c r="F178" s="7" t="s">
        <v>3</v>
      </c>
      <c r="G178" s="7">
        <v>2</v>
      </c>
      <c r="H178" s="7">
        <v>177</v>
      </c>
    </row>
    <row r="179" spans="1:8" ht="21" x14ac:dyDescent="0.25">
      <c r="A179" s="6">
        <v>13.51</v>
      </c>
      <c r="B179" s="7">
        <v>2</v>
      </c>
      <c r="C179" s="7" t="s">
        <v>4</v>
      </c>
      <c r="D179" s="7" t="s">
        <v>6</v>
      </c>
      <c r="E179" s="7" t="s">
        <v>7</v>
      </c>
      <c r="F179" s="7" t="s">
        <v>8</v>
      </c>
      <c r="G179" s="7">
        <v>2</v>
      </c>
      <c r="H179" s="7">
        <v>178</v>
      </c>
    </row>
    <row r="180" spans="1:8" ht="21" x14ac:dyDescent="0.25">
      <c r="A180" s="6">
        <v>13.42</v>
      </c>
      <c r="B180" s="7">
        <v>1.68</v>
      </c>
      <c r="C180" s="7" t="s">
        <v>0</v>
      </c>
      <c r="D180" s="7" t="s">
        <v>1</v>
      </c>
      <c r="E180" s="7" t="s">
        <v>7</v>
      </c>
      <c r="F180" s="7" t="s">
        <v>8</v>
      </c>
      <c r="G180" s="7">
        <v>2</v>
      </c>
      <c r="H180" s="7">
        <v>179</v>
      </c>
    </row>
    <row r="181" spans="1:8" ht="21" x14ac:dyDescent="0.25">
      <c r="A181" s="6">
        <v>13.42</v>
      </c>
      <c r="B181" s="7">
        <v>3.48</v>
      </c>
      <c r="C181" s="7" t="s">
        <v>0</v>
      </c>
      <c r="D181" s="7" t="s">
        <v>6</v>
      </c>
      <c r="E181" s="7" t="s">
        <v>9</v>
      </c>
      <c r="F181" s="7" t="s">
        <v>8</v>
      </c>
      <c r="G181" s="7">
        <v>2</v>
      </c>
      <c r="H181" s="7">
        <v>180</v>
      </c>
    </row>
    <row r="182" spans="1:8" ht="21" x14ac:dyDescent="0.25">
      <c r="A182" s="6">
        <v>13.42</v>
      </c>
      <c r="B182" s="7">
        <v>1.58</v>
      </c>
      <c r="C182" s="7" t="s">
        <v>4</v>
      </c>
      <c r="D182" s="7" t="s">
        <v>6</v>
      </c>
      <c r="E182" s="7" t="s">
        <v>9</v>
      </c>
      <c r="F182" s="7" t="s">
        <v>8</v>
      </c>
      <c r="G182" s="7">
        <v>2</v>
      </c>
      <c r="H182" s="7">
        <v>181</v>
      </c>
    </row>
    <row r="183" spans="1:8" ht="21" x14ac:dyDescent="0.25">
      <c r="A183" s="6">
        <v>13.39</v>
      </c>
      <c r="B183" s="7">
        <v>2.61</v>
      </c>
      <c r="C183" s="7" t="s">
        <v>0</v>
      </c>
      <c r="D183" s="7" t="s">
        <v>1</v>
      </c>
      <c r="E183" s="7" t="s">
        <v>2</v>
      </c>
      <c r="F183" s="7" t="s">
        <v>3</v>
      </c>
      <c r="G183" s="7">
        <v>2</v>
      </c>
      <c r="H183" s="7">
        <v>182</v>
      </c>
    </row>
    <row r="184" spans="1:8" ht="21" x14ac:dyDescent="0.25">
      <c r="A184" s="6">
        <v>13.37</v>
      </c>
      <c r="B184" s="7">
        <v>2</v>
      </c>
      <c r="C184" s="7" t="s">
        <v>4</v>
      </c>
      <c r="D184" s="7" t="s">
        <v>1</v>
      </c>
      <c r="E184" s="7" t="s">
        <v>5</v>
      </c>
      <c r="F184" s="7" t="s">
        <v>3</v>
      </c>
      <c r="G184" s="7">
        <v>2</v>
      </c>
      <c r="H184" s="7">
        <v>183</v>
      </c>
    </row>
    <row r="185" spans="1:8" ht="21" x14ac:dyDescent="0.25">
      <c r="A185" s="6">
        <v>13.28</v>
      </c>
      <c r="B185" s="7">
        <v>2.72</v>
      </c>
      <c r="C185" s="7" t="s">
        <v>4</v>
      </c>
      <c r="D185" s="7" t="s">
        <v>1</v>
      </c>
      <c r="E185" s="7" t="s">
        <v>5</v>
      </c>
      <c r="F185" s="7" t="s">
        <v>3</v>
      </c>
      <c r="G185" s="7">
        <v>2</v>
      </c>
      <c r="H185" s="7">
        <v>184</v>
      </c>
    </row>
    <row r="186" spans="1:8" ht="21" x14ac:dyDescent="0.25">
      <c r="A186" s="6">
        <v>13.27</v>
      </c>
      <c r="B186" s="7">
        <v>2.5</v>
      </c>
      <c r="C186" s="7" t="s">
        <v>0</v>
      </c>
      <c r="D186" s="7" t="s">
        <v>6</v>
      </c>
      <c r="E186" s="7" t="s">
        <v>5</v>
      </c>
      <c r="F186" s="7" t="s">
        <v>3</v>
      </c>
      <c r="G186" s="7">
        <v>2</v>
      </c>
      <c r="H186" s="7">
        <v>185</v>
      </c>
    </row>
    <row r="187" spans="1:8" ht="21" x14ac:dyDescent="0.25">
      <c r="A187" s="6">
        <v>13.16</v>
      </c>
      <c r="B187" s="7">
        <v>2.75</v>
      </c>
      <c r="C187" s="7" t="s">
        <v>0</v>
      </c>
      <c r="D187" s="7" t="s">
        <v>1</v>
      </c>
      <c r="E187" s="7" t="s">
        <v>7</v>
      </c>
      <c r="F187" s="7" t="s">
        <v>8</v>
      </c>
      <c r="G187" s="7">
        <v>2</v>
      </c>
      <c r="H187" s="7">
        <v>186</v>
      </c>
    </row>
    <row r="188" spans="1:8" ht="21" x14ac:dyDescent="0.25">
      <c r="A188" s="6">
        <v>13.13</v>
      </c>
      <c r="B188" s="7">
        <v>2</v>
      </c>
      <c r="C188" s="7" t="s">
        <v>4</v>
      </c>
      <c r="D188" s="7" t="s">
        <v>1</v>
      </c>
      <c r="E188" s="7" t="s">
        <v>2</v>
      </c>
      <c r="F188" s="7" t="s">
        <v>3</v>
      </c>
      <c r="G188" s="7">
        <v>2</v>
      </c>
      <c r="H188" s="7">
        <v>187</v>
      </c>
    </row>
    <row r="189" spans="1:8" ht="21" x14ac:dyDescent="0.25">
      <c r="A189" s="6">
        <v>13.03</v>
      </c>
      <c r="B189" s="7">
        <v>2</v>
      </c>
      <c r="C189" s="7" t="s">
        <v>4</v>
      </c>
      <c r="D189" s="7" t="s">
        <v>1</v>
      </c>
      <c r="E189" s="7" t="s">
        <v>7</v>
      </c>
      <c r="F189" s="7" t="s">
        <v>8</v>
      </c>
      <c r="G189" s="7">
        <v>2</v>
      </c>
      <c r="H189" s="7">
        <v>188</v>
      </c>
    </row>
    <row r="190" spans="1:8" ht="21" x14ac:dyDescent="0.25">
      <c r="A190" s="6">
        <v>13</v>
      </c>
      <c r="B190" s="7">
        <v>2</v>
      </c>
      <c r="C190" s="7" t="s">
        <v>0</v>
      </c>
      <c r="D190" s="7" t="s">
        <v>6</v>
      </c>
      <c r="E190" s="7" t="s">
        <v>7</v>
      </c>
      <c r="F190" s="7" t="s">
        <v>8</v>
      </c>
      <c r="G190" s="7">
        <v>2</v>
      </c>
      <c r="H190" s="7">
        <v>189</v>
      </c>
    </row>
    <row r="191" spans="1:8" ht="21" x14ac:dyDescent="0.25">
      <c r="A191" s="6">
        <v>13</v>
      </c>
      <c r="B191" s="7">
        <v>2</v>
      </c>
      <c r="C191" s="7" t="s">
        <v>0</v>
      </c>
      <c r="D191" s="7" t="s">
        <v>6</v>
      </c>
      <c r="E191" s="7" t="s">
        <v>7</v>
      </c>
      <c r="F191" s="7" t="s">
        <v>8</v>
      </c>
      <c r="G191" s="7">
        <v>2</v>
      </c>
      <c r="H191" s="7">
        <v>190</v>
      </c>
    </row>
    <row r="192" spans="1:8" ht="21" x14ac:dyDescent="0.25">
      <c r="A192" s="6">
        <v>12.9</v>
      </c>
      <c r="B192" s="7">
        <v>1.1000000000000001</v>
      </c>
      <c r="C192" s="7" t="s">
        <v>0</v>
      </c>
      <c r="D192" s="7" t="s">
        <v>6</v>
      </c>
      <c r="E192" s="7" t="s">
        <v>5</v>
      </c>
      <c r="F192" s="7" t="s">
        <v>3</v>
      </c>
      <c r="G192" s="7">
        <v>2</v>
      </c>
      <c r="H192" s="7">
        <v>191</v>
      </c>
    </row>
    <row r="193" spans="1:8" ht="21" x14ac:dyDescent="0.25">
      <c r="A193" s="6">
        <v>12.76</v>
      </c>
      <c r="B193" s="7">
        <v>2.23</v>
      </c>
      <c r="C193" s="7" t="s">
        <v>0</v>
      </c>
      <c r="D193" s="7" t="s">
        <v>6</v>
      </c>
      <c r="E193" s="7" t="s">
        <v>5</v>
      </c>
      <c r="F193" s="7" t="s">
        <v>3</v>
      </c>
      <c r="G193" s="7">
        <v>2</v>
      </c>
      <c r="H193" s="7">
        <v>192</v>
      </c>
    </row>
    <row r="194" spans="1:8" ht="21" x14ac:dyDescent="0.25">
      <c r="A194" s="6">
        <v>12.74</v>
      </c>
      <c r="B194" s="7">
        <v>2.0099999999999998</v>
      </c>
      <c r="C194" s="7" t="s">
        <v>0</v>
      </c>
      <c r="D194" s="7" t="s">
        <v>6</v>
      </c>
      <c r="E194" s="7" t="s">
        <v>7</v>
      </c>
      <c r="F194" s="7" t="s">
        <v>8</v>
      </c>
      <c r="G194" s="7">
        <v>2</v>
      </c>
      <c r="H194" s="7">
        <v>193</v>
      </c>
    </row>
    <row r="195" spans="1:8" ht="21" x14ac:dyDescent="0.25">
      <c r="A195" s="6">
        <v>12.69</v>
      </c>
      <c r="B195" s="7">
        <v>2</v>
      </c>
      <c r="C195" s="7" t="s">
        <v>4</v>
      </c>
      <c r="D195" s="7" t="s">
        <v>1</v>
      </c>
      <c r="E195" s="7" t="s">
        <v>5</v>
      </c>
      <c r="F195" s="7" t="s">
        <v>3</v>
      </c>
      <c r="G195" s="7">
        <v>2</v>
      </c>
      <c r="H195" s="7">
        <v>194</v>
      </c>
    </row>
    <row r="196" spans="1:8" ht="21" x14ac:dyDescent="0.25">
      <c r="A196" s="6">
        <v>12.66</v>
      </c>
      <c r="B196" s="7">
        <v>2.5</v>
      </c>
      <c r="C196" s="7" t="s">
        <v>4</v>
      </c>
      <c r="D196" s="7" t="s">
        <v>1</v>
      </c>
      <c r="E196" s="7" t="s">
        <v>2</v>
      </c>
      <c r="F196" s="7" t="s">
        <v>3</v>
      </c>
      <c r="G196" s="7">
        <v>2</v>
      </c>
      <c r="H196" s="7">
        <v>195</v>
      </c>
    </row>
    <row r="197" spans="1:8" ht="21" x14ac:dyDescent="0.25">
      <c r="A197" s="6">
        <v>12.6</v>
      </c>
      <c r="B197" s="7">
        <v>1</v>
      </c>
      <c r="C197" s="7" t="s">
        <v>4</v>
      </c>
      <c r="D197" s="7" t="s">
        <v>6</v>
      </c>
      <c r="E197" s="7" t="s">
        <v>5</v>
      </c>
      <c r="F197" s="7" t="s">
        <v>3</v>
      </c>
      <c r="G197" s="7">
        <v>2</v>
      </c>
      <c r="H197" s="7">
        <v>196</v>
      </c>
    </row>
    <row r="198" spans="1:8" ht="21" x14ac:dyDescent="0.25">
      <c r="A198" s="6">
        <v>12.54</v>
      </c>
      <c r="B198" s="7">
        <v>2.5</v>
      </c>
      <c r="C198" s="7" t="s">
        <v>4</v>
      </c>
      <c r="D198" s="7" t="s">
        <v>1</v>
      </c>
      <c r="E198" s="7" t="s">
        <v>2</v>
      </c>
      <c r="F198" s="7" t="s">
        <v>3</v>
      </c>
      <c r="G198" s="7">
        <v>2</v>
      </c>
      <c r="H198" s="7">
        <v>197</v>
      </c>
    </row>
    <row r="199" spans="1:8" ht="21" x14ac:dyDescent="0.25">
      <c r="A199" s="6">
        <v>12.48</v>
      </c>
      <c r="B199" s="7">
        <v>2.52</v>
      </c>
      <c r="C199" s="7" t="s">
        <v>0</v>
      </c>
      <c r="D199" s="7" t="s">
        <v>1</v>
      </c>
      <c r="E199" s="7" t="s">
        <v>7</v>
      </c>
      <c r="F199" s="7" t="s">
        <v>8</v>
      </c>
      <c r="G199" s="7">
        <v>2</v>
      </c>
      <c r="H199" s="7">
        <v>198</v>
      </c>
    </row>
    <row r="200" spans="1:8" ht="21" x14ac:dyDescent="0.25">
      <c r="A200" s="6">
        <v>12.46</v>
      </c>
      <c r="B200" s="7">
        <v>1.5</v>
      </c>
      <c r="C200" s="7" t="s">
        <v>4</v>
      </c>
      <c r="D200" s="7" t="s">
        <v>1</v>
      </c>
      <c r="E200" s="7" t="s">
        <v>9</v>
      </c>
      <c r="F200" s="7" t="s">
        <v>3</v>
      </c>
      <c r="G200" s="7">
        <v>2</v>
      </c>
      <c r="H200" s="7">
        <v>199</v>
      </c>
    </row>
    <row r="201" spans="1:8" ht="21" x14ac:dyDescent="0.25">
      <c r="A201" s="6">
        <v>12.43</v>
      </c>
      <c r="B201" s="7">
        <v>1.8</v>
      </c>
      <c r="C201" s="7" t="s">
        <v>0</v>
      </c>
      <c r="D201" s="7" t="s">
        <v>1</v>
      </c>
      <c r="E201" s="7" t="s">
        <v>7</v>
      </c>
      <c r="F201" s="7" t="s">
        <v>8</v>
      </c>
      <c r="G201" s="7">
        <v>2</v>
      </c>
      <c r="H201" s="7">
        <v>200</v>
      </c>
    </row>
    <row r="202" spans="1:8" ht="21" x14ac:dyDescent="0.25">
      <c r="A202" s="6">
        <v>12.26</v>
      </c>
      <c r="B202" s="7">
        <v>2</v>
      </c>
      <c r="C202" s="7" t="s">
        <v>0</v>
      </c>
      <c r="D202" s="7" t="s">
        <v>1</v>
      </c>
      <c r="E202" s="7" t="s">
        <v>7</v>
      </c>
      <c r="F202" s="7" t="s">
        <v>8</v>
      </c>
      <c r="G202" s="7">
        <v>2</v>
      </c>
      <c r="H202" s="7">
        <v>201</v>
      </c>
    </row>
    <row r="203" spans="1:8" ht="21" x14ac:dyDescent="0.25">
      <c r="A203" s="6">
        <v>12.16</v>
      </c>
      <c r="B203" s="7">
        <v>2.2000000000000002</v>
      </c>
      <c r="C203" s="7" t="s">
        <v>4</v>
      </c>
      <c r="D203" s="7" t="s">
        <v>6</v>
      </c>
      <c r="E203" s="7" t="s">
        <v>9</v>
      </c>
      <c r="F203" s="7" t="s">
        <v>8</v>
      </c>
      <c r="G203" s="7">
        <v>2</v>
      </c>
      <c r="H203" s="7">
        <v>202</v>
      </c>
    </row>
    <row r="204" spans="1:8" ht="21" x14ac:dyDescent="0.25">
      <c r="A204" s="6">
        <v>12.03</v>
      </c>
      <c r="B204" s="7">
        <v>1.5</v>
      </c>
      <c r="C204" s="7" t="s">
        <v>4</v>
      </c>
      <c r="D204" s="7" t="s">
        <v>6</v>
      </c>
      <c r="E204" s="7" t="s">
        <v>9</v>
      </c>
      <c r="F204" s="7" t="s">
        <v>3</v>
      </c>
      <c r="G204" s="7">
        <v>2</v>
      </c>
      <c r="H204" s="7">
        <v>203</v>
      </c>
    </row>
    <row r="205" spans="1:8" ht="21" x14ac:dyDescent="0.25">
      <c r="A205" s="6">
        <v>12.02</v>
      </c>
      <c r="B205" s="7">
        <v>1.97</v>
      </c>
      <c r="C205" s="7" t="s">
        <v>4</v>
      </c>
      <c r="D205" s="7" t="s">
        <v>1</v>
      </c>
      <c r="E205" s="7" t="s">
        <v>5</v>
      </c>
      <c r="F205" s="7" t="s">
        <v>3</v>
      </c>
      <c r="G205" s="7">
        <v>2</v>
      </c>
      <c r="H205" s="7">
        <v>204</v>
      </c>
    </row>
    <row r="206" spans="1:8" ht="21" x14ac:dyDescent="0.25">
      <c r="A206" s="6">
        <v>11.87</v>
      </c>
      <c r="B206" s="7">
        <v>1.63</v>
      </c>
      <c r="C206" s="7" t="s">
        <v>0</v>
      </c>
      <c r="D206" s="7" t="s">
        <v>1</v>
      </c>
      <c r="E206" s="7" t="s">
        <v>7</v>
      </c>
      <c r="F206" s="7" t="s">
        <v>8</v>
      </c>
      <c r="G206" s="7">
        <v>2</v>
      </c>
      <c r="H206" s="7">
        <v>205</v>
      </c>
    </row>
    <row r="207" spans="1:8" ht="21" x14ac:dyDescent="0.25">
      <c r="A207" s="6">
        <v>11.69</v>
      </c>
      <c r="B207" s="7">
        <v>2.31</v>
      </c>
      <c r="C207" s="7" t="s">
        <v>4</v>
      </c>
      <c r="D207" s="7" t="s">
        <v>1</v>
      </c>
      <c r="E207" s="7" t="s">
        <v>7</v>
      </c>
      <c r="F207" s="7" t="s">
        <v>8</v>
      </c>
      <c r="G207" s="7">
        <v>2</v>
      </c>
      <c r="H207" s="7">
        <v>206</v>
      </c>
    </row>
    <row r="208" spans="1:8" ht="21" x14ac:dyDescent="0.25">
      <c r="A208" s="6">
        <v>11.61</v>
      </c>
      <c r="B208" s="7">
        <v>3.39</v>
      </c>
      <c r="C208" s="7" t="s">
        <v>4</v>
      </c>
      <c r="D208" s="7" t="s">
        <v>1</v>
      </c>
      <c r="E208" s="7" t="s">
        <v>5</v>
      </c>
      <c r="F208" s="7" t="s">
        <v>3</v>
      </c>
      <c r="G208" s="7">
        <v>2</v>
      </c>
      <c r="H208" s="7">
        <v>207</v>
      </c>
    </row>
    <row r="209" spans="1:8" ht="21" x14ac:dyDescent="0.25">
      <c r="A209" s="6">
        <v>11.59</v>
      </c>
      <c r="B209" s="7">
        <v>1.5</v>
      </c>
      <c r="C209" s="7" t="s">
        <v>4</v>
      </c>
      <c r="D209" s="7" t="s">
        <v>6</v>
      </c>
      <c r="E209" s="7" t="s">
        <v>5</v>
      </c>
      <c r="F209" s="7" t="s">
        <v>3</v>
      </c>
      <c r="G209" s="7">
        <v>2</v>
      </c>
      <c r="H209" s="7">
        <v>208</v>
      </c>
    </row>
    <row r="210" spans="1:8" ht="21" x14ac:dyDescent="0.25">
      <c r="A210" s="6">
        <v>11.38</v>
      </c>
      <c r="B210" s="7">
        <v>2</v>
      </c>
      <c r="C210" s="7" t="s">
        <v>0</v>
      </c>
      <c r="D210" s="7" t="s">
        <v>1</v>
      </c>
      <c r="E210" s="7" t="s">
        <v>7</v>
      </c>
      <c r="F210" s="7" t="s">
        <v>8</v>
      </c>
      <c r="G210" s="7">
        <v>2</v>
      </c>
      <c r="H210" s="7">
        <v>209</v>
      </c>
    </row>
    <row r="211" spans="1:8" ht="21" x14ac:dyDescent="0.25">
      <c r="A211" s="6">
        <v>11.35</v>
      </c>
      <c r="B211" s="7">
        <v>2.5</v>
      </c>
      <c r="C211" s="7" t="s">
        <v>0</v>
      </c>
      <c r="D211" s="7" t="s">
        <v>6</v>
      </c>
      <c r="E211" s="7" t="s">
        <v>9</v>
      </c>
      <c r="F211" s="7" t="s">
        <v>3</v>
      </c>
      <c r="G211" s="7">
        <v>2</v>
      </c>
      <c r="H211" s="7">
        <v>210</v>
      </c>
    </row>
    <row r="212" spans="1:8" ht="21" x14ac:dyDescent="0.25">
      <c r="A212" s="6">
        <v>11.24</v>
      </c>
      <c r="B212" s="7">
        <v>1.76</v>
      </c>
      <c r="C212" s="7" t="s">
        <v>4</v>
      </c>
      <c r="D212" s="7" t="s">
        <v>6</v>
      </c>
      <c r="E212" s="7" t="s">
        <v>5</v>
      </c>
      <c r="F212" s="7" t="s">
        <v>3</v>
      </c>
      <c r="G212" s="7">
        <v>2</v>
      </c>
      <c r="H212" s="7">
        <v>211</v>
      </c>
    </row>
    <row r="213" spans="1:8" ht="21" x14ac:dyDescent="0.25">
      <c r="A213" s="6">
        <v>11.17</v>
      </c>
      <c r="B213" s="7">
        <v>1.5</v>
      </c>
      <c r="C213" s="7" t="s">
        <v>0</v>
      </c>
      <c r="D213" s="7" t="s">
        <v>1</v>
      </c>
      <c r="E213" s="7" t="s">
        <v>7</v>
      </c>
      <c r="F213" s="7" t="s">
        <v>8</v>
      </c>
      <c r="G213" s="7">
        <v>2</v>
      </c>
      <c r="H213" s="7">
        <v>212</v>
      </c>
    </row>
    <row r="214" spans="1:8" ht="21" x14ac:dyDescent="0.25">
      <c r="A214" s="6">
        <v>11.02</v>
      </c>
      <c r="B214" s="7">
        <v>1.98</v>
      </c>
      <c r="C214" s="7" t="s">
        <v>4</v>
      </c>
      <c r="D214" s="7" t="s">
        <v>6</v>
      </c>
      <c r="E214" s="7" t="s">
        <v>5</v>
      </c>
      <c r="F214" s="7" t="s">
        <v>3</v>
      </c>
      <c r="G214" s="7">
        <v>2</v>
      </c>
      <c r="H214" s="7">
        <v>213</v>
      </c>
    </row>
    <row r="215" spans="1:8" ht="21" x14ac:dyDescent="0.25">
      <c r="A215" s="6">
        <v>10.77</v>
      </c>
      <c r="B215" s="7">
        <v>1.47</v>
      </c>
      <c r="C215" s="7" t="s">
        <v>4</v>
      </c>
      <c r="D215" s="7" t="s">
        <v>1</v>
      </c>
      <c r="E215" s="7" t="s">
        <v>5</v>
      </c>
      <c r="F215" s="7" t="s">
        <v>3</v>
      </c>
      <c r="G215" s="7">
        <v>2</v>
      </c>
      <c r="H215" s="7">
        <v>214</v>
      </c>
    </row>
    <row r="216" spans="1:8" ht="21" x14ac:dyDescent="0.25">
      <c r="A216" s="6">
        <v>10.65</v>
      </c>
      <c r="B216" s="7">
        <v>1.5</v>
      </c>
      <c r="C216" s="7" t="s">
        <v>0</v>
      </c>
      <c r="D216" s="7" t="s">
        <v>1</v>
      </c>
      <c r="E216" s="7" t="s">
        <v>7</v>
      </c>
      <c r="F216" s="7" t="s">
        <v>8</v>
      </c>
      <c r="G216" s="7">
        <v>2</v>
      </c>
      <c r="H216" s="7">
        <v>215</v>
      </c>
    </row>
    <row r="217" spans="1:8" ht="21" x14ac:dyDescent="0.25">
      <c r="A217" s="6">
        <v>10.63</v>
      </c>
      <c r="B217" s="7">
        <v>2</v>
      </c>
      <c r="C217" s="7" t="s">
        <v>0</v>
      </c>
      <c r="D217" s="7" t="s">
        <v>6</v>
      </c>
      <c r="E217" s="7" t="s">
        <v>5</v>
      </c>
      <c r="F217" s="7" t="s">
        <v>3</v>
      </c>
      <c r="G217" s="7">
        <v>2</v>
      </c>
      <c r="H217" s="7">
        <v>216</v>
      </c>
    </row>
    <row r="218" spans="1:8" ht="21" x14ac:dyDescent="0.25">
      <c r="A218" s="6">
        <v>10.59</v>
      </c>
      <c r="B218" s="7">
        <v>1.61</v>
      </c>
      <c r="C218" s="7" t="s">
        <v>0</v>
      </c>
      <c r="D218" s="7" t="s">
        <v>6</v>
      </c>
      <c r="E218" s="7" t="s">
        <v>5</v>
      </c>
      <c r="F218" s="7" t="s">
        <v>3</v>
      </c>
      <c r="G218" s="7">
        <v>2</v>
      </c>
      <c r="H218" s="7">
        <v>217</v>
      </c>
    </row>
    <row r="219" spans="1:8" ht="21" x14ac:dyDescent="0.25">
      <c r="A219" s="6">
        <v>10.51</v>
      </c>
      <c r="B219" s="7">
        <v>1.25</v>
      </c>
      <c r="C219" s="7" t="s">
        <v>4</v>
      </c>
      <c r="D219" s="7" t="s">
        <v>1</v>
      </c>
      <c r="E219" s="7" t="s">
        <v>5</v>
      </c>
      <c r="F219" s="7" t="s">
        <v>3</v>
      </c>
      <c r="G219" s="7">
        <v>2</v>
      </c>
      <c r="H219" s="7">
        <v>218</v>
      </c>
    </row>
    <row r="220" spans="1:8" ht="21" x14ac:dyDescent="0.25">
      <c r="A220" s="6">
        <v>10.34</v>
      </c>
      <c r="B220" s="7">
        <v>1.66</v>
      </c>
      <c r="C220" s="7" t="s">
        <v>4</v>
      </c>
      <c r="D220" s="7" t="s">
        <v>1</v>
      </c>
      <c r="E220" s="7" t="s">
        <v>2</v>
      </c>
      <c r="F220" s="7" t="s">
        <v>3</v>
      </c>
      <c r="G220" s="7">
        <v>3</v>
      </c>
      <c r="H220" s="7">
        <v>219</v>
      </c>
    </row>
    <row r="221" spans="1:8" ht="21" x14ac:dyDescent="0.25">
      <c r="A221" s="6">
        <v>10.34</v>
      </c>
      <c r="B221" s="7">
        <v>2</v>
      </c>
      <c r="C221" s="7" t="s">
        <v>4</v>
      </c>
      <c r="D221" s="7" t="s">
        <v>6</v>
      </c>
      <c r="E221" s="7" t="s">
        <v>7</v>
      </c>
      <c r="F221" s="7" t="s">
        <v>8</v>
      </c>
      <c r="G221" s="7">
        <v>2</v>
      </c>
      <c r="H221" s="7">
        <v>220</v>
      </c>
    </row>
    <row r="222" spans="1:8" ht="21" x14ac:dyDescent="0.25">
      <c r="A222" s="6">
        <v>10.33</v>
      </c>
      <c r="B222" s="7">
        <v>1.67</v>
      </c>
      <c r="C222" s="7" t="s">
        <v>0</v>
      </c>
      <c r="D222" s="7" t="s">
        <v>1</v>
      </c>
      <c r="E222" s="7" t="s">
        <v>2</v>
      </c>
      <c r="F222" s="7" t="s">
        <v>3</v>
      </c>
      <c r="G222" s="7">
        <v>3</v>
      </c>
      <c r="H222" s="7">
        <v>221</v>
      </c>
    </row>
    <row r="223" spans="1:8" ht="21" x14ac:dyDescent="0.25">
      <c r="A223" s="6">
        <v>10.33</v>
      </c>
      <c r="B223" s="7">
        <v>2</v>
      </c>
      <c r="C223" s="7" t="s">
        <v>0</v>
      </c>
      <c r="D223" s="7" t="s">
        <v>1</v>
      </c>
      <c r="E223" s="7" t="s">
        <v>7</v>
      </c>
      <c r="F223" s="7" t="s">
        <v>8</v>
      </c>
      <c r="G223" s="7">
        <v>2</v>
      </c>
      <c r="H223" s="7">
        <v>222</v>
      </c>
    </row>
    <row r="224" spans="1:8" ht="21" x14ac:dyDescent="0.25">
      <c r="A224" s="6">
        <v>10.29</v>
      </c>
      <c r="B224" s="7">
        <v>2.6</v>
      </c>
      <c r="C224" s="7" t="s">
        <v>0</v>
      </c>
      <c r="D224" s="7" t="s">
        <v>1</v>
      </c>
      <c r="E224" s="7" t="s">
        <v>2</v>
      </c>
      <c r="F224" s="7" t="s">
        <v>3</v>
      </c>
      <c r="G224" s="7">
        <v>2</v>
      </c>
      <c r="H224" s="7">
        <v>223</v>
      </c>
    </row>
    <row r="225" spans="1:8" ht="21" x14ac:dyDescent="0.25">
      <c r="A225" s="6">
        <v>10.27</v>
      </c>
      <c r="B225" s="7">
        <v>1.71</v>
      </c>
      <c r="C225" s="7" t="s">
        <v>4</v>
      </c>
      <c r="D225" s="7" t="s">
        <v>1</v>
      </c>
      <c r="E225" s="7" t="s">
        <v>2</v>
      </c>
      <c r="F225" s="7" t="s">
        <v>3</v>
      </c>
      <c r="G225" s="7">
        <v>2</v>
      </c>
      <c r="H225" s="7">
        <v>224</v>
      </c>
    </row>
    <row r="226" spans="1:8" ht="21" x14ac:dyDescent="0.25">
      <c r="A226" s="6">
        <v>10.09</v>
      </c>
      <c r="B226" s="7">
        <v>2</v>
      </c>
      <c r="C226" s="7" t="s">
        <v>0</v>
      </c>
      <c r="D226" s="7" t="s">
        <v>6</v>
      </c>
      <c r="E226" s="7" t="s">
        <v>9</v>
      </c>
      <c r="F226" s="7" t="s">
        <v>8</v>
      </c>
      <c r="G226" s="7">
        <v>2</v>
      </c>
      <c r="H226" s="7">
        <v>225</v>
      </c>
    </row>
    <row r="227" spans="1:8" ht="21" x14ac:dyDescent="0.25">
      <c r="A227" s="6">
        <v>10.07</v>
      </c>
      <c r="B227" s="7">
        <v>1.25</v>
      </c>
      <c r="C227" s="7" t="s">
        <v>4</v>
      </c>
      <c r="D227" s="7" t="s">
        <v>1</v>
      </c>
      <c r="E227" s="7" t="s">
        <v>5</v>
      </c>
      <c r="F227" s="7" t="s">
        <v>3</v>
      </c>
      <c r="G227" s="7">
        <v>2</v>
      </c>
      <c r="H227" s="7">
        <v>226</v>
      </c>
    </row>
    <row r="228" spans="1:8" ht="21" x14ac:dyDescent="0.25">
      <c r="A228" s="6">
        <v>10.07</v>
      </c>
      <c r="B228" s="7">
        <v>1.83</v>
      </c>
      <c r="C228" s="7" t="s">
        <v>0</v>
      </c>
      <c r="D228" s="7" t="s">
        <v>1</v>
      </c>
      <c r="E228" s="7" t="s">
        <v>7</v>
      </c>
      <c r="F228" s="7" t="s">
        <v>8</v>
      </c>
      <c r="G228" s="7">
        <v>1</v>
      </c>
      <c r="H228" s="7">
        <v>227</v>
      </c>
    </row>
    <row r="229" spans="1:8" ht="21" x14ac:dyDescent="0.25">
      <c r="A229" s="6">
        <v>9.94</v>
      </c>
      <c r="B229" s="7">
        <v>1.56</v>
      </c>
      <c r="C229" s="7" t="s">
        <v>4</v>
      </c>
      <c r="D229" s="7" t="s">
        <v>1</v>
      </c>
      <c r="E229" s="7" t="s">
        <v>2</v>
      </c>
      <c r="F229" s="7" t="s">
        <v>3</v>
      </c>
      <c r="G229" s="7">
        <v>2</v>
      </c>
      <c r="H229" s="7">
        <v>228</v>
      </c>
    </row>
    <row r="230" spans="1:8" ht="21" x14ac:dyDescent="0.25">
      <c r="A230" s="6">
        <v>9.7799999999999994</v>
      </c>
      <c r="B230" s="7">
        <v>1.73</v>
      </c>
      <c r="C230" s="7" t="s">
        <v>4</v>
      </c>
      <c r="D230" s="7" t="s">
        <v>1</v>
      </c>
      <c r="E230" s="7" t="s">
        <v>7</v>
      </c>
      <c r="F230" s="7" t="s">
        <v>8</v>
      </c>
      <c r="G230" s="7">
        <v>2</v>
      </c>
      <c r="H230" s="7">
        <v>229</v>
      </c>
    </row>
    <row r="231" spans="1:8" ht="21" x14ac:dyDescent="0.25">
      <c r="A231" s="6">
        <v>9.68</v>
      </c>
      <c r="B231" s="7">
        <v>1.32</v>
      </c>
      <c r="C231" s="7" t="s">
        <v>4</v>
      </c>
      <c r="D231" s="7" t="s">
        <v>1</v>
      </c>
      <c r="E231" s="7" t="s">
        <v>2</v>
      </c>
      <c r="F231" s="7" t="s">
        <v>3</v>
      </c>
      <c r="G231" s="7">
        <v>2</v>
      </c>
      <c r="H231" s="7">
        <v>230</v>
      </c>
    </row>
    <row r="232" spans="1:8" ht="21" x14ac:dyDescent="0.25">
      <c r="A232" s="6">
        <v>9.6</v>
      </c>
      <c r="B232" s="7">
        <v>4</v>
      </c>
      <c r="C232" s="7" t="s">
        <v>0</v>
      </c>
      <c r="D232" s="7" t="s">
        <v>6</v>
      </c>
      <c r="E232" s="7" t="s">
        <v>2</v>
      </c>
      <c r="F232" s="7" t="s">
        <v>3</v>
      </c>
      <c r="G232" s="7">
        <v>2</v>
      </c>
      <c r="H232" s="7">
        <v>231</v>
      </c>
    </row>
    <row r="233" spans="1:8" ht="21" x14ac:dyDescent="0.25">
      <c r="A233" s="6">
        <v>9.5500000000000007</v>
      </c>
      <c r="B233" s="7">
        <v>1.45</v>
      </c>
      <c r="C233" s="7" t="s">
        <v>4</v>
      </c>
      <c r="D233" s="7" t="s">
        <v>1</v>
      </c>
      <c r="E233" s="7" t="s">
        <v>5</v>
      </c>
      <c r="F233" s="7" t="s">
        <v>3</v>
      </c>
      <c r="G233" s="7">
        <v>2</v>
      </c>
      <c r="H233" s="7">
        <v>232</v>
      </c>
    </row>
    <row r="234" spans="1:8" ht="21" x14ac:dyDescent="0.25">
      <c r="A234" s="6">
        <v>8.77</v>
      </c>
      <c r="B234" s="7">
        <v>2</v>
      </c>
      <c r="C234" s="7" t="s">
        <v>4</v>
      </c>
      <c r="D234" s="7" t="s">
        <v>1</v>
      </c>
      <c r="E234" s="7" t="s">
        <v>2</v>
      </c>
      <c r="F234" s="7" t="s">
        <v>3</v>
      </c>
      <c r="G234" s="7">
        <v>2</v>
      </c>
      <c r="H234" s="7">
        <v>233</v>
      </c>
    </row>
    <row r="235" spans="1:8" ht="21" x14ac:dyDescent="0.25">
      <c r="A235" s="6">
        <v>8.58</v>
      </c>
      <c r="B235" s="7">
        <v>1.92</v>
      </c>
      <c r="C235" s="7" t="s">
        <v>4</v>
      </c>
      <c r="D235" s="7" t="s">
        <v>6</v>
      </c>
      <c r="E235" s="7" t="s">
        <v>9</v>
      </c>
      <c r="F235" s="7" t="s">
        <v>8</v>
      </c>
      <c r="G235" s="7">
        <v>1</v>
      </c>
      <c r="H235" s="7">
        <v>234</v>
      </c>
    </row>
    <row r="236" spans="1:8" ht="21" x14ac:dyDescent="0.25">
      <c r="A236" s="6">
        <v>8.52</v>
      </c>
      <c r="B236" s="7">
        <v>1.48</v>
      </c>
      <c r="C236" s="7" t="s">
        <v>4</v>
      </c>
      <c r="D236" s="7" t="s">
        <v>1</v>
      </c>
      <c r="E236" s="7" t="s">
        <v>7</v>
      </c>
      <c r="F236" s="7" t="s">
        <v>8</v>
      </c>
      <c r="G236" s="7">
        <v>2</v>
      </c>
      <c r="H236" s="7">
        <v>235</v>
      </c>
    </row>
    <row r="237" spans="1:8" ht="21" x14ac:dyDescent="0.25">
      <c r="A237" s="6">
        <v>8.51</v>
      </c>
      <c r="B237" s="7">
        <v>1.25</v>
      </c>
      <c r="C237" s="7" t="s">
        <v>0</v>
      </c>
      <c r="D237" s="7" t="s">
        <v>1</v>
      </c>
      <c r="E237" s="7" t="s">
        <v>7</v>
      </c>
      <c r="F237" s="7" t="s">
        <v>8</v>
      </c>
      <c r="G237" s="7">
        <v>2</v>
      </c>
      <c r="H237" s="7">
        <v>236</v>
      </c>
    </row>
    <row r="238" spans="1:8" ht="21" x14ac:dyDescent="0.25">
      <c r="A238" s="6">
        <v>8.35</v>
      </c>
      <c r="B238" s="7">
        <v>1.5</v>
      </c>
      <c r="C238" s="7" t="s">
        <v>0</v>
      </c>
      <c r="D238" s="7" t="s">
        <v>1</v>
      </c>
      <c r="E238" s="7" t="s">
        <v>7</v>
      </c>
      <c r="F238" s="7" t="s">
        <v>8</v>
      </c>
      <c r="G238" s="7">
        <v>2</v>
      </c>
      <c r="H238" s="7">
        <v>237</v>
      </c>
    </row>
    <row r="239" spans="1:8" ht="21" x14ac:dyDescent="0.25">
      <c r="A239" s="6">
        <v>7.74</v>
      </c>
      <c r="B239" s="7">
        <v>1.44</v>
      </c>
      <c r="C239" s="7" t="s">
        <v>4</v>
      </c>
      <c r="D239" s="7" t="s">
        <v>6</v>
      </c>
      <c r="E239" s="7" t="s">
        <v>5</v>
      </c>
      <c r="F239" s="7" t="s">
        <v>3</v>
      </c>
      <c r="G239" s="7">
        <v>2</v>
      </c>
      <c r="H239" s="7">
        <v>238</v>
      </c>
    </row>
    <row r="240" spans="1:8" ht="21" x14ac:dyDescent="0.25">
      <c r="A240" s="6">
        <v>7.56</v>
      </c>
      <c r="B240" s="7">
        <v>1.44</v>
      </c>
      <c r="C240" s="7" t="s">
        <v>4</v>
      </c>
      <c r="D240" s="7" t="s">
        <v>1</v>
      </c>
      <c r="E240" s="7" t="s">
        <v>7</v>
      </c>
      <c r="F240" s="7" t="s">
        <v>8</v>
      </c>
      <c r="G240" s="7">
        <v>2</v>
      </c>
      <c r="H240" s="7">
        <v>239</v>
      </c>
    </row>
    <row r="241" spans="1:8" ht="21" x14ac:dyDescent="0.25">
      <c r="A241" s="6">
        <v>7.51</v>
      </c>
      <c r="B241" s="7">
        <v>2</v>
      </c>
      <c r="C241" s="7" t="s">
        <v>4</v>
      </c>
      <c r="D241" s="7" t="s">
        <v>1</v>
      </c>
      <c r="E241" s="7" t="s">
        <v>7</v>
      </c>
      <c r="F241" s="7" t="s">
        <v>8</v>
      </c>
      <c r="G241" s="7">
        <v>2</v>
      </c>
      <c r="H241" s="7">
        <v>240</v>
      </c>
    </row>
    <row r="242" spans="1:8" ht="21" x14ac:dyDescent="0.25">
      <c r="A242" s="6">
        <v>7.25</v>
      </c>
      <c r="B242" s="7">
        <v>5.15</v>
      </c>
      <c r="C242" s="7" t="s">
        <v>4</v>
      </c>
      <c r="D242" s="7" t="s">
        <v>6</v>
      </c>
      <c r="E242" s="7" t="s">
        <v>2</v>
      </c>
      <c r="F242" s="7" t="s">
        <v>3</v>
      </c>
      <c r="G242" s="7">
        <v>2</v>
      </c>
      <c r="H242" s="7">
        <v>241</v>
      </c>
    </row>
    <row r="243" spans="1:8" ht="21" x14ac:dyDescent="0.25">
      <c r="A243" s="6">
        <v>7.25</v>
      </c>
      <c r="B243" s="7">
        <v>1</v>
      </c>
      <c r="C243" s="7" t="s">
        <v>0</v>
      </c>
      <c r="D243" s="7" t="s">
        <v>1</v>
      </c>
      <c r="E243" s="7" t="s">
        <v>5</v>
      </c>
      <c r="F243" s="7" t="s">
        <v>3</v>
      </c>
      <c r="G243" s="7">
        <v>1</v>
      </c>
      <c r="H243" s="7">
        <v>242</v>
      </c>
    </row>
    <row r="244" spans="1:8" ht="21" x14ac:dyDescent="0.25">
      <c r="A244" s="6">
        <v>5.75</v>
      </c>
      <c r="B244" s="7">
        <v>1</v>
      </c>
      <c r="C244" s="7" t="s">
        <v>0</v>
      </c>
      <c r="D244" s="7" t="s">
        <v>6</v>
      </c>
      <c r="E244" s="7" t="s">
        <v>9</v>
      </c>
      <c r="F244" s="7" t="s">
        <v>3</v>
      </c>
      <c r="G244" s="7">
        <v>2</v>
      </c>
      <c r="H244" s="7">
        <v>243</v>
      </c>
    </row>
    <row r="245" spans="1:8" ht="21" x14ac:dyDescent="0.25">
      <c r="A245" s="6">
        <v>3.07</v>
      </c>
      <c r="B245" s="7">
        <v>1</v>
      </c>
      <c r="C245" s="7" t="s">
        <v>0</v>
      </c>
      <c r="D245" s="7" t="s">
        <v>6</v>
      </c>
      <c r="E245" s="7" t="s">
        <v>5</v>
      </c>
      <c r="F245" s="7" t="s">
        <v>3</v>
      </c>
      <c r="G245" s="7">
        <v>1</v>
      </c>
      <c r="H245" s="7">
        <v>244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A193-A244-F746-84D0-68822753E897}">
  <dimension ref="A1:H15"/>
  <sheetViews>
    <sheetView tabSelected="1" zoomScale="115" workbookViewId="0">
      <selection activeCell="P20" sqref="P20"/>
    </sheetView>
  </sheetViews>
  <sheetFormatPr baseColWidth="10" defaultRowHeight="15" x14ac:dyDescent="0.2"/>
  <cols>
    <col min="1" max="1" width="20.33203125" customWidth="1"/>
    <col min="2" max="2" width="16" customWidth="1"/>
    <col min="4" max="4" width="21.1640625" customWidth="1"/>
    <col min="5" max="5" width="12.83203125" customWidth="1"/>
  </cols>
  <sheetData>
    <row r="1" spans="1:8" ht="19" x14ac:dyDescent="0.25">
      <c r="A1" s="19" t="s">
        <v>23</v>
      </c>
      <c r="B1" s="10"/>
      <c r="D1" s="19" t="s">
        <v>29</v>
      </c>
      <c r="E1" s="10"/>
      <c r="G1" s="26" t="s">
        <v>91</v>
      </c>
      <c r="H1" s="29">
        <f>CORREL(Table1[Total Bill],Table1[Tips])</f>
        <v>0.67573410921136412</v>
      </c>
    </row>
    <row r="2" spans="1:8" ht="19" x14ac:dyDescent="0.25">
      <c r="A2" s="11"/>
      <c r="B2" s="11"/>
      <c r="D2" s="11"/>
      <c r="E2" s="11"/>
    </row>
    <row r="3" spans="1:8" ht="19" x14ac:dyDescent="0.25">
      <c r="A3" s="12" t="s">
        <v>10</v>
      </c>
      <c r="B3" s="17">
        <v>19.785942622950834</v>
      </c>
      <c r="D3" s="12" t="s">
        <v>10</v>
      </c>
      <c r="E3" s="17">
        <v>2.9982786885245907</v>
      </c>
    </row>
    <row r="4" spans="1:8" ht="19" x14ac:dyDescent="0.25">
      <c r="A4" s="12" t="s">
        <v>11</v>
      </c>
      <c r="B4" s="17">
        <v>0.56991852528858999</v>
      </c>
      <c r="D4" s="12" t="s">
        <v>11</v>
      </c>
      <c r="E4" s="17">
        <v>8.8578358337856919E-2</v>
      </c>
    </row>
    <row r="5" spans="1:8" ht="19" x14ac:dyDescent="0.25">
      <c r="A5" s="12" t="s">
        <v>12</v>
      </c>
      <c r="B5" s="17">
        <v>17.795000000000002</v>
      </c>
      <c r="D5" s="12" t="s">
        <v>12</v>
      </c>
      <c r="E5" s="17">
        <v>2.9</v>
      </c>
    </row>
    <row r="6" spans="1:8" ht="19" x14ac:dyDescent="0.25">
      <c r="A6" s="12" t="s">
        <v>13</v>
      </c>
      <c r="B6" s="17">
        <v>13.42</v>
      </c>
      <c r="D6" s="12" t="s">
        <v>13</v>
      </c>
      <c r="E6" s="17">
        <v>2</v>
      </c>
    </row>
    <row r="7" spans="1:8" ht="19" x14ac:dyDescent="0.25">
      <c r="A7" s="12" t="s">
        <v>14</v>
      </c>
      <c r="B7" s="17">
        <v>8.9024119548568166</v>
      </c>
      <c r="D7" s="12" t="s">
        <v>14</v>
      </c>
      <c r="E7" s="17">
        <v>1.3836381890011809</v>
      </c>
    </row>
    <row r="8" spans="1:8" ht="19" x14ac:dyDescent="0.25">
      <c r="A8" s="12" t="s">
        <v>15</v>
      </c>
      <c r="B8" s="17">
        <v>79.252938613977577</v>
      </c>
      <c r="D8" s="12" t="s">
        <v>15</v>
      </c>
      <c r="E8" s="17">
        <v>1.9144546380624674</v>
      </c>
    </row>
    <row r="9" spans="1:8" ht="19" x14ac:dyDescent="0.25">
      <c r="A9" s="12" t="s">
        <v>16</v>
      </c>
      <c r="B9" s="17">
        <v>1.2184840156638668</v>
      </c>
      <c r="D9" s="12" t="s">
        <v>16</v>
      </c>
      <c r="E9" s="17">
        <v>3.6483758733528493</v>
      </c>
    </row>
    <row r="10" spans="1:8" ht="19" x14ac:dyDescent="0.25">
      <c r="A10" s="12" t="s">
        <v>17</v>
      </c>
      <c r="B10" s="17">
        <v>1.1332130376158163</v>
      </c>
      <c r="D10" s="12" t="s">
        <v>17</v>
      </c>
      <c r="E10" s="17">
        <v>1.4654510370979346</v>
      </c>
    </row>
    <row r="11" spans="1:8" ht="19" x14ac:dyDescent="0.25">
      <c r="A11" s="12" t="s">
        <v>18</v>
      </c>
      <c r="B11" s="17">
        <v>47.74</v>
      </c>
      <c r="D11" s="12" t="s">
        <v>18</v>
      </c>
      <c r="E11" s="17">
        <v>9</v>
      </c>
    </row>
    <row r="12" spans="1:8" ht="19" x14ac:dyDescent="0.25">
      <c r="A12" s="12" t="s">
        <v>19</v>
      </c>
      <c r="B12" s="17">
        <v>3.07</v>
      </c>
      <c r="D12" s="12" t="s">
        <v>19</v>
      </c>
      <c r="E12" s="17">
        <v>1</v>
      </c>
    </row>
    <row r="13" spans="1:8" ht="19" x14ac:dyDescent="0.25">
      <c r="A13" s="12" t="s">
        <v>20</v>
      </c>
      <c r="B13" s="17">
        <v>50.81</v>
      </c>
      <c r="D13" s="12" t="s">
        <v>20</v>
      </c>
      <c r="E13" s="17">
        <v>10</v>
      </c>
    </row>
    <row r="14" spans="1:8" ht="19" x14ac:dyDescent="0.25">
      <c r="A14" s="12" t="s">
        <v>21</v>
      </c>
      <c r="B14" s="17">
        <v>4827.7700000000032</v>
      </c>
      <c r="D14" s="12" t="s">
        <v>21</v>
      </c>
      <c r="E14" s="17">
        <v>731.58000000000015</v>
      </c>
    </row>
    <row r="15" spans="1:8" ht="20" thickBot="1" x14ac:dyDescent="0.3">
      <c r="A15" s="13" t="s">
        <v>22</v>
      </c>
      <c r="B15" s="18">
        <v>244</v>
      </c>
      <c r="D15" s="13" t="s">
        <v>22</v>
      </c>
      <c r="E15" s="18">
        <v>244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EC3D-26E7-C644-8700-4A1D27545983}">
  <dimension ref="A3:N63"/>
  <sheetViews>
    <sheetView workbookViewId="0">
      <selection activeCell="G21" sqref="G21"/>
    </sheetView>
  </sheetViews>
  <sheetFormatPr baseColWidth="10" defaultRowHeight="15" x14ac:dyDescent="0.2"/>
  <cols>
    <col min="1" max="1" width="14.5" bestFit="1" customWidth="1"/>
    <col min="2" max="2" width="16.1640625" bestFit="1" customWidth="1"/>
    <col min="3" max="3" width="6.1640625" bestFit="1" customWidth="1"/>
    <col min="4" max="4" width="10" bestFit="1" customWidth="1"/>
    <col min="5" max="5" width="61.6640625" customWidth="1"/>
    <col min="6" max="6" width="13.5" customWidth="1"/>
    <col min="7" max="7" width="14.83203125" customWidth="1"/>
  </cols>
  <sheetData>
    <row r="3" spans="1:7" ht="21" x14ac:dyDescent="0.25">
      <c r="A3" s="20" t="s">
        <v>33</v>
      </c>
      <c r="B3" s="20" t="s">
        <v>32</v>
      </c>
      <c r="E3" s="27" t="s">
        <v>68</v>
      </c>
    </row>
    <row r="4" spans="1:7" ht="16" thickBot="1" x14ac:dyDescent="0.25">
      <c r="A4" s="20" t="s">
        <v>31</v>
      </c>
      <c r="B4" t="s">
        <v>3</v>
      </c>
      <c r="C4" t="s">
        <v>8</v>
      </c>
    </row>
    <row r="5" spans="1:7" ht="21" x14ac:dyDescent="0.25">
      <c r="A5" s="21" t="s">
        <v>43</v>
      </c>
      <c r="B5" s="22">
        <v>365.95</v>
      </c>
      <c r="C5" s="22">
        <v>84.3</v>
      </c>
      <c r="E5" s="9"/>
      <c r="F5" s="31" t="s">
        <v>3</v>
      </c>
      <c r="G5" s="31" t="s">
        <v>8</v>
      </c>
    </row>
    <row r="6" spans="1:7" ht="19" x14ac:dyDescent="0.25">
      <c r="A6" s="21" t="s">
        <v>44</v>
      </c>
      <c r="B6" s="22">
        <v>329.40999999999997</v>
      </c>
      <c r="C6" s="22">
        <v>34.83</v>
      </c>
      <c r="E6" s="12" t="s">
        <v>10</v>
      </c>
      <c r="F6" s="15">
        <v>20.797159090909101</v>
      </c>
      <c r="G6" s="15">
        <v>17.168676470588224</v>
      </c>
    </row>
    <row r="7" spans="1:7" ht="19" x14ac:dyDescent="0.25">
      <c r="A7" s="21" t="s">
        <v>45</v>
      </c>
      <c r="B7" s="22">
        <v>253.82000000000002</v>
      </c>
      <c r="C7" s="22">
        <v>66.97999999999999</v>
      </c>
      <c r="E7" s="12" t="s">
        <v>34</v>
      </c>
      <c r="F7" s="15">
        <v>83.57669702597336</v>
      </c>
      <c r="G7" s="15">
        <v>59.503972848990742</v>
      </c>
    </row>
    <row r="8" spans="1:7" ht="19" x14ac:dyDescent="0.25">
      <c r="A8" s="21" t="s">
        <v>46</v>
      </c>
      <c r="B8" s="22">
        <v>234.7</v>
      </c>
      <c r="C8" s="22">
        <v>58.24</v>
      </c>
      <c r="E8" s="12" t="s">
        <v>35</v>
      </c>
      <c r="F8" s="15">
        <v>176</v>
      </c>
      <c r="G8" s="15">
        <v>68</v>
      </c>
    </row>
    <row r="9" spans="1:7" ht="19" x14ac:dyDescent="0.25">
      <c r="A9" s="21" t="s">
        <v>47</v>
      </c>
      <c r="B9" s="22">
        <v>215.24</v>
      </c>
      <c r="C9" s="22">
        <v>54.25</v>
      </c>
      <c r="E9" s="12" t="s">
        <v>36</v>
      </c>
      <c r="F9" s="15">
        <v>0</v>
      </c>
      <c r="G9" s="15"/>
    </row>
    <row r="10" spans="1:7" ht="19" x14ac:dyDescent="0.25">
      <c r="A10" s="21" t="s">
        <v>48</v>
      </c>
      <c r="B10" s="22">
        <v>225.71000000000004</v>
      </c>
      <c r="C10" s="22">
        <v>24.71</v>
      </c>
      <c r="E10" s="12" t="s">
        <v>37</v>
      </c>
      <c r="F10" s="15">
        <v>143</v>
      </c>
      <c r="G10" s="15"/>
    </row>
    <row r="11" spans="1:7" ht="19" x14ac:dyDescent="0.25">
      <c r="A11" s="21" t="s">
        <v>49</v>
      </c>
      <c r="B11" s="22">
        <v>189.57000000000002</v>
      </c>
      <c r="C11" s="22">
        <v>46.9</v>
      </c>
      <c r="E11" s="12" t="s">
        <v>38</v>
      </c>
      <c r="F11" s="15">
        <v>3.1229861832962795</v>
      </c>
      <c r="G11" s="15"/>
    </row>
    <row r="12" spans="1:7" ht="19" x14ac:dyDescent="0.25">
      <c r="A12" s="21" t="s">
        <v>50</v>
      </c>
      <c r="B12" s="22">
        <v>199.45999999999998</v>
      </c>
      <c r="C12" s="22">
        <v>22.76</v>
      </c>
      <c r="E12" s="12" t="s">
        <v>39</v>
      </c>
      <c r="F12" s="15">
        <v>1.0836922846602036E-3</v>
      </c>
      <c r="G12" s="15"/>
    </row>
    <row r="13" spans="1:7" ht="19" x14ac:dyDescent="0.25">
      <c r="A13" s="21" t="s">
        <v>51</v>
      </c>
      <c r="B13" s="22">
        <v>166.63000000000002</v>
      </c>
      <c r="C13" s="22">
        <v>41.69</v>
      </c>
      <c r="E13" s="12" t="s">
        <v>40</v>
      </c>
      <c r="F13" s="15">
        <v>1.655579143431809</v>
      </c>
      <c r="G13" s="15"/>
    </row>
    <row r="14" spans="1:7" ht="19" x14ac:dyDescent="0.25">
      <c r="A14" s="21" t="s">
        <v>52</v>
      </c>
      <c r="B14" s="22">
        <v>161.42000000000002</v>
      </c>
      <c r="C14" s="22">
        <v>40.08</v>
      </c>
      <c r="E14" s="12" t="s">
        <v>41</v>
      </c>
      <c r="F14" s="35">
        <v>2.1673845693204073E-3</v>
      </c>
      <c r="G14" s="15"/>
    </row>
    <row r="15" spans="1:7" ht="20" thickBot="1" x14ac:dyDescent="0.3">
      <c r="A15" s="21" t="s">
        <v>53</v>
      </c>
      <c r="B15" s="22">
        <v>113.38999999999999</v>
      </c>
      <c r="C15" s="22">
        <v>75.87</v>
      </c>
      <c r="E15" s="13" t="s">
        <v>42</v>
      </c>
      <c r="F15" s="16">
        <v>1.9766921979297982</v>
      </c>
      <c r="G15" s="16"/>
    </row>
    <row r="16" spans="1:7" ht="19" x14ac:dyDescent="0.25">
      <c r="A16" s="21" t="s">
        <v>54</v>
      </c>
      <c r="B16" s="22">
        <v>144.74</v>
      </c>
      <c r="C16" s="22">
        <v>36.540000000000006</v>
      </c>
      <c r="F16" s="24"/>
      <c r="G16" s="24"/>
    </row>
    <row r="17" spans="1:7" ht="19" x14ac:dyDescent="0.25">
      <c r="A17" s="21" t="s">
        <v>55</v>
      </c>
      <c r="B17" s="22">
        <v>140.54</v>
      </c>
      <c r="C17" s="22">
        <v>34.76</v>
      </c>
      <c r="F17" s="24"/>
      <c r="G17" s="24"/>
    </row>
    <row r="18" spans="1:7" ht="19" x14ac:dyDescent="0.25">
      <c r="A18" s="21" t="s">
        <v>56</v>
      </c>
      <c r="B18" s="22">
        <v>117.72</v>
      </c>
      <c r="C18" s="22">
        <v>49.709999999999994</v>
      </c>
      <c r="E18" s="12" t="s">
        <v>80</v>
      </c>
      <c r="F18" s="24">
        <f>SQRT(F7/F8+G7/G8)</f>
        <v>1.1618631679282845</v>
      </c>
      <c r="G18" s="24"/>
    </row>
    <row r="19" spans="1:7" ht="19" x14ac:dyDescent="0.25">
      <c r="A19" s="21" t="s">
        <v>57</v>
      </c>
      <c r="B19" s="22">
        <v>81.169999999999987</v>
      </c>
      <c r="C19" s="22">
        <v>81.08</v>
      </c>
      <c r="E19" s="12" t="s">
        <v>81</v>
      </c>
      <c r="F19" s="24">
        <f>F6-G6</f>
        <v>3.6284826203208773</v>
      </c>
      <c r="G19" s="24"/>
    </row>
    <row r="20" spans="1:7" ht="19" x14ac:dyDescent="0.25">
      <c r="A20" s="21" t="s">
        <v>58</v>
      </c>
      <c r="B20" s="22">
        <v>109.28999999999999</v>
      </c>
      <c r="C20" s="22">
        <v>47.41</v>
      </c>
      <c r="E20" s="12" t="s">
        <v>82</v>
      </c>
      <c r="F20" s="24">
        <f>F18*F15</f>
        <v>2.2966458591058387</v>
      </c>
      <c r="G20" s="24"/>
    </row>
    <row r="21" spans="1:7" ht="19" x14ac:dyDescent="0.25">
      <c r="A21" s="21" t="s">
        <v>59</v>
      </c>
      <c r="B21" s="22">
        <v>133.6</v>
      </c>
      <c r="C21" s="22">
        <v>14.52</v>
      </c>
      <c r="E21" s="12" t="s">
        <v>83</v>
      </c>
      <c r="F21" s="24">
        <f>F19-F20</f>
        <v>1.3318367612150386</v>
      </c>
      <c r="G21" s="24"/>
    </row>
    <row r="22" spans="1:7" ht="19" x14ac:dyDescent="0.25">
      <c r="A22" s="21" t="s">
        <v>60</v>
      </c>
      <c r="B22" s="22">
        <v>69.63</v>
      </c>
      <c r="C22" s="22">
        <v>68.760000000000005</v>
      </c>
      <c r="E22" s="12" t="s">
        <v>84</v>
      </c>
      <c r="F22" s="24">
        <f>F19+F20</f>
        <v>5.9251284794267161</v>
      </c>
      <c r="G22" s="24"/>
    </row>
    <row r="23" spans="1:7" x14ac:dyDescent="0.2">
      <c r="A23" s="21" t="s">
        <v>61</v>
      </c>
      <c r="B23" s="22">
        <v>66.44</v>
      </c>
      <c r="C23" s="22">
        <v>65.61</v>
      </c>
    </row>
    <row r="24" spans="1:7" ht="19" x14ac:dyDescent="0.25">
      <c r="A24" s="21" t="s">
        <v>62</v>
      </c>
      <c r="B24" s="22">
        <v>88.610000000000014</v>
      </c>
      <c r="C24" s="22">
        <v>37.65</v>
      </c>
      <c r="E24" s="12" t="s">
        <v>85</v>
      </c>
    </row>
    <row r="25" spans="1:7" x14ac:dyDescent="0.2">
      <c r="A25" s="21" t="s">
        <v>63</v>
      </c>
      <c r="B25" s="22">
        <v>58.6</v>
      </c>
      <c r="C25" s="22">
        <v>59.36</v>
      </c>
      <c r="E25" s="26" t="s">
        <v>86</v>
      </c>
    </row>
    <row r="26" spans="1:7" ht="19" x14ac:dyDescent="0.25">
      <c r="A26" s="21" t="s">
        <v>64</v>
      </c>
      <c r="B26" s="22">
        <v>75.100000000000009</v>
      </c>
      <c r="C26" s="22">
        <v>32.159999999999997</v>
      </c>
      <c r="E26" s="2" t="s">
        <v>87</v>
      </c>
    </row>
    <row r="27" spans="1:7" ht="19" x14ac:dyDescent="0.25">
      <c r="A27" s="21" t="s">
        <v>65</v>
      </c>
      <c r="B27" s="22">
        <v>60.579999999999991</v>
      </c>
      <c r="C27" s="22">
        <v>40.270000000000003</v>
      </c>
      <c r="E27" s="2" t="s">
        <v>88</v>
      </c>
    </row>
    <row r="28" spans="1:7" x14ac:dyDescent="0.2">
      <c r="A28" s="21" t="s">
        <v>66</v>
      </c>
      <c r="B28" s="22">
        <v>35.659999999999997</v>
      </c>
      <c r="C28" s="22">
        <v>49.03</v>
      </c>
    </row>
    <row r="29" spans="1:7" ht="19" x14ac:dyDescent="0.25">
      <c r="A29" s="21" t="s">
        <v>67</v>
      </c>
      <c r="B29" s="22">
        <v>23.32</v>
      </c>
      <c r="C29" s="22"/>
      <c r="E29" s="2" t="s">
        <v>89</v>
      </c>
    </row>
    <row r="30" spans="1:7" ht="21" customHeight="1" x14ac:dyDescent="0.2">
      <c r="E30" s="25"/>
    </row>
    <row r="31" spans="1:7" ht="21" x14ac:dyDescent="0.25">
      <c r="E31" s="27" t="s">
        <v>90</v>
      </c>
    </row>
    <row r="33" spans="1:14" ht="16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5" spans="1:14" ht="21" x14ac:dyDescent="0.25">
      <c r="A35" s="20" t="s">
        <v>33</v>
      </c>
      <c r="B35" s="20" t="s">
        <v>32</v>
      </c>
      <c r="E35" s="27" t="s">
        <v>68</v>
      </c>
    </row>
    <row r="36" spans="1:14" ht="16" thickBot="1" x14ac:dyDescent="0.25">
      <c r="A36" s="20" t="s">
        <v>31</v>
      </c>
      <c r="B36" t="s">
        <v>0</v>
      </c>
      <c r="C36" t="s">
        <v>4</v>
      </c>
    </row>
    <row r="37" spans="1:14" ht="21" x14ac:dyDescent="0.25">
      <c r="A37" s="21" t="s">
        <v>43</v>
      </c>
      <c r="B37" s="22">
        <v>87.41</v>
      </c>
      <c r="C37" s="22">
        <v>362.84000000000003</v>
      </c>
      <c r="E37" s="9"/>
      <c r="F37" s="31" t="s">
        <v>0</v>
      </c>
      <c r="G37" s="31" t="s">
        <v>4</v>
      </c>
    </row>
    <row r="38" spans="1:14" ht="19" x14ac:dyDescent="0.25">
      <c r="A38" s="21" t="s">
        <v>44</v>
      </c>
      <c r="B38" s="22">
        <v>140.73000000000002</v>
      </c>
      <c r="C38" s="22">
        <v>223.51</v>
      </c>
      <c r="E38" s="12" t="s">
        <v>10</v>
      </c>
      <c r="F38" s="15">
        <v>18.05689655172414</v>
      </c>
      <c r="G38" s="15">
        <v>20.744076433121034</v>
      </c>
    </row>
    <row r="39" spans="1:14" ht="19" x14ac:dyDescent="0.25">
      <c r="A39" s="21" t="s">
        <v>45</v>
      </c>
      <c r="B39" s="22"/>
      <c r="C39" s="22">
        <v>320.79999999999995</v>
      </c>
      <c r="E39" s="12" t="s">
        <v>34</v>
      </c>
      <c r="F39" s="15">
        <v>64.147428628708653</v>
      </c>
      <c r="G39" s="15">
        <v>85.497184558222216</v>
      </c>
    </row>
    <row r="40" spans="1:14" ht="19" x14ac:dyDescent="0.25">
      <c r="A40" s="21" t="s">
        <v>46</v>
      </c>
      <c r="B40" s="22">
        <v>117.96000000000001</v>
      </c>
      <c r="C40" s="22">
        <v>174.98</v>
      </c>
      <c r="E40" s="12" t="s">
        <v>35</v>
      </c>
      <c r="F40" s="15">
        <v>87</v>
      </c>
      <c r="G40" s="15">
        <v>157</v>
      </c>
    </row>
    <row r="41" spans="1:14" ht="19" x14ac:dyDescent="0.25">
      <c r="A41" s="21" t="s">
        <v>47</v>
      </c>
      <c r="B41" s="22">
        <v>107.5</v>
      </c>
      <c r="C41" s="22">
        <v>161.99</v>
      </c>
      <c r="E41" s="12" t="s">
        <v>36</v>
      </c>
      <c r="F41" s="15">
        <v>0</v>
      </c>
      <c r="G41" s="15"/>
    </row>
    <row r="42" spans="1:14" ht="19" x14ac:dyDescent="0.25">
      <c r="A42" s="21" t="s">
        <v>48</v>
      </c>
      <c r="B42" s="22">
        <v>100.58000000000001</v>
      </c>
      <c r="C42" s="22">
        <v>149.84</v>
      </c>
      <c r="E42" s="12" t="s">
        <v>37</v>
      </c>
      <c r="F42" s="15">
        <v>200</v>
      </c>
      <c r="G42" s="15"/>
    </row>
    <row r="43" spans="1:14" ht="19" x14ac:dyDescent="0.25">
      <c r="A43" s="21" t="s">
        <v>49</v>
      </c>
      <c r="B43" s="22">
        <v>24.08</v>
      </c>
      <c r="C43" s="22">
        <v>212.39000000000001</v>
      </c>
      <c r="E43" s="12" t="s">
        <v>38</v>
      </c>
      <c r="F43" s="15">
        <v>-2.3733978410287246</v>
      </c>
      <c r="G43" s="15"/>
    </row>
    <row r="44" spans="1:14" ht="19" x14ac:dyDescent="0.25">
      <c r="A44" s="21" t="s">
        <v>50</v>
      </c>
      <c r="B44" s="22">
        <v>67.290000000000006</v>
      </c>
      <c r="C44" s="22">
        <v>154.93</v>
      </c>
      <c r="E44" s="12" t="s">
        <v>39</v>
      </c>
      <c r="F44" s="15">
        <v>9.2863346678921359E-3</v>
      </c>
      <c r="G44" s="15"/>
    </row>
    <row r="45" spans="1:14" ht="19" x14ac:dyDescent="0.25">
      <c r="A45" s="21" t="s">
        <v>51</v>
      </c>
      <c r="B45" s="22">
        <v>62.510000000000005</v>
      </c>
      <c r="C45" s="22">
        <v>145.81</v>
      </c>
      <c r="E45" s="12" t="s">
        <v>40</v>
      </c>
      <c r="F45" s="15">
        <v>1.6525081009108851</v>
      </c>
      <c r="G45" s="15"/>
    </row>
    <row r="46" spans="1:14" ht="19" x14ac:dyDescent="0.25">
      <c r="A46" s="21" t="s">
        <v>52</v>
      </c>
      <c r="B46" s="22">
        <v>60.370000000000005</v>
      </c>
      <c r="C46" s="22">
        <v>141.13</v>
      </c>
      <c r="E46" s="12" t="s">
        <v>41</v>
      </c>
      <c r="F46" s="34">
        <v>1.8572669335784272E-2</v>
      </c>
      <c r="G46" s="15"/>
    </row>
    <row r="47" spans="1:14" ht="20" thickBot="1" x14ac:dyDescent="0.3">
      <c r="A47" s="21" t="s">
        <v>53</v>
      </c>
      <c r="B47" s="22">
        <v>57.07</v>
      </c>
      <c r="C47" s="22">
        <v>132.19</v>
      </c>
      <c r="E47" s="13" t="s">
        <v>42</v>
      </c>
      <c r="F47" s="16">
        <v>1.9718962236339095</v>
      </c>
      <c r="G47" s="16"/>
    </row>
    <row r="48" spans="1:14" x14ac:dyDescent="0.2">
      <c r="A48" s="21" t="s">
        <v>54</v>
      </c>
      <c r="B48" s="22">
        <v>36.409999999999997</v>
      </c>
      <c r="C48" s="22">
        <v>144.87</v>
      </c>
      <c r="F48" s="28"/>
      <c r="G48" s="28"/>
    </row>
    <row r="49" spans="1:7" x14ac:dyDescent="0.2">
      <c r="A49" s="21" t="s">
        <v>55</v>
      </c>
      <c r="B49" s="22">
        <v>52.290000000000006</v>
      </c>
      <c r="C49" s="22">
        <v>123.01</v>
      </c>
      <c r="F49" s="28"/>
      <c r="G49" s="28"/>
    </row>
    <row r="50" spans="1:7" ht="19" x14ac:dyDescent="0.25">
      <c r="A50" s="21" t="s">
        <v>56</v>
      </c>
      <c r="B50" s="22">
        <v>100.88000000000001</v>
      </c>
      <c r="C50" s="22">
        <v>66.55</v>
      </c>
      <c r="E50" s="12" t="s">
        <v>80</v>
      </c>
      <c r="F50" s="24">
        <f>SQRT(F39/F40+G39/G40)</f>
        <v>1.1322079404235759</v>
      </c>
      <c r="G50" s="24"/>
    </row>
    <row r="51" spans="1:7" ht="19" x14ac:dyDescent="0.25">
      <c r="A51" s="21" t="s">
        <v>57</v>
      </c>
      <c r="B51" s="22">
        <v>97.61</v>
      </c>
      <c r="C51" s="22">
        <v>64.639999999999986</v>
      </c>
      <c r="E51" s="12" t="s">
        <v>81</v>
      </c>
      <c r="F51" s="24">
        <f>G38-F38</f>
        <v>2.6871798813968937</v>
      </c>
      <c r="G51" s="24"/>
    </row>
    <row r="52" spans="1:7" ht="19" x14ac:dyDescent="0.25">
      <c r="A52" s="21" t="s">
        <v>58</v>
      </c>
      <c r="B52" s="22">
        <v>31.15</v>
      </c>
      <c r="C52" s="22">
        <v>125.55000000000001</v>
      </c>
      <c r="E52" s="12" t="s">
        <v>82</v>
      </c>
      <c r="F52" s="24">
        <f>F50*F47</f>
        <v>2.2325965620895758</v>
      </c>
      <c r="G52" s="24"/>
    </row>
    <row r="53" spans="1:7" ht="19" x14ac:dyDescent="0.25">
      <c r="A53" s="21" t="s">
        <v>59</v>
      </c>
      <c r="B53" s="22">
        <v>73.45</v>
      </c>
      <c r="C53" s="22">
        <v>74.67</v>
      </c>
      <c r="E53" s="12" t="s">
        <v>83</v>
      </c>
      <c r="F53" s="24">
        <f>F51-F52</f>
        <v>0.45458331930731788</v>
      </c>
      <c r="G53" s="24"/>
    </row>
    <row r="54" spans="1:7" ht="19" x14ac:dyDescent="0.25">
      <c r="A54" s="21" t="s">
        <v>60</v>
      </c>
      <c r="B54" s="22">
        <v>40.99</v>
      </c>
      <c r="C54" s="22">
        <v>97.4</v>
      </c>
      <c r="E54" s="12" t="s">
        <v>84</v>
      </c>
      <c r="F54" s="24">
        <f>F51+F52</f>
        <v>4.9197764434864695</v>
      </c>
      <c r="G54" s="24"/>
    </row>
    <row r="55" spans="1:7" x14ac:dyDescent="0.2">
      <c r="A55" s="21" t="s">
        <v>61</v>
      </c>
      <c r="B55" s="22">
        <v>65.819999999999993</v>
      </c>
      <c r="C55" s="22">
        <v>66.23</v>
      </c>
    </row>
    <row r="56" spans="1:7" ht="19" x14ac:dyDescent="0.25">
      <c r="A56" s="21" t="s">
        <v>62</v>
      </c>
      <c r="B56" s="22">
        <v>63.309999999999995</v>
      </c>
      <c r="C56" s="22">
        <v>62.95</v>
      </c>
      <c r="E56" s="12" t="s">
        <v>85</v>
      </c>
    </row>
    <row r="57" spans="1:7" x14ac:dyDescent="0.2">
      <c r="A57" s="21" t="s">
        <v>63</v>
      </c>
      <c r="B57" s="22">
        <v>46.86</v>
      </c>
      <c r="C57" s="22">
        <v>71.099999999999994</v>
      </c>
      <c r="E57" s="26" t="s">
        <v>86</v>
      </c>
    </row>
    <row r="58" spans="1:7" ht="19" x14ac:dyDescent="0.25">
      <c r="A58" s="21" t="s">
        <v>64</v>
      </c>
      <c r="B58" s="22">
        <v>43.040000000000006</v>
      </c>
      <c r="C58" s="22">
        <v>64.22</v>
      </c>
      <c r="E58" s="2" t="s">
        <v>92</v>
      </c>
    </row>
    <row r="59" spans="1:7" ht="19" x14ac:dyDescent="0.25">
      <c r="A59" s="21" t="s">
        <v>65</v>
      </c>
      <c r="B59" s="22">
        <v>51.11</v>
      </c>
      <c r="C59" s="22">
        <v>49.74</v>
      </c>
      <c r="E59" s="2" t="s">
        <v>93</v>
      </c>
    </row>
    <row r="60" spans="1:7" x14ac:dyDescent="0.2">
      <c r="A60" s="21" t="s">
        <v>66</v>
      </c>
      <c r="B60" s="22">
        <v>26.46</v>
      </c>
      <c r="C60" s="22">
        <v>58.230000000000004</v>
      </c>
    </row>
    <row r="61" spans="1:7" ht="19" x14ac:dyDescent="0.25">
      <c r="A61" s="21" t="s">
        <v>67</v>
      </c>
      <c r="B61" s="22">
        <v>16.07</v>
      </c>
      <c r="C61" s="22">
        <v>7.25</v>
      </c>
      <c r="E61" s="2" t="s">
        <v>89</v>
      </c>
    </row>
    <row r="62" spans="1:7" x14ac:dyDescent="0.2">
      <c r="E62" s="25"/>
    </row>
    <row r="63" spans="1:7" ht="21" x14ac:dyDescent="0.25">
      <c r="E63" s="27" t="s">
        <v>94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EECEE-049D-A44F-922D-1AF7E40A3BBE}">
  <dimension ref="A3:O62"/>
  <sheetViews>
    <sheetView topLeftCell="A33" workbookViewId="0">
      <selection activeCell="G43" sqref="G43"/>
    </sheetView>
  </sheetViews>
  <sheetFormatPr baseColWidth="10" defaultRowHeight="15" x14ac:dyDescent="0.2"/>
  <cols>
    <col min="1" max="1" width="12.6640625" bestFit="1" customWidth="1"/>
    <col min="2" max="2" width="14.83203125" bestFit="1" customWidth="1"/>
    <col min="3" max="3" width="6.1640625" bestFit="1" customWidth="1"/>
    <col min="4" max="4" width="10.1640625" bestFit="1" customWidth="1"/>
    <col min="5" max="5" width="42.83203125" customWidth="1"/>
    <col min="6" max="6" width="13.6640625" customWidth="1"/>
    <col min="7" max="7" width="17" bestFit="1" customWidth="1"/>
  </cols>
  <sheetData>
    <row r="3" spans="1:7" ht="21" x14ac:dyDescent="0.25">
      <c r="A3" s="20" t="s">
        <v>95</v>
      </c>
      <c r="B3" s="20" t="s">
        <v>32</v>
      </c>
      <c r="E3" s="27" t="s">
        <v>68</v>
      </c>
    </row>
    <row r="4" spans="1:7" ht="16" thickBot="1" x14ac:dyDescent="0.25">
      <c r="A4" s="20" t="s">
        <v>31</v>
      </c>
      <c r="B4" t="s">
        <v>3</v>
      </c>
      <c r="C4" t="s">
        <v>8</v>
      </c>
    </row>
    <row r="5" spans="1:7" ht="21" x14ac:dyDescent="0.25">
      <c r="A5" s="21" t="s">
        <v>43</v>
      </c>
      <c r="B5" s="22">
        <v>44.460000000000008</v>
      </c>
      <c r="C5" s="22">
        <v>10</v>
      </c>
      <c r="E5" s="9"/>
      <c r="F5" s="31" t="s">
        <v>3</v>
      </c>
      <c r="G5" s="31" t="s">
        <v>8</v>
      </c>
    </row>
    <row r="6" spans="1:7" ht="19" x14ac:dyDescent="0.25">
      <c r="A6" s="21" t="s">
        <v>44</v>
      </c>
      <c r="B6" s="22">
        <v>39.68</v>
      </c>
      <c r="C6" s="22">
        <v>5.17</v>
      </c>
      <c r="E6" s="12" t="s">
        <v>10</v>
      </c>
      <c r="F6" s="15">
        <v>3.1026704545454549</v>
      </c>
      <c r="G6" s="15">
        <v>2.7280882352941176</v>
      </c>
    </row>
    <row r="7" spans="1:7" ht="19" x14ac:dyDescent="0.25">
      <c r="A7" s="21" t="s">
        <v>45</v>
      </c>
      <c r="B7" s="22">
        <v>30.560000000000002</v>
      </c>
      <c r="C7" s="22">
        <v>11.7</v>
      </c>
      <c r="E7" s="12" t="s">
        <v>34</v>
      </c>
      <c r="F7" s="15">
        <v>2.0627933993506447</v>
      </c>
      <c r="G7" s="15">
        <v>1.452857484635649</v>
      </c>
    </row>
    <row r="8" spans="1:7" ht="19" x14ac:dyDescent="0.25">
      <c r="A8" s="21" t="s">
        <v>46</v>
      </c>
      <c r="B8" s="22">
        <v>32.769999999999996</v>
      </c>
      <c r="C8" s="22">
        <v>6.76</v>
      </c>
      <c r="E8" s="12" t="s">
        <v>35</v>
      </c>
      <c r="F8" s="15">
        <v>176</v>
      </c>
      <c r="G8" s="15">
        <v>68</v>
      </c>
    </row>
    <row r="9" spans="1:7" ht="19" x14ac:dyDescent="0.25">
      <c r="A9" s="21" t="s">
        <v>47</v>
      </c>
      <c r="B9" s="22">
        <v>25.330000000000002</v>
      </c>
      <c r="C9" s="22">
        <v>9</v>
      </c>
      <c r="E9" s="12" t="s">
        <v>36</v>
      </c>
      <c r="F9" s="15">
        <v>0</v>
      </c>
      <c r="G9" s="15"/>
    </row>
    <row r="10" spans="1:7" ht="19" x14ac:dyDescent="0.25">
      <c r="A10" s="21" t="s">
        <v>48</v>
      </c>
      <c r="B10" s="22">
        <v>35.18</v>
      </c>
      <c r="C10" s="22">
        <v>5.85</v>
      </c>
      <c r="E10" s="12" t="s">
        <v>37</v>
      </c>
      <c r="F10" s="15">
        <v>144</v>
      </c>
      <c r="G10" s="15"/>
    </row>
    <row r="11" spans="1:7" ht="19" x14ac:dyDescent="0.25">
      <c r="A11" s="21" t="s">
        <v>49</v>
      </c>
      <c r="B11" s="22">
        <v>29.64</v>
      </c>
      <c r="C11" s="22">
        <v>5.0999999999999996</v>
      </c>
      <c r="E11" s="12" t="s">
        <v>38</v>
      </c>
      <c r="F11" s="15">
        <v>2.0593266215069841</v>
      </c>
      <c r="G11" s="15"/>
    </row>
    <row r="12" spans="1:7" ht="19" x14ac:dyDescent="0.25">
      <c r="A12" s="21" t="s">
        <v>50</v>
      </c>
      <c r="B12" s="22">
        <v>31.83</v>
      </c>
      <c r="C12" s="22">
        <v>3</v>
      </c>
      <c r="E12" s="12" t="s">
        <v>39</v>
      </c>
      <c r="F12" s="15">
        <v>2.0632158186305569E-2</v>
      </c>
      <c r="G12" s="15"/>
    </row>
    <row r="13" spans="1:7" ht="19" x14ac:dyDescent="0.25">
      <c r="A13" s="21" t="s">
        <v>51</v>
      </c>
      <c r="B13" s="22">
        <v>27.12</v>
      </c>
      <c r="C13" s="22">
        <v>7</v>
      </c>
      <c r="E13" s="12" t="s">
        <v>40</v>
      </c>
      <c r="F13" s="15">
        <v>1.6555041770875589</v>
      </c>
      <c r="G13" s="15"/>
    </row>
    <row r="14" spans="1:7" ht="19" x14ac:dyDescent="0.25">
      <c r="A14" s="21" t="s">
        <v>52</v>
      </c>
      <c r="B14" s="22">
        <v>23.36</v>
      </c>
      <c r="C14" s="22">
        <v>7.0200000000000005</v>
      </c>
      <c r="E14" s="12" t="s">
        <v>41</v>
      </c>
      <c r="F14" s="34">
        <v>4.1264316372611139E-2</v>
      </c>
      <c r="G14" s="15"/>
    </row>
    <row r="15" spans="1:7" ht="20" thickBot="1" x14ac:dyDescent="0.3">
      <c r="A15" s="21" t="s">
        <v>53</v>
      </c>
      <c r="B15" s="22">
        <v>17.32</v>
      </c>
      <c r="C15" s="22">
        <v>9.86</v>
      </c>
      <c r="E15" s="13" t="s">
        <v>42</v>
      </c>
      <c r="F15" s="16">
        <v>1.9765750658304413</v>
      </c>
      <c r="G15" s="16"/>
    </row>
    <row r="16" spans="1:7" x14ac:dyDescent="0.2">
      <c r="A16" s="21" t="s">
        <v>54</v>
      </c>
      <c r="B16" s="22">
        <v>26.18</v>
      </c>
      <c r="C16" s="22">
        <v>7.25</v>
      </c>
    </row>
    <row r="17" spans="1:7" x14ac:dyDescent="0.2">
      <c r="A17" s="21" t="s">
        <v>55</v>
      </c>
      <c r="B17" s="22">
        <v>21.78</v>
      </c>
      <c r="C17" s="22">
        <v>6.21</v>
      </c>
    </row>
    <row r="18" spans="1:7" ht="19" x14ac:dyDescent="0.25">
      <c r="A18" s="21" t="s">
        <v>56</v>
      </c>
      <c r="B18" s="22">
        <v>19.049999999999997</v>
      </c>
      <c r="C18" s="22">
        <v>10.63</v>
      </c>
      <c r="E18" s="12" t="s">
        <v>80</v>
      </c>
      <c r="F18" s="24">
        <f>SQRT(F7/F8+G7/G8)</f>
        <v>0.18189548726234778</v>
      </c>
      <c r="G18" s="24"/>
    </row>
    <row r="19" spans="1:7" ht="19" x14ac:dyDescent="0.25">
      <c r="A19" s="21" t="s">
        <v>57</v>
      </c>
      <c r="B19" s="22">
        <v>14.25</v>
      </c>
      <c r="C19" s="22">
        <v>12.3</v>
      </c>
      <c r="E19" s="12" t="s">
        <v>81</v>
      </c>
      <c r="F19" s="24">
        <f>F6-G6</f>
        <v>0.37458221925133728</v>
      </c>
      <c r="G19" s="24"/>
    </row>
    <row r="20" spans="1:7" ht="19" x14ac:dyDescent="0.25">
      <c r="A20" s="21" t="s">
        <v>58</v>
      </c>
      <c r="B20" s="22">
        <v>17.46</v>
      </c>
      <c r="C20" s="22">
        <v>6.0499999999999989</v>
      </c>
      <c r="E20" s="12" t="s">
        <v>82</v>
      </c>
      <c r="F20" s="24">
        <f>F18*F15</f>
        <v>0.35953008470983527</v>
      </c>
      <c r="G20" s="24"/>
    </row>
    <row r="21" spans="1:7" ht="19" x14ac:dyDescent="0.25">
      <c r="A21" s="21" t="s">
        <v>59</v>
      </c>
      <c r="B21" s="22">
        <v>23.14</v>
      </c>
      <c r="C21" s="22">
        <v>2</v>
      </c>
      <c r="E21" s="12" t="s">
        <v>83</v>
      </c>
      <c r="F21" s="24">
        <f>F19-F20</f>
        <v>1.5052134541502005E-2</v>
      </c>
      <c r="G21" s="24"/>
    </row>
    <row r="22" spans="1:7" ht="19" x14ac:dyDescent="0.25">
      <c r="A22" s="21" t="s">
        <v>60</v>
      </c>
      <c r="B22" s="22">
        <v>12.56</v>
      </c>
      <c r="C22" s="22">
        <v>11.66</v>
      </c>
      <c r="E22" s="12" t="s">
        <v>84</v>
      </c>
      <c r="F22" s="24">
        <f>F19+F20</f>
        <v>0.73411230396117255</v>
      </c>
      <c r="G22" s="24"/>
    </row>
    <row r="23" spans="1:7" x14ac:dyDescent="0.2">
      <c r="A23" s="21" t="s">
        <v>61</v>
      </c>
      <c r="B23" s="22">
        <v>11.83</v>
      </c>
      <c r="C23" s="22">
        <v>10.33</v>
      </c>
    </row>
    <row r="24" spans="1:7" ht="19" x14ac:dyDescent="0.25">
      <c r="A24" s="21" t="s">
        <v>62</v>
      </c>
      <c r="B24" s="22">
        <v>12.83</v>
      </c>
      <c r="C24" s="22">
        <v>6.3299999999999992</v>
      </c>
      <c r="E24" s="12" t="s">
        <v>85</v>
      </c>
    </row>
    <row r="25" spans="1:7" x14ac:dyDescent="0.2">
      <c r="A25" s="21" t="s">
        <v>63</v>
      </c>
      <c r="B25" s="22">
        <v>10.86</v>
      </c>
      <c r="C25" s="22">
        <v>10.14</v>
      </c>
      <c r="E25" s="26" t="s">
        <v>86</v>
      </c>
    </row>
    <row r="26" spans="1:7" ht="19" x14ac:dyDescent="0.25">
      <c r="A26" s="21" t="s">
        <v>64</v>
      </c>
      <c r="B26" s="22">
        <v>11.73</v>
      </c>
      <c r="C26" s="22">
        <v>5</v>
      </c>
      <c r="E26" s="2" t="s">
        <v>96</v>
      </c>
    </row>
    <row r="27" spans="1:7" ht="19" x14ac:dyDescent="0.25">
      <c r="A27" s="21" t="s">
        <v>65</v>
      </c>
      <c r="B27" s="22">
        <v>10.11</v>
      </c>
      <c r="C27" s="22">
        <v>7.5600000000000005</v>
      </c>
      <c r="E27" s="2" t="s">
        <v>97</v>
      </c>
    </row>
    <row r="28" spans="1:7" x14ac:dyDescent="0.2">
      <c r="A28" s="21" t="s">
        <v>66</v>
      </c>
      <c r="B28" s="22">
        <v>8.89</v>
      </c>
      <c r="C28" s="22">
        <v>9.59</v>
      </c>
    </row>
    <row r="29" spans="1:7" ht="19" x14ac:dyDescent="0.25">
      <c r="A29" s="21" t="s">
        <v>67</v>
      </c>
      <c r="B29" s="22">
        <v>8.15</v>
      </c>
      <c r="C29" s="22"/>
      <c r="E29" s="2" t="s">
        <v>89</v>
      </c>
    </row>
    <row r="30" spans="1:7" x14ac:dyDescent="0.2">
      <c r="E30" s="25"/>
    </row>
    <row r="31" spans="1:7" ht="21" x14ac:dyDescent="0.25">
      <c r="E31" s="27" t="s">
        <v>110</v>
      </c>
    </row>
    <row r="32" spans="1:7" ht="19" x14ac:dyDescent="0.25">
      <c r="E32" s="23" t="s">
        <v>109</v>
      </c>
    </row>
    <row r="34" spans="1:15" ht="16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</row>
    <row r="36" spans="1:15" ht="21" x14ac:dyDescent="0.25">
      <c r="A36" s="20" t="s">
        <v>95</v>
      </c>
      <c r="B36" s="20" t="s">
        <v>32</v>
      </c>
      <c r="E36" s="27" t="s">
        <v>68</v>
      </c>
    </row>
    <row r="37" spans="1:15" ht="16" thickBot="1" x14ac:dyDescent="0.25">
      <c r="A37" s="20" t="s">
        <v>31</v>
      </c>
      <c r="B37" t="s">
        <v>0</v>
      </c>
      <c r="C37" t="s">
        <v>4</v>
      </c>
    </row>
    <row r="38" spans="1:15" ht="21" x14ac:dyDescent="0.25">
      <c r="A38" s="21" t="s">
        <v>43</v>
      </c>
      <c r="B38" s="22">
        <v>7.5</v>
      </c>
      <c r="C38" s="22">
        <v>46.960000000000008</v>
      </c>
      <c r="E38" s="9"/>
      <c r="F38" s="31" t="s">
        <v>0</v>
      </c>
      <c r="G38" s="31" t="s">
        <v>4</v>
      </c>
    </row>
    <row r="39" spans="1:15" ht="19" x14ac:dyDescent="0.25">
      <c r="A39" s="21" t="s">
        <v>44</v>
      </c>
      <c r="B39" s="22">
        <v>20.04</v>
      </c>
      <c r="C39" s="22">
        <v>24.81</v>
      </c>
      <c r="E39" s="12" t="s">
        <v>10</v>
      </c>
      <c r="F39" s="11">
        <v>2.8334482758620694</v>
      </c>
      <c r="G39" s="11">
        <v>3.0896178343949039</v>
      </c>
    </row>
    <row r="40" spans="1:15" ht="19" x14ac:dyDescent="0.25">
      <c r="A40" s="21" t="s">
        <v>45</v>
      </c>
      <c r="B40" s="22"/>
      <c r="C40" s="22">
        <v>42.26</v>
      </c>
      <c r="E40" s="12" t="s">
        <v>34</v>
      </c>
      <c r="F40" s="11">
        <v>1.3444275060144331</v>
      </c>
      <c r="G40" s="11">
        <v>2.2174242119875887</v>
      </c>
    </row>
    <row r="41" spans="1:15" ht="19" x14ac:dyDescent="0.25">
      <c r="A41" s="21" t="s">
        <v>46</v>
      </c>
      <c r="B41" s="22">
        <v>18.93</v>
      </c>
      <c r="C41" s="22">
        <v>20.599999999999998</v>
      </c>
      <c r="E41" s="12" t="s">
        <v>35</v>
      </c>
      <c r="F41" s="11">
        <v>87</v>
      </c>
      <c r="G41" s="11">
        <v>157</v>
      </c>
    </row>
    <row r="42" spans="1:15" ht="19" x14ac:dyDescent="0.25">
      <c r="A42" s="21" t="s">
        <v>47</v>
      </c>
      <c r="B42" s="22">
        <v>11.64</v>
      </c>
      <c r="C42" s="22">
        <v>22.69</v>
      </c>
      <c r="E42" s="12" t="s">
        <v>36</v>
      </c>
      <c r="F42" s="11">
        <v>0</v>
      </c>
      <c r="G42" s="11"/>
    </row>
    <row r="43" spans="1:15" ht="19" x14ac:dyDescent="0.25">
      <c r="A43" s="21" t="s">
        <v>48</v>
      </c>
      <c r="B43" s="22">
        <v>16.36</v>
      </c>
      <c r="C43" s="22">
        <v>24.669999999999998</v>
      </c>
      <c r="E43" s="12" t="s">
        <v>37</v>
      </c>
      <c r="F43" s="11">
        <v>216</v>
      </c>
      <c r="G43" s="11"/>
    </row>
    <row r="44" spans="1:15" ht="19" x14ac:dyDescent="0.25">
      <c r="A44" s="21" t="s">
        <v>49</v>
      </c>
      <c r="B44" s="22">
        <v>2.92</v>
      </c>
      <c r="C44" s="22">
        <v>31.82</v>
      </c>
      <c r="E44" s="12" t="s">
        <v>38</v>
      </c>
      <c r="F44" s="11">
        <v>-1.4895363770924939</v>
      </c>
      <c r="G44" s="11"/>
    </row>
    <row r="45" spans="1:15" ht="19" x14ac:dyDescent="0.25">
      <c r="A45" s="21" t="s">
        <v>50</v>
      </c>
      <c r="B45" s="22">
        <v>9.61</v>
      </c>
      <c r="C45" s="22">
        <v>25.22</v>
      </c>
      <c r="E45" s="12" t="s">
        <v>39</v>
      </c>
      <c r="F45" s="11">
        <v>6.8902429384379307E-2</v>
      </c>
      <c r="G45" s="11"/>
    </row>
    <row r="46" spans="1:15" ht="19" x14ac:dyDescent="0.25">
      <c r="A46" s="21" t="s">
        <v>51</v>
      </c>
      <c r="B46" s="22">
        <v>10.030000000000001</v>
      </c>
      <c r="C46" s="22">
        <v>24.090000000000003</v>
      </c>
      <c r="E46" s="12" t="s">
        <v>40</v>
      </c>
      <c r="F46" s="11">
        <v>1.6519386513665624</v>
      </c>
      <c r="G46" s="11"/>
    </row>
    <row r="47" spans="1:15" ht="19" x14ac:dyDescent="0.25">
      <c r="A47" s="21" t="s">
        <v>52</v>
      </c>
      <c r="B47" s="22">
        <v>9.77</v>
      </c>
      <c r="C47" s="22">
        <v>20.61</v>
      </c>
      <c r="E47" s="12" t="s">
        <v>41</v>
      </c>
      <c r="F47" s="38">
        <v>0.13780485876875861</v>
      </c>
      <c r="G47" s="11"/>
    </row>
    <row r="48" spans="1:15" ht="20" thickBot="1" x14ac:dyDescent="0.3">
      <c r="A48" s="21" t="s">
        <v>53</v>
      </c>
      <c r="B48" s="22">
        <v>7.36</v>
      </c>
      <c r="C48" s="22">
        <v>19.82</v>
      </c>
      <c r="E48" s="13" t="s">
        <v>42</v>
      </c>
      <c r="F48" s="14">
        <v>1.9710074720044739</v>
      </c>
      <c r="G48" s="14"/>
    </row>
    <row r="49" spans="1:5" x14ac:dyDescent="0.2">
      <c r="A49" s="21" t="s">
        <v>54</v>
      </c>
      <c r="B49" s="22">
        <v>6.75</v>
      </c>
      <c r="C49" s="22">
        <v>26.68</v>
      </c>
    </row>
    <row r="50" spans="1:5" ht="19" x14ac:dyDescent="0.25">
      <c r="A50" s="21" t="s">
        <v>55</v>
      </c>
      <c r="B50" s="22">
        <v>10</v>
      </c>
      <c r="C50" s="22">
        <v>17.990000000000002</v>
      </c>
      <c r="E50" s="12" t="s">
        <v>85</v>
      </c>
    </row>
    <row r="51" spans="1:5" x14ac:dyDescent="0.2">
      <c r="A51" s="21" t="s">
        <v>56</v>
      </c>
      <c r="B51" s="22">
        <v>16.28</v>
      </c>
      <c r="C51" s="22">
        <v>13.4</v>
      </c>
      <c r="E51" s="26" t="s">
        <v>86</v>
      </c>
    </row>
    <row r="52" spans="1:5" ht="19" x14ac:dyDescent="0.25">
      <c r="A52" s="21" t="s">
        <v>57</v>
      </c>
      <c r="B52" s="22">
        <v>16.600000000000001</v>
      </c>
      <c r="C52" s="22">
        <v>9.9499999999999993</v>
      </c>
      <c r="E52" s="2" t="s">
        <v>106</v>
      </c>
    </row>
    <row r="53" spans="1:5" ht="19" x14ac:dyDescent="0.25">
      <c r="A53" s="21" t="s">
        <v>58</v>
      </c>
      <c r="B53" s="22">
        <v>5.23</v>
      </c>
      <c r="C53" s="22">
        <v>18.28</v>
      </c>
      <c r="E53" s="2" t="s">
        <v>111</v>
      </c>
    </row>
    <row r="54" spans="1:5" x14ac:dyDescent="0.2">
      <c r="A54" s="21" t="s">
        <v>59</v>
      </c>
      <c r="B54" s="22">
        <v>14.219999999999999</v>
      </c>
      <c r="C54" s="22">
        <v>10.92</v>
      </c>
    </row>
    <row r="55" spans="1:5" ht="19" x14ac:dyDescent="0.25">
      <c r="A55" s="21" t="s">
        <v>60</v>
      </c>
      <c r="B55" s="22">
        <v>7.16</v>
      </c>
      <c r="C55" s="22">
        <v>17.060000000000002</v>
      </c>
      <c r="E55" s="2" t="s">
        <v>107</v>
      </c>
    </row>
    <row r="56" spans="1:5" ht="40" x14ac:dyDescent="0.25">
      <c r="A56" s="21" t="s">
        <v>61</v>
      </c>
      <c r="B56" s="22">
        <v>11.86</v>
      </c>
      <c r="C56" s="22">
        <v>10.3</v>
      </c>
      <c r="E56" s="32" t="s">
        <v>108</v>
      </c>
    </row>
    <row r="57" spans="1:5" ht="21" x14ac:dyDescent="0.25">
      <c r="A57" s="21" t="s">
        <v>62</v>
      </c>
      <c r="B57" s="22">
        <v>9.66</v>
      </c>
      <c r="C57" s="22">
        <v>9.5</v>
      </c>
      <c r="E57" s="27"/>
    </row>
    <row r="58" spans="1:5" x14ac:dyDescent="0.2">
      <c r="A58" s="21" t="s">
        <v>63</v>
      </c>
      <c r="B58" s="22">
        <v>8.129999999999999</v>
      </c>
      <c r="C58" s="22">
        <v>12.870000000000001</v>
      </c>
    </row>
    <row r="59" spans="1:5" x14ac:dyDescent="0.2">
      <c r="A59" s="21" t="s">
        <v>64</v>
      </c>
      <c r="B59" s="22">
        <v>6.61</v>
      </c>
      <c r="C59" s="22">
        <v>10.119999999999999</v>
      </c>
    </row>
    <row r="60" spans="1:5" x14ac:dyDescent="0.2">
      <c r="A60" s="21" t="s">
        <v>65</v>
      </c>
      <c r="B60" s="22">
        <v>10.1</v>
      </c>
      <c r="C60" s="22">
        <v>7.57</v>
      </c>
    </row>
    <row r="61" spans="1:5" x14ac:dyDescent="0.2">
      <c r="A61" s="21" t="s">
        <v>66</v>
      </c>
      <c r="B61" s="22">
        <v>6.75</v>
      </c>
      <c r="C61" s="22">
        <v>11.729999999999999</v>
      </c>
    </row>
    <row r="62" spans="1:5" x14ac:dyDescent="0.2">
      <c r="A62" s="21" t="s">
        <v>67</v>
      </c>
      <c r="B62" s="22">
        <v>3</v>
      </c>
      <c r="C62" s="22">
        <v>5.15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522A-0F1A-F444-8071-60FFC7BCC273}">
  <dimension ref="A1:G20"/>
  <sheetViews>
    <sheetView zoomScale="117" workbookViewId="0">
      <selection activeCell="D22" sqref="D22"/>
    </sheetView>
  </sheetViews>
  <sheetFormatPr baseColWidth="10" defaultRowHeight="15" x14ac:dyDescent="0.2"/>
  <cols>
    <col min="1" max="1" width="17.33203125" customWidth="1"/>
    <col min="2" max="2" width="21.33203125" customWidth="1"/>
    <col min="3" max="3" width="20.83203125" customWidth="1"/>
    <col min="4" max="4" width="15" customWidth="1"/>
    <col min="5" max="5" width="14" bestFit="1" customWidth="1"/>
    <col min="6" max="6" width="22" customWidth="1"/>
    <col min="7" max="7" width="16" customWidth="1"/>
  </cols>
  <sheetData>
    <row r="1" spans="1:7" ht="21" x14ac:dyDescent="0.25">
      <c r="A1" s="27" t="s">
        <v>112</v>
      </c>
      <c r="B1" s="27"/>
    </row>
    <row r="2" spans="1:7" ht="16" thickBot="1" x14ac:dyDescent="0.25"/>
    <row r="3" spans="1:7" ht="21" x14ac:dyDescent="0.25">
      <c r="A3" s="33" t="s">
        <v>113</v>
      </c>
      <c r="B3" s="33"/>
    </row>
    <row r="4" spans="1:7" ht="19" x14ac:dyDescent="0.25">
      <c r="A4" s="12" t="s">
        <v>114</v>
      </c>
      <c r="B4" s="15">
        <v>0.67573410921136423</v>
      </c>
    </row>
    <row r="5" spans="1:7" ht="19" x14ac:dyDescent="0.25">
      <c r="A5" s="12" t="s">
        <v>115</v>
      </c>
      <c r="B5" s="35">
        <v>0.45661658635167596</v>
      </c>
      <c r="C5" s="23" t="s">
        <v>130</v>
      </c>
    </row>
    <row r="6" spans="1:7" ht="19" x14ac:dyDescent="0.25">
      <c r="A6" s="12" t="s">
        <v>116</v>
      </c>
      <c r="B6" s="15">
        <v>0.45437120034486472</v>
      </c>
    </row>
    <row r="7" spans="1:7" ht="19" x14ac:dyDescent="0.25">
      <c r="A7" s="12" t="s">
        <v>11</v>
      </c>
      <c r="B7" s="15">
        <v>1.0220477416247411</v>
      </c>
    </row>
    <row r="8" spans="1:7" ht="20" thickBot="1" x14ac:dyDescent="0.3">
      <c r="A8" s="13" t="s">
        <v>35</v>
      </c>
      <c r="B8" s="14">
        <v>244</v>
      </c>
    </row>
    <row r="10" spans="1:7" ht="22" thickBot="1" x14ac:dyDescent="0.3">
      <c r="A10" s="27" t="s">
        <v>117</v>
      </c>
    </row>
    <row r="11" spans="1:7" ht="21" x14ac:dyDescent="0.25">
      <c r="A11" s="9"/>
      <c r="B11" s="31" t="s">
        <v>37</v>
      </c>
      <c r="C11" s="31" t="s">
        <v>122</v>
      </c>
      <c r="D11" s="31" t="s">
        <v>123</v>
      </c>
      <c r="E11" s="31" t="s">
        <v>124</v>
      </c>
      <c r="F11" s="31" t="s">
        <v>125</v>
      </c>
    </row>
    <row r="12" spans="1:7" ht="19" x14ac:dyDescent="0.25">
      <c r="A12" s="12" t="s">
        <v>118</v>
      </c>
      <c r="B12" s="11">
        <v>1</v>
      </c>
      <c r="C12" s="15">
        <v>212.42373319840436</v>
      </c>
      <c r="D12" s="15">
        <v>212.42373319840436</v>
      </c>
      <c r="E12" s="15">
        <v>203.35772333423046</v>
      </c>
      <c r="F12" s="11">
        <v>6.6924706468641913E-34</v>
      </c>
    </row>
    <row r="13" spans="1:7" ht="19" x14ac:dyDescent="0.25">
      <c r="A13" s="12" t="s">
        <v>119</v>
      </c>
      <c r="B13" s="11">
        <v>242</v>
      </c>
      <c r="C13" s="15">
        <v>252.78874385077648</v>
      </c>
      <c r="D13" s="15">
        <v>1.0445815861602334</v>
      </c>
      <c r="E13" s="15"/>
      <c r="F13" s="11"/>
    </row>
    <row r="14" spans="1:7" ht="20" thickBot="1" x14ac:dyDescent="0.3">
      <c r="A14" s="13" t="s">
        <v>120</v>
      </c>
      <c r="B14" s="14">
        <v>243</v>
      </c>
      <c r="C14" s="16">
        <v>465.21247704918085</v>
      </c>
      <c r="D14" s="16"/>
      <c r="E14" s="16"/>
      <c r="F14" s="14"/>
    </row>
    <row r="15" spans="1:7" ht="16" thickBot="1" x14ac:dyDescent="0.25"/>
    <row r="16" spans="1:7" ht="21" x14ac:dyDescent="0.25">
      <c r="A16" s="9"/>
      <c r="B16" s="31" t="s">
        <v>126</v>
      </c>
      <c r="C16" s="31" t="s">
        <v>11</v>
      </c>
      <c r="D16" s="31" t="s">
        <v>38</v>
      </c>
      <c r="E16" s="31" t="s">
        <v>127</v>
      </c>
      <c r="F16" s="31" t="s">
        <v>128</v>
      </c>
      <c r="G16" s="31" t="s">
        <v>129</v>
      </c>
    </row>
    <row r="17" spans="1:7" ht="19" x14ac:dyDescent="0.25">
      <c r="A17" s="12" t="s">
        <v>121</v>
      </c>
      <c r="B17" s="15">
        <v>0.92026961355466996</v>
      </c>
      <c r="C17" s="15">
        <v>0.15973474637643242</v>
      </c>
      <c r="D17" s="15">
        <v>5.7612362646881712</v>
      </c>
      <c r="E17" s="11">
        <v>2.526443460289852E-8</v>
      </c>
      <c r="F17" s="15">
        <v>0.6056216926950867</v>
      </c>
      <c r="G17" s="15">
        <v>1.2349175344142533</v>
      </c>
    </row>
    <row r="18" spans="1:7" ht="20" thickBot="1" x14ac:dyDescent="0.3">
      <c r="A18" s="13" t="s">
        <v>23</v>
      </c>
      <c r="B18" s="37">
        <v>0.10502451738435351</v>
      </c>
      <c r="C18" s="16">
        <v>7.3647898487626028E-3</v>
      </c>
      <c r="D18" s="16">
        <v>14.260354951200574</v>
      </c>
      <c r="E18" s="36">
        <v>6.692470646863525E-34</v>
      </c>
      <c r="F18" s="16">
        <v>9.0517242880533852E-2</v>
      </c>
      <c r="G18" s="16">
        <v>0.11953179188817316</v>
      </c>
    </row>
    <row r="19" spans="1:7" ht="19" x14ac:dyDescent="0.25">
      <c r="E19" s="23" t="s">
        <v>131</v>
      </c>
    </row>
    <row r="20" spans="1:7" ht="19" x14ac:dyDescent="0.25">
      <c r="B20" s="23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Sheet8</vt:lpstr>
      <vt:lpstr>Sheet11</vt:lpstr>
      <vt:lpstr>Tips Data</vt:lpstr>
      <vt:lpstr>EDA</vt:lpstr>
      <vt:lpstr>Total Bill Infernal</vt:lpstr>
      <vt:lpstr>Tips Infernal</vt:lpstr>
      <vt:lpstr>Tips Total Bill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Кирнос Виктория Евгеньевна</cp:lastModifiedBy>
  <dcterms:created xsi:type="dcterms:W3CDTF">2020-12-02T00:39:25Z</dcterms:created>
  <dcterms:modified xsi:type="dcterms:W3CDTF">2024-09-19T09:51:09Z</dcterms:modified>
</cp:coreProperties>
</file>