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vyaas\OneDrive\Desktop\ESE 5030\HW8\"/>
    </mc:Choice>
  </mc:AlternateContent>
  <xr:revisionPtr revIDLastSave="0" documentId="13_ncr:1_{7C6C036B-7D46-467A-A075-10F0277E2FE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J37" i="1" l="1"/>
  <c r="I37" i="1"/>
  <c r="F105" i="1"/>
  <c r="J101" i="1"/>
  <c r="I101" i="1"/>
  <c r="F104" i="1"/>
  <c r="J46" i="1"/>
  <c r="I46" i="1"/>
  <c r="F103" i="1"/>
  <c r="J28" i="1"/>
  <c r="I28" i="1"/>
  <c r="F102" i="1"/>
  <c r="J92" i="1"/>
  <c r="I92" i="1"/>
  <c r="F101" i="1"/>
  <c r="J55" i="1"/>
  <c r="I55" i="1"/>
  <c r="F100" i="1"/>
  <c r="J19" i="1"/>
  <c r="I19" i="1"/>
  <c r="F99" i="1"/>
  <c r="J83" i="1"/>
  <c r="I83" i="1"/>
  <c r="F98" i="1"/>
  <c r="J64" i="1"/>
  <c r="I64" i="1"/>
  <c r="F97" i="1"/>
  <c r="J10" i="1"/>
  <c r="I10" i="1"/>
  <c r="F96" i="1"/>
  <c r="J74" i="1"/>
  <c r="I74" i="1"/>
  <c r="F95" i="1"/>
  <c r="J73" i="1"/>
  <c r="I73" i="1"/>
  <c r="F94" i="1"/>
  <c r="J9" i="1"/>
  <c r="I9" i="1"/>
  <c r="F93" i="1"/>
  <c r="J65" i="1"/>
  <c r="I65" i="1"/>
  <c r="F92" i="1"/>
  <c r="J82" i="1"/>
  <c r="I82" i="1"/>
  <c r="F91" i="1"/>
  <c r="J18" i="1"/>
  <c r="I18" i="1"/>
  <c r="F90" i="1"/>
  <c r="J56" i="1"/>
  <c r="I56" i="1"/>
  <c r="F89" i="1"/>
  <c r="J91" i="1"/>
  <c r="I91" i="1"/>
  <c r="F88" i="1"/>
  <c r="J27" i="1"/>
  <c r="I27" i="1"/>
  <c r="F87" i="1"/>
  <c r="J47" i="1"/>
  <c r="I47" i="1"/>
  <c r="F86" i="1"/>
  <c r="J100" i="1"/>
  <c r="I100" i="1"/>
  <c r="F85" i="1"/>
  <c r="J36" i="1"/>
  <c r="I36" i="1"/>
  <c r="F84" i="1"/>
  <c r="J38" i="1"/>
  <c r="I38" i="1"/>
  <c r="F83" i="1"/>
  <c r="J102" i="1"/>
  <c r="I102" i="1"/>
  <c r="F82" i="1"/>
  <c r="J45" i="1"/>
  <c r="I45" i="1"/>
  <c r="F81" i="1"/>
  <c r="J29" i="1"/>
  <c r="I29" i="1"/>
  <c r="F80" i="1"/>
  <c r="J93" i="1"/>
  <c r="I93" i="1"/>
  <c r="F79" i="1"/>
  <c r="J54" i="1"/>
  <c r="I54" i="1"/>
  <c r="F78" i="1"/>
  <c r="J20" i="1"/>
  <c r="I20" i="1"/>
  <c r="F77" i="1"/>
  <c r="J84" i="1"/>
  <c r="I84" i="1"/>
  <c r="F76" i="1"/>
  <c r="J63" i="1"/>
  <c r="I63" i="1"/>
  <c r="F75" i="1"/>
  <c r="J11" i="1"/>
  <c r="I11" i="1"/>
  <c r="F74" i="1"/>
  <c r="J75" i="1"/>
  <c r="I75" i="1"/>
  <c r="F73" i="1"/>
  <c r="J72" i="1"/>
  <c r="I72" i="1"/>
  <c r="F72" i="1"/>
  <c r="J8" i="1"/>
  <c r="I8" i="1"/>
  <c r="F71" i="1"/>
  <c r="J66" i="1"/>
  <c r="I66" i="1"/>
  <c r="F70" i="1"/>
  <c r="J81" i="1"/>
  <c r="I81" i="1"/>
  <c r="F69" i="1"/>
  <c r="J17" i="1"/>
  <c r="I17" i="1"/>
  <c r="F68" i="1"/>
  <c r="J57" i="1"/>
  <c r="I57" i="1"/>
  <c r="F67" i="1"/>
  <c r="J90" i="1"/>
  <c r="I90" i="1"/>
  <c r="F66" i="1"/>
  <c r="J26" i="1"/>
  <c r="I26" i="1"/>
  <c r="F65" i="1"/>
  <c r="J48" i="1"/>
  <c r="I48" i="1"/>
  <c r="F64" i="1"/>
  <c r="J99" i="1"/>
  <c r="I99" i="1"/>
  <c r="F63" i="1"/>
  <c r="J35" i="1"/>
  <c r="I35" i="1"/>
  <c r="F62" i="1"/>
  <c r="J39" i="1"/>
  <c r="I39" i="1"/>
  <c r="F61" i="1"/>
  <c r="J103" i="1"/>
  <c r="I103" i="1"/>
  <c r="F60" i="1"/>
  <c r="J44" i="1"/>
  <c r="I44" i="1"/>
  <c r="F59" i="1"/>
  <c r="J30" i="1"/>
  <c r="I30" i="1"/>
  <c r="F58" i="1"/>
  <c r="J94" i="1"/>
  <c r="I94" i="1"/>
  <c r="F57" i="1"/>
  <c r="J53" i="1"/>
  <c r="I53" i="1"/>
  <c r="F56" i="1"/>
  <c r="J21" i="1"/>
  <c r="I21" i="1"/>
  <c r="F55" i="1"/>
  <c r="J85" i="1"/>
  <c r="I85" i="1"/>
  <c r="F54" i="1"/>
  <c r="J62" i="1"/>
  <c r="I62" i="1"/>
  <c r="F53" i="1"/>
  <c r="J12" i="1"/>
  <c r="I12" i="1"/>
  <c r="F52" i="1"/>
  <c r="J76" i="1"/>
  <c r="I76" i="1"/>
  <c r="F51" i="1"/>
  <c r="J71" i="1"/>
  <c r="I71" i="1"/>
  <c r="F50" i="1"/>
  <c r="J7" i="1"/>
  <c r="I7" i="1"/>
  <c r="F49" i="1"/>
  <c r="J67" i="1"/>
  <c r="I67" i="1"/>
  <c r="F48" i="1"/>
  <c r="J80" i="1"/>
  <c r="I80" i="1"/>
  <c r="F47" i="1"/>
  <c r="J16" i="1"/>
  <c r="I16" i="1"/>
  <c r="F46" i="1"/>
  <c r="J58" i="1"/>
  <c r="I58" i="1"/>
  <c r="F45" i="1"/>
  <c r="J89" i="1"/>
  <c r="I89" i="1"/>
  <c r="F44" i="1"/>
  <c r="J25" i="1"/>
  <c r="I25" i="1"/>
  <c r="F43" i="1"/>
  <c r="J49" i="1"/>
  <c r="I49" i="1"/>
  <c r="F42" i="1"/>
  <c r="J98" i="1"/>
  <c r="I98" i="1"/>
  <c r="F41" i="1"/>
  <c r="J34" i="1"/>
  <c r="I34" i="1"/>
  <c r="F40" i="1"/>
  <c r="J40" i="1"/>
  <c r="I40" i="1"/>
  <c r="F39" i="1"/>
  <c r="J104" i="1"/>
  <c r="I104" i="1"/>
  <c r="F38" i="1"/>
  <c r="J43" i="1"/>
  <c r="I43" i="1"/>
  <c r="F37" i="1"/>
  <c r="J31" i="1"/>
  <c r="I31" i="1"/>
  <c r="F36" i="1"/>
  <c r="J95" i="1"/>
  <c r="I95" i="1"/>
  <c r="F35" i="1"/>
  <c r="J52" i="1"/>
  <c r="I52" i="1"/>
  <c r="F34" i="1"/>
  <c r="J22" i="1"/>
  <c r="I22" i="1"/>
  <c r="F33" i="1"/>
  <c r="J86" i="1"/>
  <c r="I86" i="1"/>
  <c r="F32" i="1"/>
  <c r="J61" i="1"/>
  <c r="I61" i="1"/>
  <c r="F31" i="1"/>
  <c r="J13" i="1"/>
  <c r="I13" i="1"/>
  <c r="F30" i="1"/>
  <c r="J77" i="1"/>
  <c r="I77" i="1"/>
  <c r="F29" i="1"/>
  <c r="J70" i="1"/>
  <c r="I70" i="1"/>
  <c r="F28" i="1"/>
  <c r="J6" i="1"/>
  <c r="I6" i="1"/>
  <c r="F27" i="1"/>
  <c r="J68" i="1"/>
  <c r="I68" i="1"/>
  <c r="F26" i="1"/>
  <c r="J79" i="1"/>
  <c r="I79" i="1"/>
  <c r="F25" i="1"/>
  <c r="J15" i="1"/>
  <c r="I15" i="1"/>
  <c r="F24" i="1"/>
  <c r="J59" i="1"/>
  <c r="I59" i="1"/>
  <c r="F23" i="1"/>
  <c r="J88" i="1"/>
  <c r="I88" i="1"/>
  <c r="F22" i="1"/>
  <c r="J24" i="1"/>
  <c r="I24" i="1"/>
  <c r="F21" i="1"/>
  <c r="J50" i="1"/>
  <c r="I50" i="1"/>
  <c r="F20" i="1"/>
  <c r="J97" i="1"/>
  <c r="I97" i="1"/>
  <c r="F19" i="1"/>
  <c r="J33" i="1"/>
  <c r="I33" i="1"/>
  <c r="F18" i="1"/>
  <c r="J41" i="1"/>
  <c r="I41" i="1"/>
  <c r="F17" i="1"/>
  <c r="J105" i="1"/>
  <c r="I105" i="1"/>
  <c r="F16" i="1"/>
  <c r="J42" i="1"/>
  <c r="I42" i="1"/>
  <c r="F15" i="1"/>
  <c r="J32" i="1"/>
  <c r="I32" i="1"/>
  <c r="F14" i="1"/>
  <c r="J96" i="1"/>
  <c r="I96" i="1"/>
  <c r="F13" i="1"/>
  <c r="J51" i="1"/>
  <c r="I51" i="1"/>
  <c r="F12" i="1"/>
  <c r="J23" i="1"/>
  <c r="I23" i="1"/>
  <c r="F11" i="1"/>
  <c r="J87" i="1"/>
  <c r="I87" i="1"/>
  <c r="F10" i="1"/>
  <c r="J60" i="1"/>
  <c r="I60" i="1"/>
  <c r="F9" i="1"/>
  <c r="J14" i="1"/>
  <c r="I14" i="1"/>
  <c r="F8" i="1"/>
  <c r="J78" i="1"/>
  <c r="I78" i="1"/>
  <c r="F7" i="1"/>
  <c r="J69" i="1"/>
  <c r="I69" i="1"/>
  <c r="F6" i="1"/>
  <c r="I106" i="1" l="1"/>
  <c r="J106" i="1"/>
  <c r="B6" i="1"/>
  <c r="D11" i="1" l="1"/>
  <c r="D10" i="1"/>
  <c r="D12" i="1"/>
</calcChain>
</file>

<file path=xl/sharedStrings.xml><?xml version="1.0" encoding="utf-8"?>
<sst xmlns="http://schemas.openxmlformats.org/spreadsheetml/2006/main" count="8" uniqueCount="8">
  <si>
    <t>KS</t>
  </si>
  <si>
    <t>counter</t>
  </si>
  <si>
    <t>Rn=sin^2(n)</t>
  </si>
  <si>
    <t>Reorder</t>
  </si>
  <si>
    <t>D+</t>
  </si>
  <si>
    <t>D-</t>
  </si>
  <si>
    <t>Alpha</t>
  </si>
  <si>
    <t>Critical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</si>
</sst>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2"/>
      <color theme="1"/>
      <name val="&quot;Times New Roman&quot;"/>
    </font>
    <font>
      <sz val="12"/>
      <color theme="1"/>
      <name val="&quot;Times New Roman&quot;"/>
    </font>
    <font>
      <sz val="11"/>
      <color rgb="FF9C57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  <fill>
      <patternFill patternType="solid">
        <fgColor rgb="FFFFEB9C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4" fillId="4" borderId="0" applyNumberFormat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4" fillId="4" borderId="5" xfId="1" applyBorder="1" applyAlignment="1">
      <alignment horizont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5:J106"/>
  <sheetViews>
    <sheetView tabSelected="1" workbookViewId="0">
      <selection activeCell="E9" sqref="E9"/>
    </sheetView>
  </sheetViews>
  <sheetFormatPr defaultColWidth="12.5703125" defaultRowHeight="15.75" customHeight="1"/>
  <cols>
    <col min="4" max="4" width="16.28515625" customWidth="1"/>
  </cols>
  <sheetData>
    <row r="5" spans="2:10" ht="12.75">
      <c r="B5" s="1" t="s">
        <v>0</v>
      </c>
      <c r="E5" s="1" t="s">
        <v>1</v>
      </c>
      <c r="F5" s="1" t="s">
        <v>2</v>
      </c>
      <c r="H5" s="1" t="s">
        <v>3</v>
      </c>
      <c r="I5" s="1" t="s">
        <v>4</v>
      </c>
      <c r="J5" s="1" t="s">
        <v>5</v>
      </c>
    </row>
    <row r="6" spans="2:10" ht="12.75">
      <c r="B6" s="1">
        <f>MAX(I106,J106)</f>
        <v>0.12923901945151617</v>
      </c>
      <c r="E6" s="1">
        <v>1</v>
      </c>
      <c r="F6" s="1">
        <f t="shared" ref="F6:F105" si="0">SIN(E6)^2</f>
        <v>0.70807341827357118</v>
      </c>
      <c r="H6" s="1">
        <v>7.8345676154389975E-5</v>
      </c>
      <c r="I6" s="1">
        <f t="shared" ref="I6:I37" si="1">(E6/100)-H6</f>
        <v>9.9216543238456103E-3</v>
      </c>
      <c r="J6" s="1">
        <f t="shared" ref="J6:J37" si="2">H6-((E6-1)/100)</f>
        <v>7.8345676154389975E-5</v>
      </c>
    </row>
    <row r="7" spans="2:10" ht="12.75">
      <c r="E7" s="1">
        <v>2</v>
      </c>
      <c r="F7" s="1">
        <f t="shared" si="0"/>
        <v>0.82682181043180603</v>
      </c>
      <c r="H7" s="1">
        <v>3.133581524376715E-4</v>
      </c>
      <c r="I7" s="1">
        <f t="shared" si="1"/>
        <v>1.9686641847562331E-2</v>
      </c>
      <c r="J7" s="1">
        <f t="shared" si="2"/>
        <v>-9.6866418475623287E-3</v>
      </c>
    </row>
    <row r="8" spans="2:10" ht="12.75">
      <c r="E8" s="1">
        <v>3</v>
      </c>
      <c r="F8" s="1">
        <f t="shared" si="0"/>
        <v>1.9914856674816989E-2</v>
      </c>
      <c r="H8" s="1">
        <v>7.0496378000440814E-4</v>
      </c>
      <c r="I8" s="1">
        <f t="shared" si="1"/>
        <v>2.9295036219995591E-2</v>
      </c>
      <c r="J8" s="1">
        <f t="shared" si="2"/>
        <v>-1.9295036219995593E-2</v>
      </c>
    </row>
    <row r="9" spans="2:10" ht="15.75" customHeight="1">
      <c r="B9" s="2" t="s">
        <v>6</v>
      </c>
      <c r="C9" s="3" t="s">
        <v>7</v>
      </c>
      <c r="D9" s="4"/>
      <c r="E9" s="1">
        <v>4</v>
      </c>
      <c r="F9" s="1">
        <f t="shared" si="0"/>
        <v>0.57275001690430671</v>
      </c>
      <c r="H9" s="1">
        <v>1.2530398364238892E-3</v>
      </c>
      <c r="I9" s="1">
        <f t="shared" si="1"/>
        <v>3.8746960163576115E-2</v>
      </c>
      <c r="J9" s="1">
        <f t="shared" si="2"/>
        <v>-2.8746960163576109E-2</v>
      </c>
    </row>
    <row r="10" spans="2:10" ht="15.75" customHeight="1">
      <c r="B10" s="5">
        <v>0.1</v>
      </c>
      <c r="C10" s="6">
        <v>0.122</v>
      </c>
      <c r="D10" s="10" t="str">
        <f t="shared" ref="D10:D12" si="3">IF($B$6&gt;C10,"Reject","Do Not Reject")</f>
        <v>Reject</v>
      </c>
      <c r="E10" s="1">
        <v>5</v>
      </c>
      <c r="F10" s="1">
        <f t="shared" si="0"/>
        <v>0.91953576453822616</v>
      </c>
      <c r="H10" s="1">
        <v>1.1233352647201612E-2</v>
      </c>
      <c r="I10" s="1">
        <f t="shared" si="1"/>
        <v>3.8766647352798389E-2</v>
      </c>
      <c r="J10" s="1">
        <f t="shared" si="2"/>
        <v>-2.8766647352798387E-2</v>
      </c>
    </row>
    <row r="11" spans="2:10" ht="15.75" customHeight="1">
      <c r="B11" s="5">
        <v>0.05</v>
      </c>
      <c r="C11" s="6">
        <v>0.13600000000000001</v>
      </c>
      <c r="D11" s="7" t="str">
        <f t="shared" si="3"/>
        <v>Do Not Reject</v>
      </c>
      <c r="E11" s="1">
        <v>6</v>
      </c>
      <c r="F11" s="1">
        <f t="shared" si="0"/>
        <v>7.8073020633753945E-2</v>
      </c>
      <c r="H11" s="1">
        <v>1.3175553475240968E-2</v>
      </c>
      <c r="I11" s="1">
        <f t="shared" si="1"/>
        <v>4.6824446524759034E-2</v>
      </c>
      <c r="J11" s="1">
        <f t="shared" si="2"/>
        <v>-3.6824446524759039E-2</v>
      </c>
    </row>
    <row r="12" spans="2:10" ht="15.75" customHeight="1">
      <c r="B12" s="8">
        <v>0.01</v>
      </c>
      <c r="C12" s="9">
        <v>0.16300000000000001</v>
      </c>
      <c r="D12" s="10" t="str">
        <f t="shared" si="3"/>
        <v>Do Not Reject</v>
      </c>
      <c r="E12" s="1">
        <v>7</v>
      </c>
      <c r="F12" s="1">
        <f t="shared" si="0"/>
        <v>0.43163139089608316</v>
      </c>
      <c r="H12" s="1">
        <v>1.5270316665006197E-2</v>
      </c>
      <c r="I12" s="1">
        <f t="shared" si="1"/>
        <v>5.4729683334993812E-2</v>
      </c>
      <c r="J12" s="1">
        <f t="shared" si="2"/>
        <v>-4.4729683334993803E-2</v>
      </c>
    </row>
    <row r="13" spans="2:10" ht="12.75">
      <c r="E13" s="1">
        <v>8</v>
      </c>
      <c r="F13" s="1">
        <f t="shared" si="0"/>
        <v>0.97882974016169233</v>
      </c>
      <c r="H13" s="1">
        <v>1.7516985753943365E-2</v>
      </c>
      <c r="I13" s="1">
        <f t="shared" si="1"/>
        <v>6.2483014246056637E-2</v>
      </c>
      <c r="J13" s="1">
        <f t="shared" si="2"/>
        <v>-5.2483014246056642E-2</v>
      </c>
    </row>
    <row r="14" spans="2:10" ht="12.75">
      <c r="E14" s="1">
        <v>9</v>
      </c>
      <c r="F14" s="1">
        <f t="shared" si="0"/>
        <v>0.16984164587795994</v>
      </c>
      <c r="H14" s="1">
        <v>1.9914856674816989E-2</v>
      </c>
      <c r="I14" s="1">
        <f t="shared" si="1"/>
        <v>7.0085143325183008E-2</v>
      </c>
      <c r="J14" s="1">
        <f t="shared" si="2"/>
        <v>-6.0085143325183013E-2</v>
      </c>
    </row>
    <row r="15" spans="2:10" ht="12.75">
      <c r="E15" s="1">
        <v>10</v>
      </c>
      <c r="F15" s="1">
        <f t="shared" si="0"/>
        <v>0.29595896909330399</v>
      </c>
      <c r="H15" s="1">
        <v>2.2463177976352576E-2</v>
      </c>
      <c r="I15" s="1">
        <f t="shared" si="1"/>
        <v>7.7536822023647423E-2</v>
      </c>
      <c r="J15" s="1">
        <f t="shared" si="2"/>
        <v>-6.7536822023647414E-2</v>
      </c>
    </row>
    <row r="16" spans="2:10" ht="12.75">
      <c r="E16" s="1">
        <v>11</v>
      </c>
      <c r="F16" s="1">
        <f t="shared" si="0"/>
        <v>0.99998041319731856</v>
      </c>
      <c r="H16" s="1">
        <v>2.5161151058728397E-2</v>
      </c>
      <c r="I16" s="1">
        <f t="shared" si="1"/>
        <v>8.4838848941271611E-2</v>
      </c>
      <c r="J16" s="1">
        <f t="shared" si="2"/>
        <v>-7.4838848941271602E-2</v>
      </c>
    </row>
    <row r="17" spans="5:10" ht="12.75">
      <c r="E17" s="1">
        <v>12</v>
      </c>
      <c r="F17" s="1">
        <f t="shared" si="0"/>
        <v>0.28791049633150145</v>
      </c>
      <c r="H17" s="1">
        <v>2.8007930423842926E-2</v>
      </c>
      <c r="I17" s="1">
        <f t="shared" si="1"/>
        <v>9.1992069576157076E-2</v>
      </c>
      <c r="J17" s="1">
        <f t="shared" si="2"/>
        <v>-8.1992069576157067E-2</v>
      </c>
    </row>
    <row r="18" spans="5:10" ht="12.75">
      <c r="E18" s="1">
        <v>13</v>
      </c>
      <c r="F18" s="1">
        <f t="shared" si="0"/>
        <v>0.17654033883567982</v>
      </c>
      <c r="H18" s="1">
        <v>3.1002623940279278E-2</v>
      </c>
      <c r="I18" s="1">
        <f t="shared" si="1"/>
        <v>9.8997376059720726E-2</v>
      </c>
      <c r="J18" s="1">
        <f t="shared" si="2"/>
        <v>-8.8997376059720718E-2</v>
      </c>
    </row>
    <row r="19" spans="5:10" ht="12.75">
      <c r="E19" s="1">
        <v>14</v>
      </c>
      <c r="F19" s="1">
        <f t="shared" si="0"/>
        <v>0.98130293315678341</v>
      </c>
      <c r="H19" s="1">
        <v>6.0148536375826532E-2</v>
      </c>
      <c r="I19" s="1">
        <f t="shared" si="1"/>
        <v>7.9851463624173474E-2</v>
      </c>
      <c r="J19" s="1">
        <f t="shared" si="2"/>
        <v>-6.9851463624173465E-2</v>
      </c>
    </row>
    <row r="20" spans="5:10" ht="12.75">
      <c r="E20" s="1">
        <v>15</v>
      </c>
      <c r="F20" s="1">
        <f t="shared" si="0"/>
        <v>0.42287427505620795</v>
      </c>
      <c r="H20" s="1">
        <v>6.4426299483828262E-2</v>
      </c>
      <c r="I20" s="1">
        <f t="shared" si="1"/>
        <v>8.5573700516171733E-2</v>
      </c>
      <c r="J20" s="1">
        <f t="shared" si="2"/>
        <v>-7.5573700516171752E-2</v>
      </c>
    </row>
    <row r="21" spans="5:10" ht="12.75">
      <c r="E21" s="1">
        <v>16</v>
      </c>
      <c r="F21" s="1">
        <f t="shared" si="0"/>
        <v>8.2888319746744862E-2</v>
      </c>
      <c r="H21" s="1">
        <v>6.8840563856158027E-2</v>
      </c>
      <c r="I21" s="1">
        <f t="shared" si="1"/>
        <v>9.1159436143841976E-2</v>
      </c>
      <c r="J21" s="1">
        <f t="shared" si="2"/>
        <v>-8.1159436143841968E-2</v>
      </c>
    </row>
    <row r="22" spans="5:10" ht="12.75">
      <c r="E22" s="1">
        <v>17</v>
      </c>
      <c r="F22" s="1">
        <f t="shared" si="0"/>
        <v>0.92428513739230245</v>
      </c>
      <c r="H22" s="1">
        <v>7.3389946138707959E-2</v>
      </c>
      <c r="I22" s="1">
        <f t="shared" si="1"/>
        <v>9.6610053861292053E-2</v>
      </c>
      <c r="J22" s="1">
        <f t="shared" si="2"/>
        <v>-8.6610053861292044E-2</v>
      </c>
    </row>
    <row r="23" spans="5:10" ht="12.75">
      <c r="E23" s="1">
        <v>18</v>
      </c>
      <c r="F23" s="1">
        <f t="shared" si="0"/>
        <v>0.56398184481370228</v>
      </c>
      <c r="H23" s="1">
        <v>7.8073020633753945E-2</v>
      </c>
      <c r="I23" s="1">
        <f t="shared" si="1"/>
        <v>0.10192697936624605</v>
      </c>
      <c r="J23" s="1">
        <f t="shared" si="2"/>
        <v>-9.1926979366246067E-2</v>
      </c>
    </row>
    <row r="24" spans="5:10" ht="12.75">
      <c r="E24" s="1">
        <v>19</v>
      </c>
      <c r="F24" s="1">
        <f t="shared" si="0"/>
        <v>2.2463177976352576E-2</v>
      </c>
      <c r="H24" s="1">
        <v>8.2888319746744862E-2</v>
      </c>
      <c r="I24" s="1">
        <f t="shared" si="1"/>
        <v>0.10711168025325514</v>
      </c>
      <c r="J24" s="1">
        <f t="shared" si="2"/>
        <v>-9.7111680253255131E-2</v>
      </c>
    </row>
    <row r="25" spans="5:10" ht="12.75">
      <c r="E25" s="1">
        <v>20</v>
      </c>
      <c r="F25" s="1">
        <f t="shared" si="0"/>
        <v>0.833469030826131</v>
      </c>
      <c r="H25" s="1">
        <v>8.783433444622113E-2</v>
      </c>
      <c r="I25" s="1">
        <f t="shared" si="1"/>
        <v>0.11216566555377888</v>
      </c>
      <c r="J25" s="1">
        <f t="shared" si="2"/>
        <v>-0.10216566555377887</v>
      </c>
    </row>
    <row r="26" spans="5:10" ht="12.75">
      <c r="E26" s="1">
        <v>21</v>
      </c>
      <c r="F26" s="1">
        <f t="shared" si="0"/>
        <v>0.69999265749417572</v>
      </c>
      <c r="H26" s="1">
        <v>9.2909514736719101E-2</v>
      </c>
      <c r="I26" s="1">
        <f t="shared" si="1"/>
        <v>0.11709048526328089</v>
      </c>
      <c r="J26" s="1">
        <f t="shared" si="2"/>
        <v>-0.10709048526328091</v>
      </c>
    </row>
    <row r="27" spans="5:10" ht="12.75">
      <c r="E27" s="1">
        <v>22</v>
      </c>
      <c r="F27" s="1">
        <f t="shared" si="0"/>
        <v>7.8345676154389975E-5</v>
      </c>
      <c r="H27" s="1">
        <v>9.8112270144513E-2</v>
      </c>
      <c r="I27" s="1">
        <f t="shared" si="1"/>
        <v>0.121887729855487</v>
      </c>
      <c r="J27" s="1">
        <f t="shared" si="2"/>
        <v>-0.11188772985548699</v>
      </c>
    </row>
    <row r="28" spans="5:10" ht="12.75">
      <c r="E28" s="1">
        <v>23</v>
      </c>
      <c r="F28" s="1">
        <f t="shared" si="0"/>
        <v>0.71608897244238912</v>
      </c>
      <c r="H28" s="1">
        <v>0.14410203552958703</v>
      </c>
      <c r="I28" s="1">
        <f t="shared" si="1"/>
        <v>8.589796447041298E-2</v>
      </c>
      <c r="J28" s="1">
        <f t="shared" si="2"/>
        <v>-7.5897964470412971E-2</v>
      </c>
    </row>
    <row r="29" spans="5:10" ht="12.75">
      <c r="E29" s="1">
        <v>24</v>
      </c>
      <c r="F29" s="1">
        <f t="shared" si="0"/>
        <v>0.82007216973459995</v>
      </c>
      <c r="H29" s="1">
        <v>0.15037459676081244</v>
      </c>
      <c r="I29" s="1">
        <f t="shared" si="1"/>
        <v>8.9625403239187551E-2</v>
      </c>
      <c r="J29" s="1">
        <f t="shared" si="2"/>
        <v>-7.962540323918757E-2</v>
      </c>
    </row>
    <row r="30" spans="5:10" ht="12.75">
      <c r="E30" s="1">
        <v>25</v>
      </c>
      <c r="F30" s="1">
        <f t="shared" si="0"/>
        <v>1.7516985753943365E-2</v>
      </c>
      <c r="H30" s="1">
        <v>0.15675672454650794</v>
      </c>
      <c r="I30" s="1">
        <f t="shared" si="1"/>
        <v>9.3243275453492064E-2</v>
      </c>
      <c r="J30" s="1">
        <f t="shared" si="2"/>
        <v>-8.3243275453492055E-2</v>
      </c>
    </row>
    <row r="31" spans="5:10" ht="12.75">
      <c r="E31" s="1">
        <v>26</v>
      </c>
      <c r="F31" s="1">
        <f t="shared" si="0"/>
        <v>0.5814953903978527</v>
      </c>
      <c r="H31" s="1">
        <v>0.1632464188382069</v>
      </c>
      <c r="I31" s="1">
        <f t="shared" si="1"/>
        <v>9.6753581161793112E-2</v>
      </c>
      <c r="J31" s="1">
        <f t="shared" si="2"/>
        <v>-8.6753581161793103E-2</v>
      </c>
    </row>
    <row r="32" spans="5:10" ht="12.75">
      <c r="E32" s="1">
        <v>27</v>
      </c>
      <c r="F32" s="1">
        <f t="shared" si="0"/>
        <v>0.91465491643157515</v>
      </c>
      <c r="H32" s="1">
        <v>0.16984164587795994</v>
      </c>
      <c r="I32" s="1">
        <f t="shared" si="1"/>
        <v>0.10015835412204008</v>
      </c>
      <c r="J32" s="1">
        <f t="shared" si="2"/>
        <v>-9.0158354122040069E-2</v>
      </c>
    </row>
    <row r="33" spans="5:10" ht="12.75">
      <c r="E33" s="1">
        <v>28</v>
      </c>
      <c r="F33" s="1">
        <f t="shared" si="0"/>
        <v>7.3389946138707959E-2</v>
      </c>
      <c r="H33" s="1">
        <v>0.17654033883567982</v>
      </c>
      <c r="I33" s="1">
        <f t="shared" si="1"/>
        <v>0.1034596611643202</v>
      </c>
      <c r="J33" s="1">
        <f t="shared" si="2"/>
        <v>-9.3459661164320196E-2</v>
      </c>
    </row>
    <row r="34" spans="5:10" ht="12.75">
      <c r="E34" s="1">
        <v>29</v>
      </c>
      <c r="F34" s="1">
        <f t="shared" si="0"/>
        <v>0.44040993227559039</v>
      </c>
      <c r="H34" s="1">
        <v>0.1833403984568501</v>
      </c>
      <c r="I34" s="1">
        <f t="shared" si="1"/>
        <v>0.10665960154314988</v>
      </c>
      <c r="J34" s="1">
        <f t="shared" si="2"/>
        <v>-9.6659601543149926E-2</v>
      </c>
    </row>
    <row r="35" spans="5:10" ht="12.75">
      <c r="E35" s="1">
        <v>30</v>
      </c>
      <c r="F35" s="1">
        <f t="shared" si="0"/>
        <v>0.97620649020757821</v>
      </c>
      <c r="H35" s="1">
        <v>0.19023969372039504</v>
      </c>
      <c r="I35" s="1">
        <f t="shared" si="1"/>
        <v>0.10976030627960495</v>
      </c>
      <c r="J35" s="1">
        <f t="shared" si="2"/>
        <v>-9.9760306279604943E-2</v>
      </c>
    </row>
    <row r="36" spans="5:10" ht="12.75">
      <c r="E36" s="1">
        <v>31</v>
      </c>
      <c r="F36" s="1">
        <f t="shared" si="0"/>
        <v>0.1632464188382069</v>
      </c>
      <c r="H36" s="1">
        <v>0.19723606250650508</v>
      </c>
      <c r="I36" s="1">
        <f t="shared" si="1"/>
        <v>0.11276393749349492</v>
      </c>
      <c r="J36" s="1">
        <f t="shared" si="2"/>
        <v>-0.10276393749349491</v>
      </c>
    </row>
    <row r="37" spans="5:10" ht="12.75">
      <c r="E37" s="1">
        <v>32</v>
      </c>
      <c r="F37" s="1">
        <f t="shared" si="0"/>
        <v>0.30407138478522505</v>
      </c>
      <c r="H37" s="1">
        <v>0.25640616249649706</v>
      </c>
      <c r="I37" s="1">
        <f t="shared" si="1"/>
        <v>6.3593837503502948E-2</v>
      </c>
      <c r="J37" s="1">
        <f t="shared" si="2"/>
        <v>-5.3593837503502939E-2</v>
      </c>
    </row>
    <row r="38" spans="5:10" ht="12.75">
      <c r="E38" s="1">
        <v>33</v>
      </c>
      <c r="F38" s="1">
        <f t="shared" si="0"/>
        <v>0.99982372798317509</v>
      </c>
      <c r="H38" s="1">
        <v>0.26417385321933068</v>
      </c>
      <c r="I38" s="1">
        <f t="shared" ref="I38:I69" si="4">(E38/100)-H38</f>
        <v>6.5826146780669337E-2</v>
      </c>
      <c r="J38" s="1">
        <f t="shared" ref="J38:J69" si="5">H38-((E38-1)/100)</f>
        <v>-5.5826146780669328E-2</v>
      </c>
    </row>
    <row r="39" spans="5:10" ht="12.75">
      <c r="E39" s="1">
        <v>34</v>
      </c>
      <c r="F39" s="1">
        <f t="shared" si="0"/>
        <v>0.27992848875197968</v>
      </c>
      <c r="H39" s="1">
        <v>0.27201544777786191</v>
      </c>
      <c r="I39" s="1">
        <f t="shared" si="4"/>
        <v>6.7984552222138117E-2</v>
      </c>
      <c r="J39" s="1">
        <f t="shared" si="5"/>
        <v>-5.7984552222138108E-2</v>
      </c>
    </row>
    <row r="40" spans="5:10" ht="12.75">
      <c r="E40" s="1">
        <v>35</v>
      </c>
      <c r="F40" s="1">
        <f t="shared" si="0"/>
        <v>0.1833403984568501</v>
      </c>
      <c r="H40" s="1">
        <v>0.27992848875197968</v>
      </c>
      <c r="I40" s="1">
        <f t="shared" si="4"/>
        <v>7.0071511248020302E-2</v>
      </c>
      <c r="J40" s="1">
        <f t="shared" si="5"/>
        <v>-6.0071511248020348E-2</v>
      </c>
    </row>
    <row r="41" spans="5:10" ht="12.75">
      <c r="E41" s="1">
        <v>36</v>
      </c>
      <c r="F41" s="1">
        <f t="shared" si="0"/>
        <v>0.98362529413694133</v>
      </c>
      <c r="H41" s="1">
        <v>0.28791049633150145</v>
      </c>
      <c r="I41" s="1">
        <f t="shared" si="4"/>
        <v>7.2089503668498534E-2</v>
      </c>
      <c r="J41" s="1">
        <f t="shared" si="5"/>
        <v>-6.2089503668498525E-2</v>
      </c>
    </row>
    <row r="42" spans="5:10" ht="12.75">
      <c r="E42" s="1">
        <v>37</v>
      </c>
      <c r="F42" s="1">
        <f t="shared" si="0"/>
        <v>0.41414132908461126</v>
      </c>
      <c r="H42" s="1">
        <v>0.29595896909330399</v>
      </c>
      <c r="I42" s="1">
        <f t="shared" si="4"/>
        <v>7.4041030906696004E-2</v>
      </c>
      <c r="J42" s="1">
        <f t="shared" si="5"/>
        <v>-6.4041030906695995E-2</v>
      </c>
    </row>
    <row r="43" spans="5:10" ht="12.75">
      <c r="E43" s="1">
        <v>38</v>
      </c>
      <c r="F43" s="1">
        <f t="shared" si="0"/>
        <v>8.783433444622113E-2</v>
      </c>
      <c r="H43" s="1">
        <v>0.30407138478522505</v>
      </c>
      <c r="I43" s="1">
        <f t="shared" si="4"/>
        <v>7.5928615214774953E-2</v>
      </c>
      <c r="J43" s="1">
        <f t="shared" si="5"/>
        <v>-6.5928615214774944E-2</v>
      </c>
    </row>
    <row r="44" spans="5:10" ht="12.75">
      <c r="E44" s="1">
        <v>39</v>
      </c>
      <c r="F44" s="1">
        <f t="shared" si="0"/>
        <v>0.92890154662249402</v>
      </c>
      <c r="H44" s="1">
        <v>0.31224520111649401</v>
      </c>
      <c r="I44" s="1">
        <f t="shared" si="4"/>
        <v>7.7754798883506004E-2</v>
      </c>
      <c r="J44" s="1">
        <f t="shared" si="5"/>
        <v>-6.7754798883505996E-2</v>
      </c>
    </row>
    <row r="45" spans="5:10" ht="12.75">
      <c r="E45" s="1">
        <v>40</v>
      </c>
      <c r="F45" s="1">
        <f t="shared" si="0"/>
        <v>0.55519362191952382</v>
      </c>
      <c r="H45" s="1">
        <v>0.320477856554442</v>
      </c>
      <c r="I45" s="1">
        <f t="shared" si="4"/>
        <v>7.9522143445558024E-2</v>
      </c>
      <c r="J45" s="1">
        <f t="shared" si="5"/>
        <v>-6.9522143445558016E-2</v>
      </c>
    </row>
    <row r="46" spans="5:10" ht="12.75">
      <c r="E46" s="1">
        <v>41</v>
      </c>
      <c r="F46" s="1">
        <f t="shared" si="0"/>
        <v>2.5161151058728397E-2</v>
      </c>
      <c r="H46" s="1">
        <v>0.32876677112724173</v>
      </c>
      <c r="I46" s="1">
        <f t="shared" si="4"/>
        <v>8.1233228872758245E-2</v>
      </c>
      <c r="J46" s="1">
        <f t="shared" si="5"/>
        <v>-7.1233228872758292E-2</v>
      </c>
    </row>
    <row r="47" spans="5:10" ht="12.75">
      <c r="E47" s="1">
        <v>42</v>
      </c>
      <c r="F47" s="1">
        <f t="shared" si="0"/>
        <v>0.84001174779366938</v>
      </c>
      <c r="H47" s="1">
        <v>0.39675888533109444</v>
      </c>
      <c r="I47" s="1">
        <f t="shared" si="4"/>
        <v>2.3241114668905549E-2</v>
      </c>
      <c r="J47" s="1">
        <f t="shared" si="5"/>
        <v>-1.324111466890554E-2</v>
      </c>
    </row>
    <row r="48" spans="5:10" ht="12.75">
      <c r="E48" s="1">
        <v>43</v>
      </c>
      <c r="F48" s="1">
        <f t="shared" si="0"/>
        <v>0.69184922247487091</v>
      </c>
      <c r="H48" s="1">
        <v>0.40543528973552079</v>
      </c>
      <c r="I48" s="1">
        <f t="shared" si="4"/>
        <v>2.4564710264479206E-2</v>
      </c>
      <c r="J48" s="1">
        <f t="shared" si="5"/>
        <v>-1.4564710264479197E-2</v>
      </c>
    </row>
    <row r="49" spans="5:10" ht="12.75">
      <c r="E49" s="1">
        <v>44</v>
      </c>
      <c r="F49" s="1">
        <f t="shared" si="0"/>
        <v>3.133581524376715E-4</v>
      </c>
      <c r="H49" s="1">
        <v>0.41414132908461126</v>
      </c>
      <c r="I49" s="1">
        <f t="shared" si="4"/>
        <v>2.5858670915388737E-2</v>
      </c>
      <c r="J49" s="1">
        <f t="shared" si="5"/>
        <v>-1.5858670915388728E-2</v>
      </c>
    </row>
    <row r="50" spans="5:10" ht="12.75">
      <c r="E50" s="1">
        <v>45</v>
      </c>
      <c r="F50" s="1">
        <f t="shared" si="0"/>
        <v>0.72403680806458515</v>
      </c>
      <c r="H50" s="1">
        <v>0.42287427505620795</v>
      </c>
      <c r="I50" s="1">
        <f t="shared" si="4"/>
        <v>2.7125724943792062E-2</v>
      </c>
      <c r="J50" s="1">
        <f t="shared" si="5"/>
        <v>-1.7125724943792053E-2</v>
      </c>
    </row>
    <row r="51" spans="5:10" ht="12.75">
      <c r="E51" s="1">
        <v>46</v>
      </c>
      <c r="F51" s="1">
        <f t="shared" si="0"/>
        <v>0.81322222395516963</v>
      </c>
      <c r="H51" s="1">
        <v>0.43163139089608316</v>
      </c>
      <c r="I51" s="1">
        <f t="shared" si="4"/>
        <v>2.8368609103916864E-2</v>
      </c>
      <c r="J51" s="1">
        <f t="shared" si="5"/>
        <v>-1.8368609103916855E-2</v>
      </c>
    </row>
    <row r="52" spans="5:10" ht="12.75">
      <c r="E52" s="1">
        <v>47</v>
      </c>
      <c r="F52" s="1">
        <f t="shared" si="0"/>
        <v>1.5270316665006197E-2</v>
      </c>
      <c r="H52" s="1">
        <v>0.44040993227559039</v>
      </c>
      <c r="I52" s="1">
        <f t="shared" si="4"/>
        <v>2.9590067724409586E-2</v>
      </c>
      <c r="J52" s="1">
        <f t="shared" si="5"/>
        <v>-1.9590067724409632E-2</v>
      </c>
    </row>
    <row r="53" spans="5:10" ht="12.75">
      <c r="E53" s="1">
        <v>48</v>
      </c>
      <c r="F53" s="1">
        <f t="shared" si="0"/>
        <v>0.59021522464554199</v>
      </c>
      <c r="H53" s="1">
        <v>0.44920714815168933</v>
      </c>
      <c r="I53" s="1">
        <f t="shared" si="4"/>
        <v>3.0792851848310654E-2</v>
      </c>
      <c r="J53" s="1">
        <f t="shared" si="5"/>
        <v>-2.0792851848310645E-2</v>
      </c>
    </row>
    <row r="54" spans="5:10" ht="12.75">
      <c r="E54" s="1">
        <v>49</v>
      </c>
      <c r="F54" s="1">
        <f t="shared" si="0"/>
        <v>0.90964412264572969</v>
      </c>
      <c r="H54" s="1">
        <v>0.45802028162907577</v>
      </c>
      <c r="I54" s="1">
        <f t="shared" si="4"/>
        <v>3.1979718370924226E-2</v>
      </c>
      <c r="J54" s="1">
        <f t="shared" si="5"/>
        <v>-2.1979718370924217E-2</v>
      </c>
    </row>
    <row r="55" spans="5:10" ht="12.75">
      <c r="E55" s="1">
        <v>50</v>
      </c>
      <c r="F55" s="1">
        <f t="shared" si="0"/>
        <v>6.8840563856158027E-2</v>
      </c>
      <c r="H55" s="1">
        <v>0.46684657082414432</v>
      </c>
      <c r="I55" s="1">
        <f t="shared" si="4"/>
        <v>3.3153429175855675E-2</v>
      </c>
      <c r="J55" s="1">
        <f t="shared" si="5"/>
        <v>-2.3153429175855667E-2</v>
      </c>
    </row>
    <row r="56" spans="5:10" ht="12.75">
      <c r="E56" s="1">
        <v>51</v>
      </c>
      <c r="F56" s="1">
        <f t="shared" si="0"/>
        <v>0.44920714815168933</v>
      </c>
      <c r="H56" s="1">
        <v>0.53756804544917669</v>
      </c>
      <c r="I56" s="1">
        <f t="shared" si="4"/>
        <v>-2.7568045449176681E-2</v>
      </c>
      <c r="J56" s="1">
        <f t="shared" si="5"/>
        <v>3.756804544917669E-2</v>
      </c>
    </row>
    <row r="57" spans="5:10" ht="12.75">
      <c r="E57" s="1">
        <v>52</v>
      </c>
      <c r="F57" s="1">
        <f t="shared" si="0"/>
        <v>0.97343400537560631</v>
      </c>
      <c r="H57" s="1">
        <v>0.54638810229883039</v>
      </c>
      <c r="I57" s="1">
        <f t="shared" si="4"/>
        <v>-2.6388102298830374E-2</v>
      </c>
      <c r="J57" s="1">
        <f t="shared" si="5"/>
        <v>3.6388102298830383E-2</v>
      </c>
    </row>
    <row r="58" spans="5:10" ht="12.75">
      <c r="E58" s="1">
        <v>53</v>
      </c>
      <c r="F58" s="1">
        <f t="shared" si="0"/>
        <v>0.15675672454650794</v>
      </c>
      <c r="H58" s="1">
        <v>0.55519362191952382</v>
      </c>
      <c r="I58" s="1">
        <f t="shared" si="4"/>
        <v>-2.519362191952379E-2</v>
      </c>
      <c r="J58" s="1">
        <f t="shared" si="5"/>
        <v>3.5193621919523799E-2</v>
      </c>
    </row>
    <row r="59" spans="5:10" ht="12.75">
      <c r="E59" s="1">
        <v>54</v>
      </c>
      <c r="F59" s="1">
        <f t="shared" si="0"/>
        <v>0.31224520111649401</v>
      </c>
      <c r="H59" s="1">
        <v>0.56398184481370228</v>
      </c>
      <c r="I59" s="1">
        <f t="shared" si="4"/>
        <v>-2.3981844813702247E-2</v>
      </c>
      <c r="J59" s="1">
        <f t="shared" si="5"/>
        <v>3.3981844813702256E-2</v>
      </c>
    </row>
    <row r="60" spans="5:10" ht="12.75">
      <c r="E60" s="1">
        <v>55</v>
      </c>
      <c r="F60" s="1">
        <f t="shared" si="0"/>
        <v>0.99951040665732405</v>
      </c>
      <c r="H60" s="1">
        <v>0.57275001690430671</v>
      </c>
      <c r="I60" s="1">
        <f t="shared" si="4"/>
        <v>-2.2750016904306669E-2</v>
      </c>
      <c r="J60" s="1">
        <f t="shared" si="5"/>
        <v>3.2750016904306678E-2</v>
      </c>
    </row>
    <row r="61" spans="5:10" ht="12.75">
      <c r="E61" s="1">
        <v>56</v>
      </c>
      <c r="F61" s="1">
        <f t="shared" si="0"/>
        <v>0.27201544777786191</v>
      </c>
      <c r="H61" s="1">
        <v>0.5814953903978527</v>
      </c>
      <c r="I61" s="1">
        <f t="shared" si="4"/>
        <v>-2.1495390397852643E-2</v>
      </c>
      <c r="J61" s="1">
        <f t="shared" si="5"/>
        <v>3.1495390397852652E-2</v>
      </c>
    </row>
    <row r="62" spans="5:10" ht="12.75">
      <c r="E62" s="1">
        <v>57</v>
      </c>
      <c r="F62" s="1">
        <f t="shared" si="0"/>
        <v>0.19023969372039504</v>
      </c>
      <c r="H62" s="1">
        <v>0.59021522464554199</v>
      </c>
      <c r="I62" s="1">
        <f t="shared" si="4"/>
        <v>-2.021522464554204E-2</v>
      </c>
      <c r="J62" s="1">
        <f t="shared" si="5"/>
        <v>3.0215224645541938E-2</v>
      </c>
    </row>
    <row r="63" spans="5:10" ht="12.75">
      <c r="E63" s="1">
        <v>58</v>
      </c>
      <c r="F63" s="1">
        <f t="shared" si="0"/>
        <v>0.98579609531440116</v>
      </c>
      <c r="H63" s="1">
        <v>0.59890678700213407</v>
      </c>
      <c r="I63" s="1">
        <f t="shared" si="4"/>
        <v>-1.8906787002134107E-2</v>
      </c>
      <c r="J63" s="1">
        <f t="shared" si="5"/>
        <v>2.8906787002134116E-2</v>
      </c>
    </row>
    <row r="64" spans="5:10" ht="12.75">
      <c r="E64" s="1">
        <v>59</v>
      </c>
      <c r="F64" s="1">
        <f t="shared" si="0"/>
        <v>0.40543528973552079</v>
      </c>
      <c r="H64" s="1">
        <v>0.60756735368231041</v>
      </c>
      <c r="I64" s="1">
        <f t="shared" si="4"/>
        <v>-1.7567353682310438E-2</v>
      </c>
      <c r="J64" s="1">
        <f t="shared" si="5"/>
        <v>2.7567353682310447E-2</v>
      </c>
    </row>
    <row r="65" spans="5:10" ht="12.75">
      <c r="E65" s="1">
        <v>60</v>
      </c>
      <c r="F65" s="1">
        <f t="shared" si="0"/>
        <v>9.2909514736719101E-2</v>
      </c>
      <c r="H65" s="1">
        <v>0.67538455660456531</v>
      </c>
      <c r="I65" s="1">
        <f t="shared" si="4"/>
        <v>-7.5384556604565334E-2</v>
      </c>
      <c r="J65" s="1">
        <f t="shared" si="5"/>
        <v>8.5384556604565343E-2</v>
      </c>
    </row>
    <row r="66" spans="5:10" ht="12.75">
      <c r="E66" s="1">
        <v>61</v>
      </c>
      <c r="F66" s="1">
        <f t="shared" si="0"/>
        <v>0.93338354552599001</v>
      </c>
      <c r="H66" s="1">
        <v>0.68364566522734815</v>
      </c>
      <c r="I66" s="1">
        <f t="shared" si="4"/>
        <v>-7.3645665227348167E-2</v>
      </c>
      <c r="J66" s="1">
        <f t="shared" si="5"/>
        <v>8.3645665227348176E-2</v>
      </c>
    </row>
    <row r="67" spans="5:10" ht="12.75">
      <c r="E67" s="1">
        <v>62</v>
      </c>
      <c r="F67" s="1">
        <f t="shared" si="0"/>
        <v>0.54638810229883039</v>
      </c>
      <c r="H67" s="1">
        <v>0.69184922247487091</v>
      </c>
      <c r="I67" s="1">
        <f t="shared" si="4"/>
        <v>-7.1849222474870911E-2</v>
      </c>
      <c r="J67" s="1">
        <f t="shared" si="5"/>
        <v>8.184922247487092E-2</v>
      </c>
    </row>
    <row r="68" spans="5:10" ht="12.75">
      <c r="E68" s="1">
        <v>63</v>
      </c>
      <c r="F68" s="1">
        <f t="shared" si="0"/>
        <v>2.8007930423842926E-2</v>
      </c>
      <c r="H68" s="1">
        <v>0.69999265749417572</v>
      </c>
      <c r="I68" s="1">
        <f t="shared" si="4"/>
        <v>-6.9992657494175714E-2</v>
      </c>
      <c r="J68" s="1">
        <f t="shared" si="5"/>
        <v>7.9992657494175723E-2</v>
      </c>
    </row>
    <row r="69" spans="5:10" ht="12.75">
      <c r="E69" s="1">
        <v>64</v>
      </c>
      <c r="F69" s="1">
        <f t="shared" si="0"/>
        <v>0.84644791096008243</v>
      </c>
      <c r="H69" s="1">
        <v>0.70807341827357118</v>
      </c>
      <c r="I69" s="1">
        <f t="shared" si="4"/>
        <v>-6.8073418273571162E-2</v>
      </c>
      <c r="J69" s="1">
        <f t="shared" si="5"/>
        <v>7.8073418273571171E-2</v>
      </c>
    </row>
    <row r="70" spans="5:10" ht="12.75">
      <c r="E70" s="1">
        <v>65</v>
      </c>
      <c r="F70" s="1">
        <f t="shared" si="0"/>
        <v>0.68364566522734815</v>
      </c>
      <c r="H70" s="1">
        <v>0.71608897244238912</v>
      </c>
      <c r="I70" s="1">
        <f t="shared" ref="I70:I101" si="6">(E70/100)-H70</f>
        <v>-6.6088972442389093E-2</v>
      </c>
      <c r="J70" s="1">
        <f t="shared" ref="J70:J105" si="7">H70-((E70-1)/100)</f>
        <v>7.6088972442389102E-2</v>
      </c>
    </row>
    <row r="71" spans="5:10" ht="12.75">
      <c r="E71" s="1">
        <v>66</v>
      </c>
      <c r="F71" s="1">
        <f t="shared" si="0"/>
        <v>7.0496378000440814E-4</v>
      </c>
      <c r="H71" s="1">
        <v>0.72403680806458515</v>
      </c>
      <c r="I71" s="1">
        <f t="shared" si="6"/>
        <v>-6.4036808064585116E-2</v>
      </c>
      <c r="J71" s="1">
        <f t="shared" si="7"/>
        <v>7.4036808064585125E-2</v>
      </c>
    </row>
    <row r="72" spans="5:10" ht="12.75">
      <c r="E72" s="1">
        <v>67</v>
      </c>
      <c r="F72" s="1">
        <f t="shared" si="0"/>
        <v>0.73191443442593584</v>
      </c>
      <c r="H72" s="1">
        <v>0.73191443442593584</v>
      </c>
      <c r="I72" s="1">
        <f t="shared" si="6"/>
        <v>-6.1914434425935805E-2</v>
      </c>
      <c r="J72" s="1">
        <f t="shared" si="7"/>
        <v>7.1914434425935814E-2</v>
      </c>
    </row>
    <row r="73" spans="5:10" ht="12.75">
      <c r="E73" s="1">
        <v>68</v>
      </c>
      <c r="F73" s="1">
        <f t="shared" si="0"/>
        <v>0.80627411974804986</v>
      </c>
      <c r="H73" s="1">
        <v>0.73971938281458649</v>
      </c>
      <c r="I73" s="1">
        <f t="shared" si="6"/>
        <v>-5.9719382814586441E-2</v>
      </c>
      <c r="J73" s="1">
        <f t="shared" si="7"/>
        <v>6.971938281458645E-2</v>
      </c>
    </row>
    <row r="74" spans="5:10" ht="12.75">
      <c r="E74" s="1">
        <v>69</v>
      </c>
      <c r="F74" s="1">
        <f t="shared" si="0"/>
        <v>1.3175553475240968E-2</v>
      </c>
      <c r="H74" s="1">
        <v>0.79923003452892905</v>
      </c>
      <c r="I74" s="1">
        <f t="shared" si="6"/>
        <v>-0.1092300345289291</v>
      </c>
      <c r="J74" s="1">
        <f t="shared" si="7"/>
        <v>0.119230034528929</v>
      </c>
    </row>
    <row r="75" spans="5:10" ht="12.75">
      <c r="E75" s="1">
        <v>70</v>
      </c>
      <c r="F75" s="1">
        <f t="shared" si="0"/>
        <v>0.59890678700213407</v>
      </c>
      <c r="H75" s="1">
        <v>0.80627411974804986</v>
      </c>
      <c r="I75" s="1">
        <f t="shared" si="6"/>
        <v>-0.1062741197480499</v>
      </c>
      <c r="J75" s="1">
        <f t="shared" si="7"/>
        <v>0.11627411974804991</v>
      </c>
    </row>
    <row r="76" spans="5:10" ht="12.75">
      <c r="E76" s="1">
        <v>71</v>
      </c>
      <c r="F76" s="1">
        <f t="shared" si="0"/>
        <v>0.90450495347679882</v>
      </c>
      <c r="H76" s="1">
        <v>0.81322222395516963</v>
      </c>
      <c r="I76" s="1">
        <f t="shared" si="6"/>
        <v>-0.10322222395516967</v>
      </c>
      <c r="J76" s="1">
        <f t="shared" si="7"/>
        <v>0.11322222395516968</v>
      </c>
    </row>
    <row r="77" spans="5:10" ht="12.75">
      <c r="E77" s="1">
        <v>72</v>
      </c>
      <c r="F77" s="1">
        <f t="shared" si="0"/>
        <v>6.4426299483828262E-2</v>
      </c>
      <c r="H77" s="1">
        <v>0.82007216973459995</v>
      </c>
      <c r="I77" s="1">
        <f t="shared" si="6"/>
        <v>-0.10007216973459998</v>
      </c>
      <c r="J77" s="1">
        <f t="shared" si="7"/>
        <v>0.11007216973459999</v>
      </c>
    </row>
    <row r="78" spans="5:10" ht="12.75">
      <c r="E78" s="1">
        <v>73</v>
      </c>
      <c r="F78" s="1">
        <f t="shared" si="0"/>
        <v>0.45802028162907577</v>
      </c>
      <c r="H78" s="1">
        <v>0.82682181043180603</v>
      </c>
      <c r="I78" s="1">
        <f t="shared" si="6"/>
        <v>-9.6821810431806044E-2</v>
      </c>
      <c r="J78" s="1">
        <f t="shared" si="7"/>
        <v>0.10682181043180605</v>
      </c>
    </row>
    <row r="79" spans="5:10" ht="12.75">
      <c r="E79" s="1">
        <v>74</v>
      </c>
      <c r="F79" s="1">
        <f t="shared" si="0"/>
        <v>0.97051315451457187</v>
      </c>
      <c r="H79" s="1">
        <v>0.833469030826131</v>
      </c>
      <c r="I79" s="1">
        <f t="shared" si="6"/>
        <v>-9.3469030826131005E-2</v>
      </c>
      <c r="J79" s="1">
        <f t="shared" si="7"/>
        <v>0.10346903082613101</v>
      </c>
    </row>
    <row r="80" spans="5:10" ht="12.75">
      <c r="E80" s="1">
        <v>75</v>
      </c>
      <c r="F80" s="1">
        <f t="shared" si="0"/>
        <v>0.15037459676081244</v>
      </c>
      <c r="H80" s="1">
        <v>0.84001174779366938</v>
      </c>
      <c r="I80" s="1">
        <f t="shared" si="6"/>
        <v>-9.0011747793669383E-2</v>
      </c>
      <c r="J80" s="1">
        <f t="shared" si="7"/>
        <v>0.10001174779366939</v>
      </c>
    </row>
    <row r="81" spans="5:10" ht="12.75">
      <c r="E81" s="1">
        <v>76</v>
      </c>
      <c r="F81" s="1">
        <f t="shared" si="0"/>
        <v>0.320477856554442</v>
      </c>
      <c r="H81" s="1">
        <v>0.84644791096008243</v>
      </c>
      <c r="I81" s="1">
        <f t="shared" si="6"/>
        <v>-8.6447910960082419E-2</v>
      </c>
      <c r="J81" s="1">
        <f t="shared" si="7"/>
        <v>9.6447910960082428E-2</v>
      </c>
    </row>
    <row r="82" spans="5:10" ht="12.75">
      <c r="E82" s="1">
        <v>77</v>
      </c>
      <c r="F82" s="1">
        <f t="shared" si="0"/>
        <v>0.99904054740925019</v>
      </c>
      <c r="H82" s="1">
        <v>0.85277550334314989</v>
      </c>
      <c r="I82" s="1">
        <f t="shared" si="6"/>
        <v>-8.277550334314987E-2</v>
      </c>
      <c r="J82" s="1">
        <f t="shared" si="7"/>
        <v>9.2775503343149879E-2</v>
      </c>
    </row>
    <row r="83" spans="5:10" ht="12.75">
      <c r="E83" s="1">
        <v>78</v>
      </c>
      <c r="F83" s="1">
        <f t="shared" si="0"/>
        <v>0.26417385321933068</v>
      </c>
      <c r="H83" s="1">
        <v>0.89923901945151619</v>
      </c>
      <c r="I83" s="1">
        <f t="shared" si="6"/>
        <v>-0.11923901945151616</v>
      </c>
      <c r="J83" s="1">
        <f t="shared" si="7"/>
        <v>0.12923901945151617</v>
      </c>
    </row>
    <row r="84" spans="5:10" ht="12.75">
      <c r="E84" s="1">
        <v>79</v>
      </c>
      <c r="F84" s="1">
        <f t="shared" si="0"/>
        <v>0.19723606250650508</v>
      </c>
      <c r="H84" s="1">
        <v>0.90450495347679882</v>
      </c>
      <c r="I84" s="1">
        <f t="shared" si="6"/>
        <v>-0.11450495347679879</v>
      </c>
      <c r="J84" s="1">
        <f t="shared" si="7"/>
        <v>0.1245049534767988</v>
      </c>
    </row>
    <row r="85" spans="5:10" ht="12.75">
      <c r="E85" s="1">
        <v>80</v>
      </c>
      <c r="F85" s="1">
        <f t="shared" si="0"/>
        <v>0.98781465639761867</v>
      </c>
      <c r="H85" s="1">
        <v>0.90964412264572969</v>
      </c>
      <c r="I85" s="1">
        <f t="shared" si="6"/>
        <v>-0.10964412264572965</v>
      </c>
      <c r="J85" s="1">
        <f t="shared" si="7"/>
        <v>0.11964412264572966</v>
      </c>
    </row>
    <row r="86" spans="5:10" ht="12.75">
      <c r="E86" s="1">
        <v>81</v>
      </c>
      <c r="F86" s="1">
        <f t="shared" si="0"/>
        <v>0.39675888533109444</v>
      </c>
      <c r="H86" s="1">
        <v>0.91465491643157515</v>
      </c>
      <c r="I86" s="1">
        <f t="shared" si="6"/>
        <v>-0.1046549164315751</v>
      </c>
      <c r="J86" s="1">
        <f t="shared" si="7"/>
        <v>0.1146549164315751</v>
      </c>
    </row>
    <row r="87" spans="5:10" ht="12.75">
      <c r="E87" s="1">
        <v>82</v>
      </c>
      <c r="F87" s="1">
        <f t="shared" si="0"/>
        <v>9.8112270144513E-2</v>
      </c>
      <c r="H87" s="1">
        <v>0.91953576453822616</v>
      </c>
      <c r="I87" s="1">
        <f t="shared" si="6"/>
        <v>-9.9535764538226212E-2</v>
      </c>
      <c r="J87" s="1">
        <f t="shared" si="7"/>
        <v>0.10953576453822611</v>
      </c>
    </row>
    <row r="88" spans="5:10" ht="12.75">
      <c r="E88" s="1">
        <v>83</v>
      </c>
      <c r="F88" s="1">
        <f t="shared" si="0"/>
        <v>0.93772972952185241</v>
      </c>
      <c r="H88" s="1">
        <v>0.92428513739230245</v>
      </c>
      <c r="I88" s="1">
        <f t="shared" si="6"/>
        <v>-9.4285137392302487E-2</v>
      </c>
      <c r="J88" s="1">
        <f t="shared" si="7"/>
        <v>0.1042851373923025</v>
      </c>
    </row>
    <row r="89" spans="5:10" ht="12.75">
      <c r="E89" s="1">
        <v>84</v>
      </c>
      <c r="F89" s="1">
        <f t="shared" si="0"/>
        <v>0.53756804544917669</v>
      </c>
      <c r="H89" s="1">
        <v>0.92890154662249402</v>
      </c>
      <c r="I89" s="1">
        <f t="shared" si="6"/>
        <v>-8.8901546622494054E-2</v>
      </c>
      <c r="J89" s="1">
        <f t="shared" si="7"/>
        <v>9.8901546622494063E-2</v>
      </c>
    </row>
    <row r="90" spans="5:10" ht="12.75">
      <c r="E90" s="1">
        <v>85</v>
      </c>
      <c r="F90" s="1">
        <f t="shared" si="0"/>
        <v>3.1002623940279278E-2</v>
      </c>
      <c r="H90" s="1">
        <v>0.93338354552599001</v>
      </c>
      <c r="I90" s="1">
        <f t="shared" si="6"/>
        <v>-8.3383545525990033E-2</v>
      </c>
      <c r="J90" s="1">
        <f t="shared" si="7"/>
        <v>9.3383545525990042E-2</v>
      </c>
    </row>
    <row r="91" spans="5:10" ht="12.75">
      <c r="E91" s="1">
        <v>86</v>
      </c>
      <c r="F91" s="1">
        <f t="shared" si="0"/>
        <v>0.85277550334314989</v>
      </c>
      <c r="H91" s="1">
        <v>0.93772972952185241</v>
      </c>
      <c r="I91" s="1">
        <f t="shared" si="6"/>
        <v>-7.772972952185242E-2</v>
      </c>
      <c r="J91" s="1">
        <f t="shared" si="7"/>
        <v>8.7729729521852429E-2</v>
      </c>
    </row>
    <row r="92" spans="5:10" ht="12.75">
      <c r="E92" s="1">
        <v>87</v>
      </c>
      <c r="F92" s="1">
        <f t="shared" si="0"/>
        <v>0.67538455660456531</v>
      </c>
      <c r="H92" s="1">
        <v>0.96744485296861771</v>
      </c>
      <c r="I92" s="1">
        <f t="shared" si="6"/>
        <v>-9.7444852968617712E-2</v>
      </c>
      <c r="J92" s="1">
        <f t="shared" si="7"/>
        <v>0.10744485296861772</v>
      </c>
    </row>
    <row r="93" spans="5:10" ht="12.75">
      <c r="E93" s="1">
        <v>88</v>
      </c>
      <c r="F93" s="1">
        <f t="shared" si="0"/>
        <v>1.2530398364238892E-3</v>
      </c>
      <c r="H93" s="1">
        <v>0.97051315451457187</v>
      </c>
      <c r="I93" s="1">
        <f t="shared" si="6"/>
        <v>-9.051315451457187E-2</v>
      </c>
      <c r="J93" s="1">
        <f t="shared" si="7"/>
        <v>0.10051315451457188</v>
      </c>
    </row>
    <row r="94" spans="5:10" ht="12.75">
      <c r="E94" s="1">
        <v>89</v>
      </c>
      <c r="F94" s="1">
        <f t="shared" si="0"/>
        <v>0.73971938281458649</v>
      </c>
      <c r="H94" s="1">
        <v>0.97343400537560631</v>
      </c>
      <c r="I94" s="1">
        <f t="shared" si="6"/>
        <v>-8.3434005375606302E-2</v>
      </c>
      <c r="J94" s="1">
        <f t="shared" si="7"/>
        <v>9.343400537560631E-2</v>
      </c>
    </row>
    <row r="95" spans="5:10" ht="12.75">
      <c r="E95" s="1">
        <v>90</v>
      </c>
      <c r="F95" s="1">
        <f t="shared" si="0"/>
        <v>0.79923003452892905</v>
      </c>
      <c r="H95" s="1">
        <v>0.97620649020757821</v>
      </c>
      <c r="I95" s="1">
        <f t="shared" si="6"/>
        <v>-7.6206490207578192E-2</v>
      </c>
      <c r="J95" s="1">
        <f t="shared" si="7"/>
        <v>8.6206490207578201E-2</v>
      </c>
    </row>
    <row r="96" spans="5:10" ht="12.75">
      <c r="E96" s="1">
        <v>91</v>
      </c>
      <c r="F96" s="1">
        <f t="shared" si="0"/>
        <v>1.1233352647201612E-2</v>
      </c>
      <c r="H96" s="1">
        <v>0.97882974016169233</v>
      </c>
      <c r="I96" s="1">
        <f t="shared" si="6"/>
        <v>-6.8829740161692299E-2</v>
      </c>
      <c r="J96" s="1">
        <f t="shared" si="7"/>
        <v>7.8829740161692308E-2</v>
      </c>
    </row>
    <row r="97" spans="5:10" ht="12.75">
      <c r="E97" s="1">
        <v>92</v>
      </c>
      <c r="F97" s="1">
        <f t="shared" si="0"/>
        <v>0.60756735368231041</v>
      </c>
      <c r="H97" s="1">
        <v>0.98130293315678341</v>
      </c>
      <c r="I97" s="1">
        <f t="shared" si="6"/>
        <v>-6.1302933156783368E-2</v>
      </c>
      <c r="J97" s="1">
        <f t="shared" si="7"/>
        <v>7.1302933156783377E-2</v>
      </c>
    </row>
    <row r="98" spans="5:10" ht="12.75">
      <c r="E98" s="1">
        <v>93</v>
      </c>
      <c r="F98" s="1">
        <f t="shared" si="0"/>
        <v>0.89923901945151619</v>
      </c>
      <c r="H98" s="1">
        <v>0.98362529413694133</v>
      </c>
      <c r="I98" s="1">
        <f t="shared" si="6"/>
        <v>-5.3625294136941282E-2</v>
      </c>
      <c r="J98" s="1">
        <f t="shared" si="7"/>
        <v>6.3625294136941291E-2</v>
      </c>
    </row>
    <row r="99" spans="5:10" ht="12.75">
      <c r="E99" s="1">
        <v>94</v>
      </c>
      <c r="F99" s="1">
        <f t="shared" si="0"/>
        <v>6.0148536375826532E-2</v>
      </c>
      <c r="H99" s="1">
        <v>0.98579609531440116</v>
      </c>
      <c r="I99" s="1">
        <f t="shared" si="6"/>
        <v>-4.5796095314401208E-2</v>
      </c>
      <c r="J99" s="1">
        <f t="shared" si="7"/>
        <v>5.5796095314401106E-2</v>
      </c>
    </row>
    <row r="100" spans="5:10" ht="12.75">
      <c r="E100" s="1">
        <v>95</v>
      </c>
      <c r="F100" s="1">
        <f t="shared" si="0"/>
        <v>0.46684657082414432</v>
      </c>
      <c r="H100" s="1">
        <v>0.98781465639761867</v>
      </c>
      <c r="I100" s="1">
        <f t="shared" si="6"/>
        <v>-3.7814656397618718E-2</v>
      </c>
      <c r="J100" s="1">
        <f t="shared" si="7"/>
        <v>4.7814656397618727E-2</v>
      </c>
    </row>
    <row r="101" spans="5:10" ht="12.75">
      <c r="E101" s="1">
        <v>96</v>
      </c>
      <c r="F101" s="1">
        <f t="shared" si="0"/>
        <v>0.96744485296861771</v>
      </c>
      <c r="H101" s="1">
        <v>0.99841429748471533</v>
      </c>
      <c r="I101" s="1">
        <f t="shared" si="6"/>
        <v>-3.8414297484715365E-2</v>
      </c>
      <c r="J101" s="1">
        <f t="shared" si="7"/>
        <v>4.8414297484715374E-2</v>
      </c>
    </row>
    <row r="102" spans="5:10" ht="12.75">
      <c r="E102" s="1">
        <v>97</v>
      </c>
      <c r="F102" s="1">
        <f t="shared" si="0"/>
        <v>0.14410203552958703</v>
      </c>
      <c r="H102" s="1">
        <v>0.99904054740925019</v>
      </c>
      <c r="I102" s="1">
        <f t="shared" ref="I102:I133" si="8">(E102/100)-H102</f>
        <v>-2.9040547409250217E-2</v>
      </c>
      <c r="J102" s="1">
        <f t="shared" si="7"/>
        <v>3.9040547409250226E-2</v>
      </c>
    </row>
    <row r="103" spans="5:10" ht="12.75">
      <c r="E103" s="1">
        <v>98</v>
      </c>
      <c r="F103" s="1">
        <f t="shared" si="0"/>
        <v>0.32876677112724173</v>
      </c>
      <c r="H103" s="1">
        <v>0.99951040665732405</v>
      </c>
      <c r="I103" s="1">
        <f t="shared" si="8"/>
        <v>-1.9510406657324064E-2</v>
      </c>
      <c r="J103" s="1">
        <f t="shared" si="7"/>
        <v>2.9510406657324073E-2</v>
      </c>
    </row>
    <row r="104" spans="5:10" ht="12.75">
      <c r="E104" s="1">
        <v>99</v>
      </c>
      <c r="F104" s="1">
        <f t="shared" si="0"/>
        <v>0.99841429748471533</v>
      </c>
      <c r="H104" s="1">
        <v>0.99982372798317509</v>
      </c>
      <c r="I104" s="1">
        <f t="shared" si="8"/>
        <v>-9.8237279831751012E-3</v>
      </c>
      <c r="J104" s="1">
        <f t="shared" si="7"/>
        <v>1.982372798317511E-2</v>
      </c>
    </row>
    <row r="105" spans="5:10" ht="12.75">
      <c r="E105" s="1">
        <v>100</v>
      </c>
      <c r="F105" s="1">
        <f t="shared" si="0"/>
        <v>0.25640616249649706</v>
      </c>
      <c r="H105" s="1">
        <v>0.99998041319731856</v>
      </c>
      <c r="I105" s="1">
        <f t="shared" si="8"/>
        <v>1.9586802681437199E-5</v>
      </c>
      <c r="J105" s="1">
        <f t="shared" si="7"/>
        <v>9.9804131973185717E-3</v>
      </c>
    </row>
    <row r="106" spans="5:10" ht="12.75">
      <c r="I106" s="1">
        <f>MAX(I6:I105)</f>
        <v>0.121887729855487</v>
      </c>
      <c r="J106" s="1">
        <f>MAX(J6:J105)</f>
        <v>0.12923901945151617</v>
      </c>
    </row>
  </sheetData>
  <sortState xmlns:xlrd2="http://schemas.microsoft.com/office/spreadsheetml/2017/richdata2" ref="H6:J106">
    <sortCondition ref="H6:H10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Vyaas Valsaraj</dc:creator>
  <cp:lastModifiedBy>Vyaas Valsaraj</cp:lastModifiedBy>
  <dcterms:created xsi:type="dcterms:W3CDTF">2024-04-03T17:45:43Z</dcterms:created>
  <dcterms:modified xsi:type="dcterms:W3CDTF">2024-04-06T00:05:22Z</dcterms:modified>
</cp:coreProperties>
</file>