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8\"/>
    </mc:Choice>
  </mc:AlternateContent>
  <xr:revisionPtr revIDLastSave="0" documentId="13_ncr:1_{C57CBCDA-2D3C-4CCD-98C1-DA27F007926F}" xr6:coauthVersionLast="47" xr6:coauthVersionMax="47" xr10:uidLastSave="{00000000-0000-0000-0000-000000000000}"/>
  <bookViews>
    <workbookView xWindow="-120" yWindow="-120" windowWidth="29040" windowHeight="15720" xr2:uid="{CF6551AE-1C10-4A75-B833-C02A1D1C89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6" i="1"/>
  <c r="H6" i="1" s="1"/>
  <c r="O10" i="1"/>
  <c r="U11" i="1"/>
  <c r="U10" i="1"/>
  <c r="U9" i="1"/>
  <c r="U7" i="1"/>
  <c r="U6" i="1"/>
  <c r="U8" i="1"/>
  <c r="U5" i="1"/>
  <c r="M10" i="1"/>
  <c r="D13" i="1"/>
  <c r="D12" i="1"/>
  <c r="O507" i="1" l="1"/>
  <c r="O506" i="1"/>
  <c r="U13" i="1"/>
  <c r="N10" i="1"/>
  <c r="M6" i="1" l="1"/>
  <c r="I12" i="1"/>
  <c r="J12" i="1" s="1"/>
  <c r="I252" i="1"/>
  <c r="J252" i="1" s="1"/>
  <c r="I288" i="1"/>
  <c r="J288" i="1" s="1"/>
  <c r="I216" i="1"/>
  <c r="J216" i="1" s="1"/>
  <c r="I60" i="1"/>
  <c r="J60" i="1" s="1"/>
  <c r="I360" i="1"/>
  <c r="J360" i="1" s="1"/>
  <c r="I503" i="1"/>
  <c r="J503" i="1" s="1"/>
  <c r="I108" i="1"/>
  <c r="J108" i="1" s="1"/>
  <c r="I324" i="1"/>
  <c r="J324" i="1" s="1"/>
  <c r="I430" i="1"/>
  <c r="J430" i="1" s="1"/>
  <c r="I144" i="1"/>
  <c r="J144" i="1" s="1"/>
  <c r="I396" i="1"/>
  <c r="J396" i="1" s="1"/>
  <c r="I78" i="1"/>
  <c r="J78" i="1" s="1"/>
  <c r="I480" i="1"/>
  <c r="J480" i="1" s="1"/>
  <c r="I36" i="1"/>
  <c r="J36" i="1" s="1"/>
  <c r="I117" i="1"/>
  <c r="J117" i="1" s="1"/>
  <c r="I222" i="1"/>
  <c r="J222" i="1" s="1"/>
  <c r="I374" i="1"/>
  <c r="J374" i="1" s="1"/>
  <c r="I471" i="1"/>
  <c r="J471" i="1" s="1"/>
  <c r="I198" i="1"/>
  <c r="J198" i="1" s="1"/>
  <c r="I273" i="1"/>
  <c r="J273" i="1" s="1"/>
  <c r="I315" i="1"/>
  <c r="J315" i="1" s="1"/>
  <c r="I345" i="1"/>
  <c r="J345" i="1" s="1"/>
  <c r="I314" i="1"/>
  <c r="J314" i="1" s="1"/>
  <c r="I18" i="1"/>
  <c r="J18" i="1" s="1"/>
  <c r="I283" i="1"/>
  <c r="J283" i="1" s="1"/>
  <c r="I74" i="1"/>
  <c r="J74" i="1" s="1"/>
  <c r="I380" i="1"/>
  <c r="J380" i="1" s="1"/>
  <c r="I193" i="1"/>
  <c r="J193" i="1" s="1"/>
  <c r="I45" i="1"/>
  <c r="J45" i="1" s="1"/>
  <c r="I459" i="1"/>
  <c r="J459" i="1" s="1"/>
  <c r="I250" i="1"/>
  <c r="J250" i="1" s="1"/>
  <c r="I25" i="1"/>
  <c r="J25" i="1" s="1"/>
  <c r="I80" i="1"/>
  <c r="J80" i="1" s="1"/>
  <c r="I501" i="1"/>
  <c r="J501" i="1" s="1"/>
  <c r="I268" i="1"/>
  <c r="J268" i="1" s="1"/>
  <c r="I99" i="1"/>
  <c r="J99" i="1" s="1"/>
  <c r="I249" i="1"/>
  <c r="J249" i="1" s="1"/>
  <c r="I447" i="1"/>
  <c r="J447" i="1" s="1"/>
  <c r="I227" i="1"/>
  <c r="J227" i="1" s="1"/>
  <c r="I220" i="1"/>
  <c r="J220" i="1" s="1"/>
  <c r="I316" i="1"/>
  <c r="J316" i="1" s="1"/>
  <c r="I89" i="1"/>
  <c r="J89" i="1" s="1"/>
  <c r="I413" i="1"/>
  <c r="J413" i="1" s="1"/>
  <c r="I325" i="1"/>
  <c r="J325" i="1" s="1"/>
  <c r="I88" i="1"/>
  <c r="J88" i="1" s="1"/>
  <c r="I404" i="1"/>
  <c r="J404" i="1" s="1"/>
  <c r="I166" i="1"/>
  <c r="J166" i="1" s="1"/>
  <c r="I29" i="1"/>
  <c r="J29" i="1" s="1"/>
  <c r="I423" i="1"/>
  <c r="J423" i="1" s="1"/>
  <c r="I335" i="1"/>
  <c r="J335" i="1" s="1"/>
  <c r="I235" i="1"/>
  <c r="J235" i="1" s="1"/>
  <c r="I243" i="1"/>
  <c r="J243" i="1" s="1"/>
  <c r="I67" i="1"/>
  <c r="J67" i="1" s="1"/>
  <c r="I150" i="1"/>
  <c r="J150" i="1" s="1"/>
  <c r="I96" i="1"/>
  <c r="J96" i="1" s="1"/>
  <c r="I300" i="1"/>
  <c r="J300" i="1" s="1"/>
  <c r="I177" i="1"/>
  <c r="J177" i="1" s="1"/>
  <c r="I176" i="1"/>
  <c r="J176" i="1" s="1"/>
  <c r="I336" i="1"/>
  <c r="J336" i="1" s="1"/>
  <c r="I240" i="1"/>
  <c r="J240" i="1" s="1"/>
  <c r="I272" i="1"/>
  <c r="J272" i="1" s="1"/>
  <c r="I46" i="1"/>
  <c r="J46" i="1" s="1"/>
  <c r="I182" i="1"/>
  <c r="J182" i="1" s="1"/>
  <c r="I35" i="1"/>
  <c r="J35" i="1" s="1"/>
  <c r="I231" i="1"/>
  <c r="J231" i="1" s="1"/>
  <c r="I16" i="1"/>
  <c r="J16" i="1" s="1"/>
  <c r="I475" i="1"/>
  <c r="J475" i="1" s="1"/>
  <c r="I259" i="1"/>
  <c r="J259" i="1" s="1"/>
  <c r="I161" i="1"/>
  <c r="J161" i="1" s="1"/>
  <c r="I439" i="1"/>
  <c r="J439" i="1" s="1"/>
  <c r="I111" i="1"/>
  <c r="J111" i="1" s="1"/>
  <c r="I307" i="1"/>
  <c r="J307" i="1" s="1"/>
  <c r="I279" i="1"/>
  <c r="J279" i="1" s="1"/>
  <c r="I286" i="1"/>
  <c r="J286" i="1" s="1"/>
  <c r="I499" i="1"/>
  <c r="J499" i="1" s="1"/>
  <c r="I155" i="1"/>
  <c r="J155" i="1" s="1"/>
  <c r="I386" i="1"/>
  <c r="J386" i="1" s="1"/>
  <c r="I295" i="1"/>
  <c r="J295" i="1" s="1"/>
  <c r="I203" i="1"/>
  <c r="J203" i="1" s="1"/>
  <c r="I381" i="1"/>
  <c r="J381" i="1" s="1"/>
  <c r="I334" i="1"/>
  <c r="J334" i="1" s="1"/>
  <c r="I121" i="1"/>
  <c r="J121" i="1" s="1"/>
  <c r="I157" i="1"/>
  <c r="J157" i="1" s="1"/>
  <c r="I151" i="1"/>
  <c r="J151" i="1" s="1"/>
  <c r="I104" i="1"/>
  <c r="J104" i="1" s="1"/>
  <c r="I213" i="1"/>
  <c r="J213" i="1" s="1"/>
  <c r="I281" i="1"/>
  <c r="J281" i="1" s="1"/>
  <c r="I141" i="1"/>
  <c r="J141" i="1" s="1"/>
  <c r="I462" i="1"/>
  <c r="J462" i="1" s="1"/>
  <c r="I504" i="1"/>
  <c r="J504" i="1" s="1"/>
  <c r="I171" i="1"/>
  <c r="J171" i="1" s="1"/>
  <c r="I261" i="1"/>
  <c r="J261" i="1" s="1"/>
  <c r="I389" i="1"/>
  <c r="J389" i="1" s="1"/>
  <c r="I361" i="1"/>
  <c r="J361" i="1" s="1"/>
  <c r="I451" i="1"/>
  <c r="J451" i="1" s="1"/>
  <c r="I71" i="1"/>
  <c r="J71" i="1" s="1"/>
  <c r="I91" i="1"/>
  <c r="J91" i="1" s="1"/>
  <c r="I208" i="1"/>
  <c r="J208" i="1" s="1"/>
  <c r="I59" i="1"/>
  <c r="J59" i="1" s="1"/>
  <c r="I77" i="1"/>
  <c r="J77" i="1" s="1"/>
  <c r="I20" i="1"/>
  <c r="J20" i="1" s="1"/>
  <c r="I215" i="1"/>
  <c r="J215" i="1" s="1"/>
  <c r="I47" i="1"/>
  <c r="J47" i="1" s="1"/>
  <c r="I87" i="1"/>
  <c r="J87" i="1" s="1"/>
  <c r="I125" i="1"/>
  <c r="J125" i="1" s="1"/>
  <c r="I73" i="1"/>
  <c r="J73" i="1" s="1"/>
  <c r="I191" i="1"/>
  <c r="J191" i="1" s="1"/>
  <c r="I426" i="1"/>
  <c r="J426" i="1" s="1"/>
  <c r="I64" i="1"/>
  <c r="J64" i="1" s="1"/>
  <c r="I387" i="1"/>
  <c r="J387" i="1" s="1"/>
  <c r="I49" i="1"/>
  <c r="J49" i="1" s="1"/>
  <c r="I267" i="1"/>
  <c r="J267" i="1" s="1"/>
  <c r="I225" i="1"/>
  <c r="J225" i="1" s="1"/>
  <c r="I75" i="1"/>
  <c r="J75" i="1" s="1"/>
  <c r="I496" i="1"/>
  <c r="J496" i="1" s="1"/>
  <c r="I390" i="1"/>
  <c r="J390" i="1" s="1"/>
  <c r="I54" i="1"/>
  <c r="J54" i="1" s="1"/>
  <c r="I102" i="1"/>
  <c r="J102" i="1" s="1"/>
  <c r="I165" i="1"/>
  <c r="J165" i="1" s="1"/>
  <c r="I218" i="1"/>
  <c r="J218" i="1" s="1"/>
  <c r="I228" i="1"/>
  <c r="J228" i="1" s="1"/>
  <c r="I186" i="1"/>
  <c r="J186" i="1" s="1"/>
  <c r="I253" i="1"/>
  <c r="J253" i="1" s="1"/>
  <c r="I263" i="1"/>
  <c r="J263" i="1" s="1"/>
  <c r="I26" i="1"/>
  <c r="J26" i="1" s="1"/>
  <c r="I351" i="1"/>
  <c r="J351" i="1" s="1"/>
  <c r="I172" i="1"/>
  <c r="J172" i="1" s="1"/>
  <c r="I17" i="1"/>
  <c r="J17" i="1" s="1"/>
  <c r="I415" i="1"/>
  <c r="J415" i="1" s="1"/>
  <c r="I221" i="1"/>
  <c r="J221" i="1" s="1"/>
  <c r="I443" i="1"/>
  <c r="J443" i="1" s="1"/>
  <c r="I62" i="1"/>
  <c r="J62" i="1" s="1"/>
  <c r="I457" i="1"/>
  <c r="J457" i="1" s="1"/>
  <c r="I248" i="1"/>
  <c r="J248" i="1" s="1"/>
  <c r="I70" i="1"/>
  <c r="J70" i="1" s="1"/>
  <c r="I92" i="1"/>
  <c r="J92" i="1" s="1"/>
  <c r="I421" i="1"/>
  <c r="J421" i="1" s="1"/>
  <c r="I169" i="1"/>
  <c r="J169" i="1" s="1"/>
  <c r="I33" i="1"/>
  <c r="J33" i="1" s="1"/>
  <c r="I287" i="1"/>
  <c r="J287" i="1" s="1"/>
  <c r="I41" i="1"/>
  <c r="J41" i="1" s="1"/>
  <c r="I170" i="1"/>
  <c r="J170" i="1" s="1"/>
  <c r="I275" i="1"/>
  <c r="J275" i="1" s="1"/>
  <c r="I58" i="1"/>
  <c r="J58" i="1" s="1"/>
  <c r="I427" i="1"/>
  <c r="J427" i="1" s="1"/>
  <c r="I146" i="1"/>
  <c r="J146" i="1" s="1"/>
  <c r="I9" i="1"/>
  <c r="J9" i="1" s="1"/>
  <c r="I269" i="1"/>
  <c r="J269" i="1" s="1"/>
  <c r="I274" i="1"/>
  <c r="J274" i="1" s="1"/>
  <c r="I185" i="1"/>
  <c r="J185" i="1" s="1"/>
  <c r="I194" i="1"/>
  <c r="J194" i="1" s="1"/>
  <c r="I37" i="1"/>
  <c r="J37" i="1" s="1"/>
  <c r="I431" i="1"/>
  <c r="J431" i="1" s="1"/>
  <c r="I260" i="1"/>
  <c r="J260" i="1" s="1"/>
  <c r="I464" i="1"/>
  <c r="J464" i="1" s="1"/>
  <c r="I105" i="1"/>
  <c r="J105" i="1" s="1"/>
  <c r="I409" i="1"/>
  <c r="J409" i="1" s="1"/>
  <c r="I19" i="1"/>
  <c r="J19" i="1" s="1"/>
  <c r="I419" i="1"/>
  <c r="J419" i="1" s="1"/>
  <c r="I463" i="1"/>
  <c r="J463" i="1" s="1"/>
  <c r="I309" i="1"/>
  <c r="J309" i="1" s="1"/>
  <c r="I236" i="1"/>
  <c r="J236" i="1" s="1"/>
  <c r="I411" i="1"/>
  <c r="J411" i="1" s="1"/>
  <c r="I65" i="1"/>
  <c r="J65" i="1" s="1"/>
  <c r="I422" i="1"/>
  <c r="J422" i="1" s="1"/>
  <c r="I101" i="1"/>
  <c r="J101" i="1" s="1"/>
  <c r="I192" i="1"/>
  <c r="J192" i="1" s="1"/>
  <c r="I498" i="1"/>
  <c r="J498" i="1" s="1"/>
  <c r="I66" i="1"/>
  <c r="J66" i="1" s="1"/>
  <c r="I468" i="1"/>
  <c r="J468" i="1" s="1"/>
  <c r="I486" i="1"/>
  <c r="J486" i="1" s="1"/>
  <c r="I450" i="1"/>
  <c r="J450" i="1" s="1"/>
  <c r="I21" i="1"/>
  <c r="J21" i="1" s="1"/>
  <c r="I50" i="1"/>
  <c r="J50" i="1" s="1"/>
  <c r="I132" i="1"/>
  <c r="J132" i="1" s="1"/>
  <c r="I174" i="1"/>
  <c r="J174" i="1" s="1"/>
  <c r="I491" i="1"/>
  <c r="J491" i="1" s="1"/>
  <c r="I425" i="1"/>
  <c r="J425" i="1" s="1"/>
  <c r="I233" i="1"/>
  <c r="J233" i="1" s="1"/>
  <c r="I7" i="1"/>
  <c r="J7" i="1" s="1"/>
  <c r="I341" i="1"/>
  <c r="J341" i="1" s="1"/>
  <c r="I163" i="1"/>
  <c r="J163" i="1" s="1"/>
  <c r="I453" i="1"/>
  <c r="J453" i="1" s="1"/>
  <c r="I406" i="1"/>
  <c r="J406" i="1" s="1"/>
  <c r="I212" i="1"/>
  <c r="J212" i="1" s="1"/>
  <c r="I293" i="1"/>
  <c r="J293" i="1" s="1"/>
  <c r="I52" i="1"/>
  <c r="J52" i="1" s="1"/>
  <c r="I412" i="1"/>
  <c r="J412" i="1" s="1"/>
  <c r="I239" i="1"/>
  <c r="J239" i="1" s="1"/>
  <c r="I61" i="1"/>
  <c r="J61" i="1" s="1"/>
  <c r="I44" i="1"/>
  <c r="J44" i="1" s="1"/>
  <c r="I403" i="1"/>
  <c r="J403" i="1" s="1"/>
  <c r="I158" i="1"/>
  <c r="J158" i="1" s="1"/>
  <c r="I329" i="1"/>
  <c r="J329" i="1" s="1"/>
  <c r="I257" i="1"/>
  <c r="J257" i="1" s="1"/>
  <c r="I31" i="1"/>
  <c r="J31" i="1" s="1"/>
  <c r="I482" i="1"/>
  <c r="J482" i="1" s="1"/>
  <c r="I256" i="1"/>
  <c r="J256" i="1" s="1"/>
  <c r="I40" i="1"/>
  <c r="J40" i="1" s="1"/>
  <c r="I400" i="1"/>
  <c r="J400" i="1" s="1"/>
  <c r="I136" i="1"/>
  <c r="J136" i="1" s="1"/>
  <c r="I353" i="1"/>
  <c r="J353" i="1" s="1"/>
  <c r="I160" i="1"/>
  <c r="J160" i="1" s="1"/>
  <c r="I245" i="1"/>
  <c r="J245" i="1" s="1"/>
  <c r="I175" i="1"/>
  <c r="J175" i="1" s="1"/>
  <c r="I184" i="1"/>
  <c r="J184" i="1" s="1"/>
  <c r="I27" i="1"/>
  <c r="J27" i="1" s="1"/>
  <c r="I399" i="1"/>
  <c r="J399" i="1" s="1"/>
  <c r="I209" i="1"/>
  <c r="J209" i="1" s="1"/>
  <c r="I385" i="1"/>
  <c r="J385" i="1" s="1"/>
  <c r="I11" i="1"/>
  <c r="J11" i="1" s="1"/>
  <c r="I10" i="1"/>
  <c r="J10" i="1" s="1"/>
  <c r="I495" i="1"/>
  <c r="J495" i="1" s="1"/>
  <c r="I154" i="1"/>
  <c r="J154" i="1" s="1"/>
  <c r="I207" i="1"/>
  <c r="J207" i="1" s="1"/>
  <c r="I134" i="1"/>
  <c r="J134" i="1" s="1"/>
  <c r="I149" i="1"/>
  <c r="J149" i="1" s="1"/>
  <c r="I383" i="1"/>
  <c r="J383" i="1" s="1"/>
  <c r="I265" i="1"/>
  <c r="J265" i="1" s="1"/>
  <c r="I258" i="1"/>
  <c r="J258" i="1" s="1"/>
  <c r="I289" i="1"/>
  <c r="J289" i="1" s="1"/>
  <c r="I127" i="1"/>
  <c r="J127" i="1" s="1"/>
  <c r="I490" i="1"/>
  <c r="J490" i="1" s="1"/>
  <c r="I479" i="1"/>
  <c r="J479" i="1" s="1"/>
  <c r="I432" i="1"/>
  <c r="J432" i="1" s="1"/>
  <c r="I449" i="1"/>
  <c r="J449" i="1" s="1"/>
  <c r="I467" i="1"/>
  <c r="J467" i="1" s="1"/>
  <c r="I234" i="1"/>
  <c r="J234" i="1" s="1"/>
  <c r="I56" i="1"/>
  <c r="J56" i="1" s="1"/>
  <c r="I30" i="1"/>
  <c r="J30" i="1" s="1"/>
  <c r="I122" i="1"/>
  <c r="J122" i="1" s="1"/>
  <c r="I90" i="1"/>
  <c r="J90" i="1" s="1"/>
  <c r="I473" i="1"/>
  <c r="J473" i="1" s="1"/>
  <c r="I398" i="1"/>
  <c r="J398" i="1" s="1"/>
  <c r="I223" i="1"/>
  <c r="J223" i="1" s="1"/>
  <c r="I332" i="1"/>
  <c r="J332" i="1" s="1"/>
  <c r="I152" i="1"/>
  <c r="J152" i="1" s="1"/>
  <c r="I363" i="1"/>
  <c r="J363" i="1" s="1"/>
  <c r="I379" i="1"/>
  <c r="J379" i="1" s="1"/>
  <c r="I181" i="1"/>
  <c r="J181" i="1" s="1"/>
  <c r="I23" i="1"/>
  <c r="J23" i="1" s="1"/>
  <c r="I376" i="1"/>
  <c r="J376" i="1" s="1"/>
  <c r="I51" i="1"/>
  <c r="J51" i="1" s="1"/>
  <c r="I440" i="1"/>
  <c r="J440" i="1" s="1"/>
  <c r="I148" i="1"/>
  <c r="J148" i="1" s="1"/>
  <c r="I247" i="1"/>
  <c r="J247" i="1" s="1"/>
  <c r="I217" i="1"/>
  <c r="J217" i="1" s="1"/>
  <c r="I382" i="1"/>
  <c r="J382" i="1" s="1"/>
  <c r="I489" i="1"/>
  <c r="J489" i="1" s="1"/>
  <c r="I153" i="1"/>
  <c r="J153" i="1" s="1"/>
  <c r="I305" i="1"/>
  <c r="J305" i="1" s="1"/>
  <c r="I311" i="1"/>
  <c r="J311" i="1" s="1"/>
  <c r="I391" i="1"/>
  <c r="J391" i="1" s="1"/>
  <c r="I474" i="1"/>
  <c r="J474" i="1" s="1"/>
  <c r="I477" i="1"/>
  <c r="J477" i="1" s="1"/>
  <c r="I140" i="1"/>
  <c r="J140" i="1" s="1"/>
  <c r="I365" i="1"/>
  <c r="J365" i="1" s="1"/>
  <c r="I95" i="1"/>
  <c r="J95" i="1" s="1"/>
  <c r="I472" i="1"/>
  <c r="J472" i="1" s="1"/>
  <c r="I461" i="1"/>
  <c r="J461" i="1" s="1"/>
  <c r="I354" i="1"/>
  <c r="J354" i="1" s="1"/>
  <c r="I429" i="1"/>
  <c r="J429" i="1" s="1"/>
  <c r="I448" i="1"/>
  <c r="J448" i="1" s="1"/>
  <c r="I502" i="1"/>
  <c r="J502" i="1" s="1"/>
  <c r="I372" i="1"/>
  <c r="J372" i="1" s="1"/>
  <c r="I393" i="1"/>
  <c r="J393" i="1" s="1"/>
  <c r="I237" i="1"/>
  <c r="J237" i="1" s="1"/>
  <c r="I69" i="1"/>
  <c r="J69" i="1" s="1"/>
  <c r="I454" i="1"/>
  <c r="J454" i="1" s="1"/>
  <c r="I371" i="1"/>
  <c r="J371" i="1" s="1"/>
  <c r="I202" i="1"/>
  <c r="J202" i="1" s="1"/>
  <c r="I303" i="1"/>
  <c r="J303" i="1" s="1"/>
  <c r="I301" i="1"/>
  <c r="J301" i="1" s="1"/>
  <c r="I143" i="1"/>
  <c r="J143" i="1" s="1"/>
  <c r="I505" i="1"/>
  <c r="J505" i="1" s="1"/>
  <c r="I370" i="1"/>
  <c r="J370" i="1" s="1"/>
  <c r="I142" i="1"/>
  <c r="J142" i="1" s="1"/>
  <c r="I359" i="1"/>
  <c r="J359" i="1" s="1"/>
  <c r="I14" i="1"/>
  <c r="J14" i="1" s="1"/>
  <c r="I358" i="1"/>
  <c r="J358" i="1" s="1"/>
  <c r="I199" i="1"/>
  <c r="J199" i="1" s="1"/>
  <c r="I43" i="1"/>
  <c r="J43" i="1" s="1"/>
  <c r="I377" i="1"/>
  <c r="J377" i="1" s="1"/>
  <c r="I367" i="1"/>
  <c r="J367" i="1" s="1"/>
  <c r="I139" i="1"/>
  <c r="J139" i="1" s="1"/>
  <c r="I129" i="1"/>
  <c r="J129" i="1" s="1"/>
  <c r="I226" i="1"/>
  <c r="J226" i="1" s="1"/>
  <c r="I435" i="1"/>
  <c r="J435" i="1" s="1"/>
  <c r="I428" i="1"/>
  <c r="J428" i="1" s="1"/>
  <c r="I206" i="1"/>
  <c r="J206" i="1" s="1"/>
  <c r="I488" i="1"/>
  <c r="J488" i="1" s="1"/>
  <c r="I344" i="1"/>
  <c r="J344" i="1" s="1"/>
  <c r="I97" i="1"/>
  <c r="J97" i="1" s="1"/>
  <c r="I441" i="1"/>
  <c r="J441" i="1" s="1"/>
  <c r="I481" i="1"/>
  <c r="J481" i="1" s="1"/>
  <c r="I373" i="1"/>
  <c r="J373" i="1" s="1"/>
  <c r="I135" i="1"/>
  <c r="J135" i="1" s="1"/>
  <c r="I145" i="1"/>
  <c r="J145" i="1" s="1"/>
  <c r="I8" i="1"/>
  <c r="J8" i="1" s="1"/>
  <c r="I196" i="1"/>
  <c r="J196" i="1" s="1"/>
  <c r="I369" i="1"/>
  <c r="J369" i="1" s="1"/>
  <c r="I343" i="1"/>
  <c r="J343" i="1" s="1"/>
  <c r="I230" i="1"/>
  <c r="J230" i="1" s="1"/>
  <c r="I156" i="1"/>
  <c r="J156" i="1" s="1"/>
  <c r="I232" i="1"/>
  <c r="J232" i="1" s="1"/>
  <c r="I277" i="1"/>
  <c r="J277" i="1" s="1"/>
  <c r="I254" i="1"/>
  <c r="J254" i="1" s="1"/>
  <c r="I424" i="1"/>
  <c r="J424" i="1" s="1"/>
  <c r="I402" i="1"/>
  <c r="J402" i="1" s="1"/>
  <c r="I147" i="1"/>
  <c r="J147" i="1" s="1"/>
  <c r="I330" i="1"/>
  <c r="J330" i="1" s="1"/>
  <c r="I408" i="1"/>
  <c r="J408" i="1" s="1"/>
  <c r="I485" i="1"/>
  <c r="J485" i="1" s="1"/>
  <c r="I138" i="1"/>
  <c r="J138" i="1" s="1"/>
  <c r="I384" i="1"/>
  <c r="J384" i="1" s="1"/>
  <c r="I497" i="1"/>
  <c r="J497" i="1" s="1"/>
  <c r="I48" i="1"/>
  <c r="J48" i="1" s="1"/>
  <c r="I414" i="1"/>
  <c r="J414" i="1" s="1"/>
  <c r="I362" i="1"/>
  <c r="J362" i="1" s="1"/>
  <c r="I183" i="1"/>
  <c r="J183" i="1" s="1"/>
  <c r="I214" i="1"/>
  <c r="J214" i="1" s="1"/>
  <c r="I291" i="1"/>
  <c r="J291" i="1" s="1"/>
  <c r="I113" i="1"/>
  <c r="J113" i="1" s="1"/>
  <c r="I434" i="1"/>
  <c r="J434" i="1" s="1"/>
  <c r="I350" i="1"/>
  <c r="J350" i="1" s="1"/>
  <c r="I131" i="1"/>
  <c r="J131" i="1" s="1"/>
  <c r="I200" i="1"/>
  <c r="J200" i="1" s="1"/>
  <c r="I405" i="1"/>
  <c r="J405" i="1" s="1"/>
  <c r="I347" i="1"/>
  <c r="J347" i="1" s="1"/>
  <c r="I189" i="1"/>
  <c r="J189" i="1" s="1"/>
  <c r="I32" i="1"/>
  <c r="J32" i="1" s="1"/>
  <c r="I298" i="1"/>
  <c r="J298" i="1" s="1"/>
  <c r="I346" i="1"/>
  <c r="J346" i="1" s="1"/>
  <c r="I119" i="1"/>
  <c r="J119" i="1" s="1"/>
  <c r="I493" i="1"/>
  <c r="J493" i="1" s="1"/>
  <c r="I284" i="1"/>
  <c r="J284" i="1" s="1"/>
  <c r="I476" i="1"/>
  <c r="J476" i="1" s="1"/>
  <c r="I38" i="1"/>
  <c r="J38" i="1" s="1"/>
  <c r="I437" i="1"/>
  <c r="J437" i="1" s="1"/>
  <c r="I458" i="1"/>
  <c r="J458" i="1" s="1"/>
  <c r="I28" i="1"/>
  <c r="J28" i="1" s="1"/>
  <c r="I375" i="1"/>
  <c r="J375" i="1" s="1"/>
  <c r="I342" i="1"/>
  <c r="J342" i="1" s="1"/>
  <c r="I126" i="1"/>
  <c r="J126" i="1" s="1"/>
  <c r="I276" i="1"/>
  <c r="J276" i="1" s="1"/>
  <c r="I318" i="1"/>
  <c r="J318" i="1" s="1"/>
  <c r="I466" i="1"/>
  <c r="J466" i="1" s="1"/>
  <c r="I478" i="1"/>
  <c r="J478" i="1" s="1"/>
  <c r="I460" i="1"/>
  <c r="J460" i="1" s="1"/>
  <c r="I320" i="1"/>
  <c r="J320" i="1" s="1"/>
  <c r="I24" i="1"/>
  <c r="J24" i="1" s="1"/>
  <c r="I366" i="1"/>
  <c r="J366" i="1" s="1"/>
  <c r="I352" i="1"/>
  <c r="J352" i="1" s="1"/>
  <c r="I173" i="1"/>
  <c r="J173" i="1" s="1"/>
  <c r="I470" i="1"/>
  <c r="J470" i="1" s="1"/>
  <c r="I262" i="1"/>
  <c r="J262" i="1" s="1"/>
  <c r="I103" i="1"/>
  <c r="J103" i="1" s="1"/>
  <c r="I407" i="1"/>
  <c r="J407" i="1" s="1"/>
  <c r="I340" i="1"/>
  <c r="J340" i="1" s="1"/>
  <c r="I112" i="1"/>
  <c r="J112" i="1" s="1"/>
  <c r="I130" i="1"/>
  <c r="J130" i="1" s="1"/>
  <c r="I310" i="1"/>
  <c r="J310" i="1" s="1"/>
  <c r="I338" i="1"/>
  <c r="J338" i="1" s="1"/>
  <c r="I178" i="1"/>
  <c r="J178" i="1" s="1"/>
  <c r="I22" i="1"/>
  <c r="J22" i="1" s="1"/>
  <c r="I229" i="1"/>
  <c r="J229" i="1" s="1"/>
  <c r="I327" i="1"/>
  <c r="J327" i="1" s="1"/>
  <c r="I79" i="1"/>
  <c r="J79" i="1" s="1"/>
  <c r="I500" i="1"/>
  <c r="J500" i="1" s="1"/>
  <c r="I197" i="1"/>
  <c r="J197" i="1" s="1"/>
  <c r="I349" i="1"/>
  <c r="J349" i="1" s="1"/>
  <c r="I401" i="1"/>
  <c r="J401" i="1" s="1"/>
  <c r="I187" i="1"/>
  <c r="J187" i="1" s="1"/>
  <c r="I290" i="1"/>
  <c r="J290" i="1" s="1"/>
  <c r="I285" i="1"/>
  <c r="J285" i="1" s="1"/>
  <c r="I76" i="1"/>
  <c r="J76" i="1" s="1"/>
  <c r="I339" i="1"/>
  <c r="J339" i="1" s="1"/>
  <c r="I418" i="1"/>
  <c r="J418" i="1" s="1"/>
  <c r="I323" i="1"/>
  <c r="J323" i="1" s="1"/>
  <c r="I116" i="1"/>
  <c r="J116" i="1" s="1"/>
  <c r="I124" i="1"/>
  <c r="J124" i="1" s="1"/>
  <c r="I410" i="1"/>
  <c r="J410" i="1" s="1"/>
  <c r="I86" i="1"/>
  <c r="J86" i="1" s="1"/>
  <c r="I270" i="1"/>
  <c r="J270" i="1" s="1"/>
  <c r="I168" i="1"/>
  <c r="J168" i="1" s="1"/>
  <c r="I417" i="1"/>
  <c r="J417" i="1" s="1"/>
  <c r="I436" i="1"/>
  <c r="J436" i="1" s="1"/>
  <c r="I492" i="1"/>
  <c r="J492" i="1" s="1"/>
  <c r="I313" i="1"/>
  <c r="J313" i="1" s="1"/>
  <c r="I487" i="1"/>
  <c r="J487" i="1" s="1"/>
  <c r="I83" i="1"/>
  <c r="J83" i="1" s="1"/>
  <c r="I319" i="1"/>
  <c r="J319" i="1" s="1"/>
  <c r="I308" i="1"/>
  <c r="J308" i="1" s="1"/>
  <c r="I137" i="1"/>
  <c r="J137" i="1" s="1"/>
  <c r="I72" i="1"/>
  <c r="J72" i="1" s="1"/>
  <c r="I302" i="1"/>
  <c r="J302" i="1" s="1"/>
  <c r="I397" i="1"/>
  <c r="J397" i="1" s="1"/>
  <c r="I219" i="1"/>
  <c r="J219" i="1" s="1"/>
  <c r="I118" i="1"/>
  <c r="J118" i="1" s="1"/>
  <c r="I364" i="1"/>
  <c r="J364" i="1" s="1"/>
  <c r="I312" i="1"/>
  <c r="J312" i="1" s="1"/>
  <c r="I246" i="1"/>
  <c r="J246" i="1" s="1"/>
  <c r="I84" i="1"/>
  <c r="J84" i="1" s="1"/>
  <c r="I210" i="1"/>
  <c r="J210" i="1" s="1"/>
  <c r="I296" i="1"/>
  <c r="J296" i="1" s="1"/>
  <c r="I438" i="1"/>
  <c r="J438" i="1" s="1"/>
  <c r="I420" i="1"/>
  <c r="J420" i="1" s="1"/>
  <c r="I445" i="1"/>
  <c r="J445" i="1" s="1"/>
  <c r="I180" i="1"/>
  <c r="J180" i="1" s="1"/>
  <c r="I456" i="1"/>
  <c r="J456" i="1" s="1"/>
  <c r="I282" i="1"/>
  <c r="J282" i="1" s="1"/>
  <c r="I321" i="1"/>
  <c r="J321" i="1" s="1"/>
  <c r="I164" i="1"/>
  <c r="J164" i="1" s="1"/>
  <c r="I416" i="1"/>
  <c r="J416" i="1" s="1"/>
  <c r="I251" i="1"/>
  <c r="J251" i="1" s="1"/>
  <c r="I93" i="1"/>
  <c r="J93" i="1" s="1"/>
  <c r="I452" i="1"/>
  <c r="J452" i="1" s="1"/>
  <c r="I331" i="1"/>
  <c r="J331" i="1" s="1"/>
  <c r="I82" i="1"/>
  <c r="J82" i="1" s="1"/>
  <c r="I15" i="1"/>
  <c r="J15" i="1" s="1"/>
  <c r="I368" i="1"/>
  <c r="J368" i="1" s="1"/>
  <c r="I328" i="1"/>
  <c r="J328" i="1" s="1"/>
  <c r="I159" i="1"/>
  <c r="J159" i="1" s="1"/>
  <c r="I13" i="1"/>
  <c r="J13" i="1" s="1"/>
  <c r="I190" i="1"/>
  <c r="J190" i="1" s="1"/>
  <c r="I317" i="1"/>
  <c r="J317" i="1" s="1"/>
  <c r="I322" i="1"/>
  <c r="J322" i="1" s="1"/>
  <c r="I465" i="1"/>
  <c r="J465" i="1" s="1"/>
  <c r="I188" i="1"/>
  <c r="J188" i="1" s="1"/>
  <c r="I280" i="1"/>
  <c r="J280" i="1" s="1"/>
  <c r="I392" i="1"/>
  <c r="J392" i="1" s="1"/>
  <c r="I167" i="1"/>
  <c r="J167" i="1" s="1"/>
  <c r="I211" i="1"/>
  <c r="J211" i="1" s="1"/>
  <c r="I255" i="1"/>
  <c r="J255" i="1" s="1"/>
  <c r="I68" i="1"/>
  <c r="J68" i="1" s="1"/>
  <c r="I241" i="1"/>
  <c r="J241" i="1" s="1"/>
  <c r="I304" i="1"/>
  <c r="J304" i="1" s="1"/>
  <c r="I115" i="1"/>
  <c r="J115" i="1" s="1"/>
  <c r="I224" i="1"/>
  <c r="J224" i="1" s="1"/>
  <c r="I442" i="1"/>
  <c r="J442" i="1" s="1"/>
  <c r="I264" i="1"/>
  <c r="J264" i="1" s="1"/>
  <c r="I484" i="1"/>
  <c r="J484" i="1" s="1"/>
  <c r="I483" i="1"/>
  <c r="J483" i="1" s="1"/>
  <c r="I204" i="1"/>
  <c r="J204" i="1" s="1"/>
  <c r="I133" i="1"/>
  <c r="J133" i="1" s="1"/>
  <c r="I242" i="1"/>
  <c r="J242" i="1" s="1"/>
  <c r="I433" i="1"/>
  <c r="J433" i="1" s="1"/>
  <c r="I297" i="1"/>
  <c r="J297" i="1" s="1"/>
  <c r="I446" i="1"/>
  <c r="J446" i="1" s="1"/>
  <c r="I57" i="1"/>
  <c r="J57" i="1" s="1"/>
  <c r="I348" i="1"/>
  <c r="J348" i="1" s="1"/>
  <c r="I162" i="1"/>
  <c r="J162" i="1" s="1"/>
  <c r="I123" i="1"/>
  <c r="J123" i="1" s="1"/>
  <c r="I110" i="1"/>
  <c r="J110" i="1" s="1"/>
  <c r="I337" i="1"/>
  <c r="J337" i="1" s="1"/>
  <c r="I205" i="1"/>
  <c r="J205" i="1" s="1"/>
  <c r="I98" i="1"/>
  <c r="J98" i="1" s="1"/>
  <c r="I128" i="1"/>
  <c r="J128" i="1" s="1"/>
  <c r="I266" i="1"/>
  <c r="J266" i="1" s="1"/>
  <c r="I114" i="1"/>
  <c r="J114" i="1" s="1"/>
  <c r="I42" i="1"/>
  <c r="J42" i="1" s="1"/>
  <c r="I306" i="1"/>
  <c r="J306" i="1" s="1"/>
  <c r="I294" i="1"/>
  <c r="J294" i="1" s="1"/>
  <c r="I378" i="1"/>
  <c r="J378" i="1" s="1"/>
  <c r="I357" i="1"/>
  <c r="J357" i="1" s="1"/>
  <c r="I444" i="1"/>
  <c r="J444" i="1" s="1"/>
  <c r="I120" i="1"/>
  <c r="J120" i="1" s="1"/>
  <c r="I292" i="1"/>
  <c r="J292" i="1" s="1"/>
  <c r="I94" i="1"/>
  <c r="J94" i="1" s="1"/>
  <c r="I388" i="1"/>
  <c r="J388" i="1" s="1"/>
  <c r="I201" i="1"/>
  <c r="J201" i="1" s="1"/>
  <c r="I55" i="1"/>
  <c r="J55" i="1" s="1"/>
  <c r="I469" i="1"/>
  <c r="J469" i="1" s="1"/>
  <c r="I271" i="1"/>
  <c r="J271" i="1" s="1"/>
  <c r="I34" i="1"/>
  <c r="J34" i="1" s="1"/>
  <c r="I100" i="1"/>
  <c r="J100" i="1" s="1"/>
  <c r="I179" i="1"/>
  <c r="J179" i="1" s="1"/>
  <c r="I278" i="1"/>
  <c r="J278" i="1" s="1"/>
  <c r="I109" i="1"/>
  <c r="J109" i="1" s="1"/>
  <c r="I395" i="1"/>
  <c r="J395" i="1" s="1"/>
  <c r="I394" i="1"/>
  <c r="J394" i="1" s="1"/>
  <c r="I238" i="1"/>
  <c r="J238" i="1" s="1"/>
  <c r="I299" i="1"/>
  <c r="J299" i="1" s="1"/>
  <c r="I326" i="1"/>
  <c r="J326" i="1" s="1"/>
  <c r="I107" i="1"/>
  <c r="J107" i="1" s="1"/>
  <c r="I63" i="1"/>
  <c r="J63" i="1" s="1"/>
  <c r="I356" i="1"/>
  <c r="J356" i="1" s="1"/>
  <c r="I106" i="1"/>
  <c r="J106" i="1" s="1"/>
  <c r="I494" i="1"/>
  <c r="J494" i="1" s="1"/>
  <c r="I195" i="1"/>
  <c r="J195" i="1" s="1"/>
  <c r="I39" i="1"/>
  <c r="J39" i="1" s="1"/>
  <c r="I53" i="1"/>
  <c r="J53" i="1" s="1"/>
  <c r="I355" i="1"/>
  <c r="J355" i="1" s="1"/>
  <c r="I244" i="1"/>
  <c r="J244" i="1" s="1"/>
  <c r="I333" i="1"/>
  <c r="J333" i="1" s="1"/>
  <c r="I85" i="1"/>
  <c r="J85" i="1" s="1"/>
  <c r="I455" i="1"/>
  <c r="J455" i="1" s="1"/>
  <c r="I81" i="1"/>
  <c r="J81" i="1" s="1"/>
  <c r="I6" i="1"/>
  <c r="J6" i="1" s="1"/>
  <c r="Q506" i="1" l="1"/>
  <c r="Q507" i="1" l="1"/>
  <c r="N6" i="1" s="1"/>
  <c r="O6" i="1" s="1"/>
</calcChain>
</file>

<file path=xl/sharedStrings.xml><?xml version="1.0" encoding="utf-8"?>
<sst xmlns="http://schemas.openxmlformats.org/spreadsheetml/2006/main" count="23" uniqueCount="22">
  <si>
    <t>a</t>
  </si>
  <si>
    <t>b</t>
  </si>
  <si>
    <t>lambda</t>
  </si>
  <si>
    <t>Random Number</t>
  </si>
  <si>
    <t>X</t>
  </si>
  <si>
    <t>1-e^(-lambda*a)</t>
  </si>
  <si>
    <t>1-e^(-lambda*b)</t>
  </si>
  <si>
    <t>S.No.</t>
  </si>
  <si>
    <t>Sum:</t>
  </si>
  <si>
    <t>Mean:</t>
  </si>
  <si>
    <t>X-mean(X)</t>
  </si>
  <si>
    <t>(X-mean(x))^2</t>
  </si>
  <si>
    <t>Mean</t>
  </si>
  <si>
    <t>Variance</t>
  </si>
  <si>
    <t>S.D</t>
  </si>
  <si>
    <t>1/(lambda^2)</t>
  </si>
  <si>
    <t>2*lambda*a*e^-lambda*b</t>
  </si>
  <si>
    <t>two*lambda*b*e^-lambda*b</t>
  </si>
  <si>
    <t>2(e^-lambda*a-e^-lambda*b)</t>
  </si>
  <si>
    <t>2*e^-l*a-l*b</t>
  </si>
  <si>
    <t>e^-2*l*a</t>
  </si>
  <si>
    <t>e^-2*l*b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</si>
</sst>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4C2-9639-4DD9-B893-AB73B0D200D4}">
  <dimension ref="C5:U507"/>
  <sheetViews>
    <sheetView tabSelected="1" topLeftCell="A472" workbookViewId="0">
      <selection activeCell="Q9" sqref="Q9"/>
    </sheetView>
  </sheetViews>
  <sheetFormatPr defaultRowHeight="15" x14ac:dyDescent="0.25"/>
  <cols>
    <col min="3" max="3" width="16.42578125" customWidth="1"/>
    <col min="7" max="7" width="16.42578125" customWidth="1"/>
    <col min="20" max="20" width="25.85546875" customWidth="1"/>
  </cols>
  <sheetData>
    <row r="5" spans="3:21" x14ac:dyDescent="0.25">
      <c r="F5" t="s">
        <v>7</v>
      </c>
      <c r="G5" t="s">
        <v>3</v>
      </c>
      <c r="H5" t="s">
        <v>4</v>
      </c>
      <c r="I5" t="s">
        <v>10</v>
      </c>
      <c r="J5" t="s">
        <v>11</v>
      </c>
      <c r="M5" t="s">
        <v>12</v>
      </c>
      <c r="N5" t="s">
        <v>13</v>
      </c>
      <c r="O5" t="s">
        <v>14</v>
      </c>
      <c r="T5" t="s">
        <v>15</v>
      </c>
      <c r="U5">
        <f>1/$D$8^2</f>
        <v>16</v>
      </c>
    </row>
    <row r="6" spans="3:21" x14ac:dyDescent="0.25">
      <c r="C6" t="s">
        <v>0</v>
      </c>
      <c r="D6">
        <v>1</v>
      </c>
      <c r="F6">
        <v>1</v>
      </c>
      <c r="G6">
        <f ca="1">RAND()</f>
        <v>0.50037197067073269</v>
      </c>
      <c r="H6">
        <f ca="1">IF(G6&lt;=(1-(EXP(-1*$D$8*$D$6))),$D$6,IF(AND(G6&gt;(1-EXP(-1*$D$8*$D$6)),G6&lt;(1-EXP(-1*$D$8*$D$7))),((-1/$D$8)*LN(1-G6)),IF(G6&gt;=1-EXP(-1*$D$8*$D$7),$D$7,-1)))</f>
        <v>2.7755655950523663</v>
      </c>
      <c r="I6">
        <f ca="1">H6-$O$507</f>
        <v>-0.96192158420552065</v>
      </c>
      <c r="J6">
        <f ca="1">I6^2</f>
        <v>0.92529313416045855</v>
      </c>
      <c r="M6">
        <f ca="1">O507</f>
        <v>3.737487179257887</v>
      </c>
      <c r="N6">
        <f ca="1">Q507</f>
        <v>8.7050489706665886</v>
      </c>
      <c r="O6">
        <f ca="1">SQRT(N6)</f>
        <v>2.95043199729575</v>
      </c>
      <c r="T6" t="s">
        <v>16</v>
      </c>
      <c r="U6">
        <f>2*$D$8*$D$6*EXP(-1*$D$8*$D$7)</f>
        <v>4.10424993119494E-2</v>
      </c>
    </row>
    <row r="7" spans="3:21" x14ac:dyDescent="0.25">
      <c r="C7" t="s">
        <v>1</v>
      </c>
      <c r="D7">
        <v>10</v>
      </c>
      <c r="F7">
        <v>2</v>
      </c>
      <c r="G7">
        <f t="shared" ref="G7:G70" ca="1" si="0">RAND()</f>
        <v>0.47067410370156015</v>
      </c>
      <c r="H7">
        <f t="shared" ref="H7:H70" ca="1" si="1">IF(G7&lt;=(1-(EXP(-1*$D$8*$D$6))),$D$6,IF(AND(G7&gt;(1-EXP(-1*$D$8*$D$6)),G7&lt;(1-EXP(-1*$D$8*$D$7))),((-1/$D$8)*LN(1-G7)),IF(G7&gt;=1-EXP(-1*$D$8*$D$7),$D$7,-1)))</f>
        <v>2.544603903023583</v>
      </c>
      <c r="I7">
        <f t="shared" ref="I7:I70" ca="1" si="2">H7-$O$507</f>
        <v>-1.192883276234304</v>
      </c>
      <c r="J7">
        <f t="shared" ref="J7:J70" ca="1" si="3">I7^2</f>
        <v>1.4229705107194868</v>
      </c>
      <c r="T7" t="s">
        <v>17</v>
      </c>
      <c r="U7">
        <f>-2*$D$8*$D$7*EXP(-1*$D$8*$D$7)</f>
        <v>-0.41042499311949399</v>
      </c>
    </row>
    <row r="8" spans="3:21" x14ac:dyDescent="0.25">
      <c r="C8" t="s">
        <v>2</v>
      </c>
      <c r="D8">
        <v>0.25</v>
      </c>
      <c r="F8">
        <v>3</v>
      </c>
      <c r="G8">
        <f t="shared" ca="1" si="0"/>
        <v>1.9240427024142859E-2</v>
      </c>
      <c r="H8">
        <f t="shared" ca="1" si="1"/>
        <v>1</v>
      </c>
      <c r="I8">
        <f t="shared" ca="1" si="2"/>
        <v>-2.737487179257887</v>
      </c>
      <c r="J8">
        <f t="shared" ca="1" si="3"/>
        <v>7.4938360566013023</v>
      </c>
      <c r="T8" t="s">
        <v>18</v>
      </c>
      <c r="U8">
        <f>2*(EXP(-1*$D$8*$D$6)-EXP(-1*$D$8*$D$7))</f>
        <v>1.3934315688950121</v>
      </c>
    </row>
    <row r="9" spans="3:21" x14ac:dyDescent="0.25">
      <c r="F9">
        <v>4</v>
      </c>
      <c r="G9">
        <f t="shared" ca="1" si="0"/>
        <v>0.1559473664212222</v>
      </c>
      <c r="H9">
        <f t="shared" ca="1" si="1"/>
        <v>1</v>
      </c>
      <c r="I9">
        <f t="shared" ca="1" si="2"/>
        <v>-2.737487179257887</v>
      </c>
      <c r="J9">
        <f t="shared" ca="1" si="3"/>
        <v>7.4938360566013023</v>
      </c>
      <c r="T9" t="s">
        <v>19</v>
      </c>
      <c r="U9">
        <f>2*(EXP(-($D$8*$D$6)-($D$8*$D$7)))</f>
        <v>0.12785572241341514</v>
      </c>
    </row>
    <row r="10" spans="3:21" x14ac:dyDescent="0.25">
      <c r="F10">
        <v>5</v>
      </c>
      <c r="G10">
        <f t="shared" ca="1" si="0"/>
        <v>0.3831740469838858</v>
      </c>
      <c r="H10">
        <f t="shared" ca="1" si="1"/>
        <v>1.9326735229753986</v>
      </c>
      <c r="I10">
        <f t="shared" ca="1" si="2"/>
        <v>-1.8048136562824884</v>
      </c>
      <c r="J10">
        <f t="shared" ca="1" si="3"/>
        <v>3.2573523339037642</v>
      </c>
      <c r="M10">
        <f>(1/$D$8)*(($D$8*$D$6)+(EXP(-1*$D$8*$D$6))-(EXP(-1*$D$8*$D$7)))</f>
        <v>3.7868631377900246</v>
      </c>
      <c r="N10">
        <f>U5*(U6+U7+U8+U9+U10+U11)</f>
        <v>8.6181790526266209</v>
      </c>
      <c r="O10">
        <f>SQRT($N$10)</f>
        <v>2.9356735262332254</v>
      </c>
      <c r="T10" t="s">
        <v>20</v>
      </c>
      <c r="U10">
        <f>-1*EXP(-2*$D$8*$D$6)</f>
        <v>-0.60653065971263342</v>
      </c>
    </row>
    <row r="11" spans="3:21" x14ac:dyDescent="0.25">
      <c r="F11">
        <v>6</v>
      </c>
      <c r="G11">
        <f t="shared" ca="1" si="0"/>
        <v>0.12826324390604071</v>
      </c>
      <c r="H11">
        <f t="shared" ca="1" si="1"/>
        <v>1</v>
      </c>
      <c r="I11">
        <f t="shared" ca="1" si="2"/>
        <v>-2.737487179257887</v>
      </c>
      <c r="J11">
        <f t="shared" ca="1" si="3"/>
        <v>7.4938360566013023</v>
      </c>
      <c r="T11" t="s">
        <v>21</v>
      </c>
      <c r="U11">
        <f>-1*EXP(-2*$D$8*$D$7)</f>
        <v>-6.737946999085467E-3</v>
      </c>
    </row>
    <row r="12" spans="3:21" x14ac:dyDescent="0.25">
      <c r="C12" t="s">
        <v>5</v>
      </c>
      <c r="D12">
        <f>1-EXP(-1*D8*D6)</f>
        <v>0.22119921692859512</v>
      </c>
      <c r="F12">
        <v>7</v>
      </c>
      <c r="G12">
        <f t="shared" ca="1" si="0"/>
        <v>0.71145298419674285</v>
      </c>
      <c r="H12">
        <f t="shared" ca="1" si="1"/>
        <v>4.9715889596898242</v>
      </c>
      <c r="I12">
        <f t="shared" ca="1" si="2"/>
        <v>1.2341017804319372</v>
      </c>
      <c r="J12">
        <f t="shared" ca="1" si="3"/>
        <v>1.5230072044652774</v>
      </c>
    </row>
    <row r="13" spans="3:21" x14ac:dyDescent="0.25">
      <c r="C13" t="s">
        <v>6</v>
      </c>
      <c r="D13">
        <f>1-EXP(-1*D8*D7)</f>
        <v>0.91791500137610116</v>
      </c>
      <c r="F13">
        <v>8</v>
      </c>
      <c r="G13">
        <f t="shared" ca="1" si="0"/>
        <v>9.6222075684628483E-2</v>
      </c>
      <c r="H13">
        <f t="shared" ca="1" si="1"/>
        <v>1</v>
      </c>
      <c r="I13">
        <f t="shared" ca="1" si="2"/>
        <v>-2.737487179257887</v>
      </c>
      <c r="J13">
        <f t="shared" ca="1" si="3"/>
        <v>7.4938360566013023</v>
      </c>
      <c r="U13">
        <f>U6+U7+U8+U9+U10+U11</f>
        <v>0.5386361907891638</v>
      </c>
    </row>
    <row r="14" spans="3:21" x14ac:dyDescent="0.25">
      <c r="F14">
        <v>9</v>
      </c>
      <c r="G14">
        <f t="shared" ca="1" si="0"/>
        <v>6.2049470996959899E-2</v>
      </c>
      <c r="H14">
        <f t="shared" ca="1" si="1"/>
        <v>1</v>
      </c>
      <c r="I14">
        <f t="shared" ca="1" si="2"/>
        <v>-2.737487179257887</v>
      </c>
      <c r="J14">
        <f t="shared" ca="1" si="3"/>
        <v>7.4938360566013023</v>
      </c>
    </row>
    <row r="15" spans="3:21" x14ac:dyDescent="0.25">
      <c r="F15">
        <v>10</v>
      </c>
      <c r="G15">
        <f t="shared" ca="1" si="0"/>
        <v>0.35566181578085987</v>
      </c>
      <c r="H15">
        <f t="shared" ca="1" si="1"/>
        <v>1.7581262397425406</v>
      </c>
      <c r="I15">
        <f t="shared" ca="1" si="2"/>
        <v>-1.9793609395153464</v>
      </c>
      <c r="J15">
        <f t="shared" ca="1" si="3"/>
        <v>3.9178697288790749</v>
      </c>
    </row>
    <row r="16" spans="3:21" x14ac:dyDescent="0.25">
      <c r="F16">
        <v>11</v>
      </c>
      <c r="G16">
        <f t="shared" ca="1" si="0"/>
        <v>0.92657381000490047</v>
      </c>
      <c r="H16">
        <f t="shared" ca="1" si="1"/>
        <v>10</v>
      </c>
      <c r="I16">
        <f t="shared" ca="1" si="2"/>
        <v>6.2625128207421135</v>
      </c>
      <c r="J16">
        <f t="shared" ca="1" si="3"/>
        <v>39.219066829959345</v>
      </c>
    </row>
    <row r="17" spans="6:10" x14ac:dyDescent="0.25">
      <c r="F17">
        <v>12</v>
      </c>
      <c r="G17">
        <f t="shared" ca="1" si="0"/>
        <v>0.9854092840615214</v>
      </c>
      <c r="H17">
        <f t="shared" ca="1" si="1"/>
        <v>10</v>
      </c>
      <c r="I17">
        <f t="shared" ca="1" si="2"/>
        <v>6.2625128207421135</v>
      </c>
      <c r="J17">
        <f t="shared" ca="1" si="3"/>
        <v>39.219066829959345</v>
      </c>
    </row>
    <row r="18" spans="6:10" x14ac:dyDescent="0.25">
      <c r="F18">
        <v>13</v>
      </c>
      <c r="G18">
        <f t="shared" ca="1" si="0"/>
        <v>0.42573591356960905</v>
      </c>
      <c r="H18">
        <f t="shared" ca="1" si="1"/>
        <v>2.2186636303125953</v>
      </c>
      <c r="I18">
        <f t="shared" ca="1" si="2"/>
        <v>-1.5188235489452917</v>
      </c>
      <c r="J18">
        <f t="shared" ca="1" si="3"/>
        <v>2.3068249728307708</v>
      </c>
    </row>
    <row r="19" spans="6:10" x14ac:dyDescent="0.25">
      <c r="F19">
        <v>14</v>
      </c>
      <c r="G19">
        <f t="shared" ca="1" si="0"/>
        <v>0.23980198042417766</v>
      </c>
      <c r="H19">
        <f t="shared" ca="1" si="1"/>
        <v>1.0967053102644257</v>
      </c>
      <c r="I19">
        <f t="shared" ca="1" si="2"/>
        <v>-2.6407818689934612</v>
      </c>
      <c r="J19">
        <f t="shared" ca="1" si="3"/>
        <v>6.9737288796045984</v>
      </c>
    </row>
    <row r="20" spans="6:10" x14ac:dyDescent="0.25">
      <c r="F20">
        <v>15</v>
      </c>
      <c r="G20">
        <f t="shared" ca="1" si="0"/>
        <v>0.78840496901483614</v>
      </c>
      <c r="H20">
        <f t="shared" ca="1" si="1"/>
        <v>6.2123242493224229</v>
      </c>
      <c r="I20">
        <f t="shared" ca="1" si="2"/>
        <v>2.4748370700645359</v>
      </c>
      <c r="J20">
        <f t="shared" ca="1" si="3"/>
        <v>6.1248185233656169</v>
      </c>
    </row>
    <row r="21" spans="6:10" x14ac:dyDescent="0.25">
      <c r="F21">
        <v>16</v>
      </c>
      <c r="G21">
        <f t="shared" ca="1" si="0"/>
        <v>0.44633738121172495</v>
      </c>
      <c r="H21">
        <f t="shared" ca="1" si="1"/>
        <v>2.3647990764092555</v>
      </c>
      <c r="I21">
        <f t="shared" ca="1" si="2"/>
        <v>-1.3726881028486315</v>
      </c>
      <c r="J21">
        <f t="shared" ca="1" si="3"/>
        <v>1.8842726277021751</v>
      </c>
    </row>
    <row r="22" spans="6:10" x14ac:dyDescent="0.25">
      <c r="F22">
        <v>17</v>
      </c>
      <c r="G22">
        <f t="shared" ca="1" si="0"/>
        <v>0.70352201850306817</v>
      </c>
      <c r="H22">
        <f t="shared" ca="1" si="1"/>
        <v>4.8631292987800716</v>
      </c>
      <c r="I22">
        <f t="shared" ca="1" si="2"/>
        <v>1.1256421195221846</v>
      </c>
      <c r="J22">
        <f t="shared" ca="1" si="3"/>
        <v>1.2670701812423961</v>
      </c>
    </row>
    <row r="23" spans="6:10" x14ac:dyDescent="0.25">
      <c r="F23">
        <v>18</v>
      </c>
      <c r="G23">
        <f t="shared" ca="1" si="0"/>
        <v>0.51978619585493901</v>
      </c>
      <c r="H23">
        <f t="shared" ca="1" si="1"/>
        <v>2.9340953958015672</v>
      </c>
      <c r="I23">
        <f t="shared" ca="1" si="2"/>
        <v>-0.80339178345631979</v>
      </c>
      <c r="J23">
        <f t="shared" ca="1" si="3"/>
        <v>0.64543835772512625</v>
      </c>
    </row>
    <row r="24" spans="6:10" x14ac:dyDescent="0.25">
      <c r="F24">
        <v>19</v>
      </c>
      <c r="G24">
        <f t="shared" ca="1" si="0"/>
        <v>0.29001016294360882</v>
      </c>
      <c r="H24">
        <f t="shared" ca="1" si="1"/>
        <v>1.3700184922172205</v>
      </c>
      <c r="I24">
        <f t="shared" ca="1" si="2"/>
        <v>-2.3674686870406667</v>
      </c>
      <c r="J24">
        <f t="shared" ca="1" si="3"/>
        <v>5.604907984118058</v>
      </c>
    </row>
    <row r="25" spans="6:10" x14ac:dyDescent="0.25">
      <c r="F25">
        <v>20</v>
      </c>
      <c r="G25">
        <f t="shared" ca="1" si="0"/>
        <v>0.52631471151287446</v>
      </c>
      <c r="H25">
        <f t="shared" ca="1" si="1"/>
        <v>2.9888485045510707</v>
      </c>
      <c r="I25">
        <f t="shared" ca="1" si="2"/>
        <v>-0.74863867470681633</v>
      </c>
      <c r="J25">
        <f t="shared" ca="1" si="3"/>
        <v>0.56045986526677838</v>
      </c>
    </row>
    <row r="26" spans="6:10" x14ac:dyDescent="0.25">
      <c r="F26">
        <v>21</v>
      </c>
      <c r="G26">
        <f t="shared" ca="1" si="0"/>
        <v>0.90169400378145859</v>
      </c>
      <c r="H26">
        <f t="shared" ca="1" si="1"/>
        <v>9.2786810180722537</v>
      </c>
      <c r="I26">
        <f t="shared" ca="1" si="2"/>
        <v>5.5411938388143671</v>
      </c>
      <c r="J26">
        <f t="shared" ca="1" si="3"/>
        <v>30.704829159314301</v>
      </c>
    </row>
    <row r="27" spans="6:10" x14ac:dyDescent="0.25">
      <c r="F27">
        <v>22</v>
      </c>
      <c r="G27">
        <f t="shared" ca="1" si="0"/>
        <v>0.39312736097541101</v>
      </c>
      <c r="H27">
        <f t="shared" ca="1" si="1"/>
        <v>1.9977453213033718</v>
      </c>
      <c r="I27">
        <f t="shared" ca="1" si="2"/>
        <v>-1.7397418579545152</v>
      </c>
      <c r="J27">
        <f t="shared" ca="1" si="3"/>
        <v>3.0267017323190286</v>
      </c>
    </row>
    <row r="28" spans="6:10" x14ac:dyDescent="0.25">
      <c r="F28">
        <v>23</v>
      </c>
      <c r="G28">
        <f t="shared" ca="1" si="0"/>
        <v>0.55615098639114646</v>
      </c>
      <c r="H28">
        <f t="shared" ca="1" si="1"/>
        <v>3.2490833352910164</v>
      </c>
      <c r="I28">
        <f t="shared" ca="1" si="2"/>
        <v>-0.48840384396687053</v>
      </c>
      <c r="J28">
        <f t="shared" ca="1" si="3"/>
        <v>0.23853831480161522</v>
      </c>
    </row>
    <row r="29" spans="6:10" x14ac:dyDescent="0.25">
      <c r="F29">
        <v>24</v>
      </c>
      <c r="G29">
        <f t="shared" ca="1" si="0"/>
        <v>0.72016855899215204</v>
      </c>
      <c r="H29">
        <f t="shared" ca="1" si="1"/>
        <v>5.0942714139440701</v>
      </c>
      <c r="I29">
        <f t="shared" ca="1" si="2"/>
        <v>1.3567842346861831</v>
      </c>
      <c r="J29">
        <f t="shared" ca="1" si="3"/>
        <v>1.8408634594929716</v>
      </c>
    </row>
    <row r="30" spans="6:10" x14ac:dyDescent="0.25">
      <c r="F30">
        <v>25</v>
      </c>
      <c r="G30">
        <f t="shared" ca="1" si="0"/>
        <v>0.48730093791959128</v>
      </c>
      <c r="H30">
        <f t="shared" ca="1" si="1"/>
        <v>2.6722649182690446</v>
      </c>
      <c r="I30">
        <f t="shared" ca="1" si="2"/>
        <v>-1.0652222609888424</v>
      </c>
      <c r="J30">
        <f t="shared" ca="1" si="3"/>
        <v>1.1346984653061816</v>
      </c>
    </row>
    <row r="31" spans="6:10" x14ac:dyDescent="0.25">
      <c r="F31">
        <v>26</v>
      </c>
      <c r="G31">
        <f t="shared" ca="1" si="0"/>
        <v>0.59636341068877841</v>
      </c>
      <c r="H31">
        <f t="shared" ca="1" si="1"/>
        <v>3.6289613490000625</v>
      </c>
      <c r="I31">
        <f t="shared" ca="1" si="2"/>
        <v>-0.10852583025782447</v>
      </c>
      <c r="J31">
        <f t="shared" ca="1" si="3"/>
        <v>1.1777855833150131E-2</v>
      </c>
    </row>
    <row r="32" spans="6:10" x14ac:dyDescent="0.25">
      <c r="F32">
        <v>27</v>
      </c>
      <c r="G32">
        <f t="shared" ca="1" si="0"/>
        <v>0.68860180911172308</v>
      </c>
      <c r="H32">
        <f t="shared" ca="1" si="1"/>
        <v>4.6667313168257865</v>
      </c>
      <c r="I32">
        <f t="shared" ca="1" si="2"/>
        <v>0.92924413756789948</v>
      </c>
      <c r="J32">
        <f t="shared" ca="1" si="3"/>
        <v>0.86349466720430923</v>
      </c>
    </row>
    <row r="33" spans="6:10" x14ac:dyDescent="0.25">
      <c r="F33">
        <v>28</v>
      </c>
      <c r="G33">
        <f t="shared" ca="1" si="0"/>
        <v>0.37384057031387063</v>
      </c>
      <c r="H33">
        <f t="shared" ca="1" si="1"/>
        <v>1.8726010411907825</v>
      </c>
      <c r="I33">
        <f t="shared" ca="1" si="2"/>
        <v>-1.8648861380671045</v>
      </c>
      <c r="J33">
        <f t="shared" ca="1" si="3"/>
        <v>3.4778003079548392</v>
      </c>
    </row>
    <row r="34" spans="6:10" x14ac:dyDescent="0.25">
      <c r="F34">
        <v>29</v>
      </c>
      <c r="G34">
        <f t="shared" ca="1" si="0"/>
        <v>0.98605386753093316</v>
      </c>
      <c r="H34">
        <f t="shared" ca="1" si="1"/>
        <v>10</v>
      </c>
      <c r="I34">
        <f t="shared" ca="1" si="2"/>
        <v>6.2625128207421135</v>
      </c>
      <c r="J34">
        <f t="shared" ca="1" si="3"/>
        <v>39.219066829959345</v>
      </c>
    </row>
    <row r="35" spans="6:10" x14ac:dyDescent="0.25">
      <c r="F35">
        <v>30</v>
      </c>
      <c r="G35">
        <f t="shared" ca="1" si="0"/>
        <v>0.70049516845167292</v>
      </c>
      <c r="H35">
        <f t="shared" ca="1" si="1"/>
        <v>4.8224989180356657</v>
      </c>
      <c r="I35">
        <f t="shared" ca="1" si="2"/>
        <v>1.0850117387777787</v>
      </c>
      <c r="J35">
        <f t="shared" ca="1" si="3"/>
        <v>1.1772504732855786</v>
      </c>
    </row>
    <row r="36" spans="6:10" x14ac:dyDescent="0.25">
      <c r="F36">
        <v>31</v>
      </c>
      <c r="G36">
        <f t="shared" ca="1" si="0"/>
        <v>0.50586120329083295</v>
      </c>
      <c r="H36">
        <f t="shared" ca="1" si="1"/>
        <v>2.8197553450366963</v>
      </c>
      <c r="I36">
        <f t="shared" ca="1" si="2"/>
        <v>-0.91773183422119065</v>
      </c>
      <c r="J36">
        <f t="shared" ca="1" si="3"/>
        <v>0.84223171954299092</v>
      </c>
    </row>
    <row r="37" spans="6:10" x14ac:dyDescent="0.25">
      <c r="F37">
        <v>32</v>
      </c>
      <c r="G37">
        <f t="shared" ca="1" si="0"/>
        <v>0.37246417260337417</v>
      </c>
      <c r="H37">
        <f t="shared" ca="1" si="1"/>
        <v>1.863818056613165</v>
      </c>
      <c r="I37">
        <f t="shared" ca="1" si="2"/>
        <v>-1.873669122644722</v>
      </c>
      <c r="J37">
        <f t="shared" ca="1" si="3"/>
        <v>3.5106359811522423</v>
      </c>
    </row>
    <row r="38" spans="6:10" x14ac:dyDescent="0.25">
      <c r="F38">
        <v>33</v>
      </c>
      <c r="G38">
        <f t="shared" ca="1" si="0"/>
        <v>0.94681117408394166</v>
      </c>
      <c r="H38">
        <f t="shared" ca="1" si="1"/>
        <v>10</v>
      </c>
      <c r="I38">
        <f t="shared" ca="1" si="2"/>
        <v>6.2625128207421135</v>
      </c>
      <c r="J38">
        <f t="shared" ca="1" si="3"/>
        <v>39.219066829959345</v>
      </c>
    </row>
    <row r="39" spans="6:10" x14ac:dyDescent="0.25">
      <c r="F39">
        <v>34</v>
      </c>
      <c r="G39">
        <f t="shared" ca="1" si="0"/>
        <v>0.89274197908436614</v>
      </c>
      <c r="H39">
        <f t="shared" ca="1" si="1"/>
        <v>8.9300717475130753</v>
      </c>
      <c r="I39">
        <f t="shared" ca="1" si="2"/>
        <v>5.1925845682551888</v>
      </c>
      <c r="J39">
        <f t="shared" ca="1" si="3"/>
        <v>26.962934498481925</v>
      </c>
    </row>
    <row r="40" spans="6:10" x14ac:dyDescent="0.25">
      <c r="F40">
        <v>35</v>
      </c>
      <c r="G40">
        <f t="shared" ca="1" si="0"/>
        <v>9.1529307812976413E-3</v>
      </c>
      <c r="H40">
        <f t="shared" ca="1" si="1"/>
        <v>1</v>
      </c>
      <c r="I40">
        <f t="shared" ca="1" si="2"/>
        <v>-2.737487179257887</v>
      </c>
      <c r="J40">
        <f t="shared" ca="1" si="3"/>
        <v>7.4938360566013023</v>
      </c>
    </row>
    <row r="41" spans="6:10" x14ac:dyDescent="0.25">
      <c r="F41">
        <v>36</v>
      </c>
      <c r="G41">
        <f t="shared" ca="1" si="0"/>
        <v>0.32226567999235556</v>
      </c>
      <c r="H41">
        <f t="shared" ca="1" si="1"/>
        <v>1.5559997049364409</v>
      </c>
      <c r="I41">
        <f t="shared" ca="1" si="2"/>
        <v>-2.1814874743214459</v>
      </c>
      <c r="J41">
        <f t="shared" ca="1" si="3"/>
        <v>4.7588876006213612</v>
      </c>
    </row>
    <row r="42" spans="6:10" x14ac:dyDescent="0.25">
      <c r="F42">
        <v>37</v>
      </c>
      <c r="G42">
        <f t="shared" ca="1" si="0"/>
        <v>0.12771762339948489</v>
      </c>
      <c r="H42">
        <f t="shared" ca="1" si="1"/>
        <v>1</v>
      </c>
      <c r="I42">
        <f t="shared" ca="1" si="2"/>
        <v>-2.737487179257887</v>
      </c>
      <c r="J42">
        <f t="shared" ca="1" si="3"/>
        <v>7.4938360566013023</v>
      </c>
    </row>
    <row r="43" spans="6:10" x14ac:dyDescent="0.25">
      <c r="F43">
        <v>38</v>
      </c>
      <c r="G43">
        <f t="shared" ca="1" si="0"/>
        <v>0.70741978162206653</v>
      </c>
      <c r="H43">
        <f t="shared" ca="1" si="1"/>
        <v>4.9160655961815607</v>
      </c>
      <c r="I43">
        <f t="shared" ca="1" si="2"/>
        <v>1.1785784169236737</v>
      </c>
      <c r="J43">
        <f t="shared" ca="1" si="3"/>
        <v>1.389047084838313</v>
      </c>
    </row>
    <row r="44" spans="6:10" x14ac:dyDescent="0.25">
      <c r="F44">
        <v>39</v>
      </c>
      <c r="G44">
        <f t="shared" ca="1" si="0"/>
        <v>0.17552870050591662</v>
      </c>
      <c r="H44">
        <f t="shared" ca="1" si="1"/>
        <v>1</v>
      </c>
      <c r="I44">
        <f t="shared" ca="1" si="2"/>
        <v>-2.737487179257887</v>
      </c>
      <c r="J44">
        <f t="shared" ca="1" si="3"/>
        <v>7.4938360566013023</v>
      </c>
    </row>
    <row r="45" spans="6:10" x14ac:dyDescent="0.25">
      <c r="F45">
        <v>40</v>
      </c>
      <c r="G45">
        <f t="shared" ca="1" si="0"/>
        <v>0.41986231418156006</v>
      </c>
      <c r="H45">
        <f t="shared" ca="1" si="1"/>
        <v>2.1779592570877027</v>
      </c>
      <c r="I45">
        <f t="shared" ca="1" si="2"/>
        <v>-1.5595279221701843</v>
      </c>
      <c r="J45">
        <f t="shared" ca="1" si="3"/>
        <v>2.4321273400284524</v>
      </c>
    </row>
    <row r="46" spans="6:10" x14ac:dyDescent="0.25">
      <c r="F46">
        <v>41</v>
      </c>
      <c r="G46">
        <f t="shared" ca="1" si="0"/>
        <v>0.17517213437493073</v>
      </c>
      <c r="H46">
        <f t="shared" ca="1" si="1"/>
        <v>1</v>
      </c>
      <c r="I46">
        <f t="shared" ca="1" si="2"/>
        <v>-2.737487179257887</v>
      </c>
      <c r="J46">
        <f t="shared" ca="1" si="3"/>
        <v>7.4938360566013023</v>
      </c>
    </row>
    <row r="47" spans="6:10" x14ac:dyDescent="0.25">
      <c r="F47">
        <v>42</v>
      </c>
      <c r="G47">
        <f t="shared" ca="1" si="0"/>
        <v>0.55216087184830243</v>
      </c>
      <c r="H47">
        <f t="shared" ca="1" si="1"/>
        <v>3.2132848000085197</v>
      </c>
      <c r="I47">
        <f t="shared" ca="1" si="2"/>
        <v>-0.5242023792493673</v>
      </c>
      <c r="J47">
        <f t="shared" ca="1" si="3"/>
        <v>0.27478813441069749</v>
      </c>
    </row>
    <row r="48" spans="6:10" x14ac:dyDescent="0.25">
      <c r="F48">
        <v>43</v>
      </c>
      <c r="G48">
        <f t="shared" ca="1" si="0"/>
        <v>6.0684328891965178E-2</v>
      </c>
      <c r="H48">
        <f t="shared" ca="1" si="1"/>
        <v>1</v>
      </c>
      <c r="I48">
        <f t="shared" ca="1" si="2"/>
        <v>-2.737487179257887</v>
      </c>
      <c r="J48">
        <f t="shared" ca="1" si="3"/>
        <v>7.4938360566013023</v>
      </c>
    </row>
    <row r="49" spans="6:10" x14ac:dyDescent="0.25">
      <c r="F49">
        <v>44</v>
      </c>
      <c r="G49">
        <f t="shared" ca="1" si="0"/>
        <v>0.27007920333989277</v>
      </c>
      <c r="H49">
        <f t="shared" ca="1" si="1"/>
        <v>1.2592769938075392</v>
      </c>
      <c r="I49">
        <f t="shared" ca="1" si="2"/>
        <v>-2.4782101854503478</v>
      </c>
      <c r="J49">
        <f t="shared" ca="1" si="3"/>
        <v>6.1415257232698472</v>
      </c>
    </row>
    <row r="50" spans="6:10" x14ac:dyDescent="0.25">
      <c r="F50">
        <v>45</v>
      </c>
      <c r="G50">
        <f t="shared" ca="1" si="0"/>
        <v>0.81682602292446882</v>
      </c>
      <c r="H50">
        <f t="shared" ca="1" si="1"/>
        <v>6.789275533450458</v>
      </c>
      <c r="I50">
        <f t="shared" ca="1" si="2"/>
        <v>3.051788354192571</v>
      </c>
      <c r="J50">
        <f t="shared" ca="1" si="3"/>
        <v>9.3134121587854004</v>
      </c>
    </row>
    <row r="51" spans="6:10" x14ac:dyDescent="0.25">
      <c r="F51">
        <v>46</v>
      </c>
      <c r="G51">
        <f t="shared" ca="1" si="0"/>
        <v>0.28637695187230838</v>
      </c>
      <c r="H51">
        <f t="shared" ca="1" si="1"/>
        <v>1.3496015994108039</v>
      </c>
      <c r="I51">
        <f t="shared" ca="1" si="2"/>
        <v>-2.3878855798470831</v>
      </c>
      <c r="J51">
        <f t="shared" ca="1" si="3"/>
        <v>5.7019975424416405</v>
      </c>
    </row>
    <row r="52" spans="6:10" x14ac:dyDescent="0.25">
      <c r="F52">
        <v>47</v>
      </c>
      <c r="G52">
        <f t="shared" ca="1" si="0"/>
        <v>0.54408137216724084</v>
      </c>
      <c r="H52">
        <f t="shared" ca="1" si="1"/>
        <v>3.1417637325064791</v>
      </c>
      <c r="I52">
        <f t="shared" ca="1" si="2"/>
        <v>-0.59572344675140787</v>
      </c>
      <c r="J52">
        <f t="shared" ca="1" si="3"/>
        <v>0.3548864250093775</v>
      </c>
    </row>
    <row r="53" spans="6:10" x14ac:dyDescent="0.25">
      <c r="F53">
        <v>48</v>
      </c>
      <c r="G53">
        <f t="shared" ca="1" si="0"/>
        <v>0.35251148902649598</v>
      </c>
      <c r="H53">
        <f t="shared" ca="1" si="1"/>
        <v>1.7386169169445163</v>
      </c>
      <c r="I53">
        <f t="shared" ca="1" si="2"/>
        <v>-1.9988702623133707</v>
      </c>
      <c r="J53">
        <f t="shared" ca="1" si="3"/>
        <v>3.9954823255607237</v>
      </c>
    </row>
    <row r="54" spans="6:10" x14ac:dyDescent="0.25">
      <c r="F54">
        <v>49</v>
      </c>
      <c r="G54">
        <f t="shared" ca="1" si="0"/>
        <v>0.19975928656430564</v>
      </c>
      <c r="H54">
        <f t="shared" ca="1" si="1"/>
        <v>1</v>
      </c>
      <c r="I54">
        <f t="shared" ca="1" si="2"/>
        <v>-2.737487179257887</v>
      </c>
      <c r="J54">
        <f t="shared" ca="1" si="3"/>
        <v>7.4938360566013023</v>
      </c>
    </row>
    <row r="55" spans="6:10" x14ac:dyDescent="0.25">
      <c r="F55">
        <v>50</v>
      </c>
      <c r="G55">
        <f t="shared" ca="1" si="0"/>
        <v>0.79389851317806581</v>
      </c>
      <c r="H55">
        <f t="shared" ca="1" si="1"/>
        <v>6.3175463081260839</v>
      </c>
      <c r="I55">
        <f t="shared" ca="1" si="2"/>
        <v>2.5800591288681969</v>
      </c>
      <c r="J55">
        <f t="shared" ca="1" si="3"/>
        <v>6.6567051084561193</v>
      </c>
    </row>
    <row r="56" spans="6:10" x14ac:dyDescent="0.25">
      <c r="F56">
        <v>51</v>
      </c>
      <c r="G56">
        <f t="shared" ca="1" si="0"/>
        <v>0.86379850529336466</v>
      </c>
      <c r="H56">
        <f t="shared" ca="1" si="1"/>
        <v>7.9744796439029155</v>
      </c>
      <c r="I56">
        <f t="shared" ca="1" si="2"/>
        <v>4.236992464645029</v>
      </c>
      <c r="J56">
        <f t="shared" ca="1" si="3"/>
        <v>17.952105145458756</v>
      </c>
    </row>
    <row r="57" spans="6:10" x14ac:dyDescent="0.25">
      <c r="F57">
        <v>52</v>
      </c>
      <c r="G57">
        <f t="shared" ca="1" si="0"/>
        <v>0.31094127020253559</v>
      </c>
      <c r="H57">
        <f t="shared" ca="1" si="1"/>
        <v>1.4897150896703339</v>
      </c>
      <c r="I57">
        <f t="shared" ca="1" si="2"/>
        <v>-2.2477720895875528</v>
      </c>
      <c r="J57">
        <f t="shared" ca="1" si="3"/>
        <v>5.0524793667287939</v>
      </c>
    </row>
    <row r="58" spans="6:10" x14ac:dyDescent="0.25">
      <c r="F58">
        <v>53</v>
      </c>
      <c r="G58">
        <f t="shared" ca="1" si="0"/>
        <v>0.25797558941420928</v>
      </c>
      <c r="H58">
        <f t="shared" ca="1" si="1"/>
        <v>1.1934925519691861</v>
      </c>
      <c r="I58">
        <f t="shared" ca="1" si="2"/>
        <v>-2.5439946272887006</v>
      </c>
      <c r="J58">
        <f t="shared" ca="1" si="3"/>
        <v>6.4719086636737746</v>
      </c>
    </row>
    <row r="59" spans="6:10" x14ac:dyDescent="0.25">
      <c r="F59">
        <v>54</v>
      </c>
      <c r="G59">
        <f t="shared" ca="1" si="0"/>
        <v>0.56900286596595273</v>
      </c>
      <c r="H59">
        <f t="shared" ca="1" si="1"/>
        <v>3.3666153538938959</v>
      </c>
      <c r="I59">
        <f t="shared" ca="1" si="2"/>
        <v>-0.3708718253639911</v>
      </c>
      <c r="J59">
        <f t="shared" ca="1" si="3"/>
        <v>0.1375459108488187</v>
      </c>
    </row>
    <row r="60" spans="6:10" x14ac:dyDescent="0.25">
      <c r="F60">
        <v>55</v>
      </c>
      <c r="G60">
        <f t="shared" ca="1" si="0"/>
        <v>5.9227064642667471E-2</v>
      </c>
      <c r="H60">
        <f t="shared" ca="1" si="1"/>
        <v>1</v>
      </c>
      <c r="I60">
        <f t="shared" ca="1" si="2"/>
        <v>-2.737487179257887</v>
      </c>
      <c r="J60">
        <f t="shared" ca="1" si="3"/>
        <v>7.4938360566013023</v>
      </c>
    </row>
    <row r="61" spans="6:10" x14ac:dyDescent="0.25">
      <c r="F61">
        <v>56</v>
      </c>
      <c r="G61">
        <f t="shared" ca="1" si="0"/>
        <v>5.6047168798566527E-2</v>
      </c>
      <c r="H61">
        <f t="shared" ca="1" si="1"/>
        <v>1</v>
      </c>
      <c r="I61">
        <f t="shared" ca="1" si="2"/>
        <v>-2.737487179257887</v>
      </c>
      <c r="J61">
        <f t="shared" ca="1" si="3"/>
        <v>7.4938360566013023</v>
      </c>
    </row>
    <row r="62" spans="6:10" x14ac:dyDescent="0.25">
      <c r="F62">
        <v>57</v>
      </c>
      <c r="G62">
        <f t="shared" ca="1" si="0"/>
        <v>0.17343058876665474</v>
      </c>
      <c r="H62">
        <f t="shared" ca="1" si="1"/>
        <v>1</v>
      </c>
      <c r="I62">
        <f t="shared" ca="1" si="2"/>
        <v>-2.737487179257887</v>
      </c>
      <c r="J62">
        <f t="shared" ca="1" si="3"/>
        <v>7.4938360566013023</v>
      </c>
    </row>
    <row r="63" spans="6:10" x14ac:dyDescent="0.25">
      <c r="F63">
        <v>58</v>
      </c>
      <c r="G63">
        <f t="shared" ca="1" si="0"/>
        <v>0.21529139736573177</v>
      </c>
      <c r="H63">
        <f t="shared" ca="1" si="1"/>
        <v>1</v>
      </c>
      <c r="I63">
        <f t="shared" ca="1" si="2"/>
        <v>-2.737487179257887</v>
      </c>
      <c r="J63">
        <f t="shared" ca="1" si="3"/>
        <v>7.4938360566013023</v>
      </c>
    </row>
    <row r="64" spans="6:10" x14ac:dyDescent="0.25">
      <c r="F64">
        <v>59</v>
      </c>
      <c r="G64">
        <f t="shared" ca="1" si="0"/>
        <v>0.77644833751827969</v>
      </c>
      <c r="H64">
        <f t="shared" ca="1" si="1"/>
        <v>5.9924509583861587</v>
      </c>
      <c r="I64">
        <f t="shared" ca="1" si="2"/>
        <v>2.2549637791282717</v>
      </c>
      <c r="J64">
        <f t="shared" ca="1" si="3"/>
        <v>5.0848616451804567</v>
      </c>
    </row>
    <row r="65" spans="6:10" x14ac:dyDescent="0.25">
      <c r="F65">
        <v>60</v>
      </c>
      <c r="G65">
        <f t="shared" ca="1" si="0"/>
        <v>0.3790354160158842</v>
      </c>
      <c r="H65">
        <f t="shared" ca="1" si="1"/>
        <v>1.9059249171854304</v>
      </c>
      <c r="I65">
        <f t="shared" ca="1" si="2"/>
        <v>-1.8315622620724565</v>
      </c>
      <c r="J65">
        <f t="shared" ca="1" si="3"/>
        <v>3.354620319847974</v>
      </c>
    </row>
    <row r="66" spans="6:10" x14ac:dyDescent="0.25">
      <c r="F66">
        <v>61</v>
      </c>
      <c r="G66">
        <f t="shared" ca="1" si="0"/>
        <v>0.12437518077491294</v>
      </c>
      <c r="H66">
        <f t="shared" ca="1" si="1"/>
        <v>1</v>
      </c>
      <c r="I66">
        <f t="shared" ca="1" si="2"/>
        <v>-2.737487179257887</v>
      </c>
      <c r="J66">
        <f t="shared" ca="1" si="3"/>
        <v>7.4938360566013023</v>
      </c>
    </row>
    <row r="67" spans="6:10" x14ac:dyDescent="0.25">
      <c r="F67">
        <v>62</v>
      </c>
      <c r="G67">
        <f t="shared" ca="1" si="0"/>
        <v>0.6929315744309944</v>
      </c>
      <c r="H67">
        <f t="shared" ca="1" si="1"/>
        <v>4.7227386865617005</v>
      </c>
      <c r="I67">
        <f t="shared" ca="1" si="2"/>
        <v>0.9852515073038135</v>
      </c>
      <c r="J67">
        <f t="shared" ca="1" si="3"/>
        <v>0.97072053264443647</v>
      </c>
    </row>
    <row r="68" spans="6:10" x14ac:dyDescent="0.25">
      <c r="F68">
        <v>63</v>
      </c>
      <c r="G68">
        <f t="shared" ca="1" si="0"/>
        <v>0.76686445671681192</v>
      </c>
      <c r="H68">
        <f t="shared" ca="1" si="1"/>
        <v>5.8245410549083569</v>
      </c>
      <c r="I68">
        <f t="shared" ca="1" si="2"/>
        <v>2.08705387565047</v>
      </c>
      <c r="J68">
        <f t="shared" ca="1" si="3"/>
        <v>4.3557938798676474</v>
      </c>
    </row>
    <row r="69" spans="6:10" x14ac:dyDescent="0.25">
      <c r="F69">
        <v>64</v>
      </c>
      <c r="G69">
        <f t="shared" ca="1" si="0"/>
        <v>0.24442739894100818</v>
      </c>
      <c r="H69">
        <f t="shared" ca="1" si="1"/>
        <v>1.1211176207340008</v>
      </c>
      <c r="I69">
        <f t="shared" ca="1" si="2"/>
        <v>-2.6163695585238864</v>
      </c>
      <c r="J69">
        <f t="shared" ca="1" si="3"/>
        <v>6.8453896667704761</v>
      </c>
    </row>
    <row r="70" spans="6:10" x14ac:dyDescent="0.25">
      <c r="F70">
        <v>65</v>
      </c>
      <c r="G70">
        <f t="shared" ca="1" si="0"/>
        <v>0.74340260524746393</v>
      </c>
      <c r="H70">
        <f t="shared" ca="1" si="1"/>
        <v>5.44098791921627</v>
      </c>
      <c r="I70">
        <f t="shared" ca="1" si="2"/>
        <v>1.703500739958383</v>
      </c>
      <c r="J70">
        <f t="shared" ca="1" si="3"/>
        <v>2.9019147710387587</v>
      </c>
    </row>
    <row r="71" spans="6:10" x14ac:dyDescent="0.25">
      <c r="F71">
        <v>66</v>
      </c>
      <c r="G71">
        <f t="shared" ref="G71:G134" ca="1" si="4">RAND()</f>
        <v>0.62049422597388471</v>
      </c>
      <c r="H71">
        <f t="shared" ref="H71:H134" ca="1" si="5">IF(G71&lt;=(1-(EXP(-1*$D$8*$D$6))),$D$6,IF(AND(G71&gt;(1-EXP(-1*$D$8*$D$6)),G71&lt;(1-EXP(-1*$D$8*$D$7))),((-1/$D$8)*LN(1-G71)),IF(G71&gt;=1-EXP(-1*$D$8*$D$7),$D$7,-1)))</f>
        <v>3.8755418697484938</v>
      </c>
      <c r="I71">
        <f t="shared" ref="I71:I134" ca="1" si="6">H71-$O$507</f>
        <v>0.13805469049060681</v>
      </c>
      <c r="J71">
        <f t="shared" ref="J71:J134" ca="1" si="7">I71^2</f>
        <v>1.9059097566457243E-2</v>
      </c>
    </row>
    <row r="72" spans="6:10" x14ac:dyDescent="0.25">
      <c r="F72">
        <v>67</v>
      </c>
      <c r="G72">
        <f t="shared" ca="1" si="4"/>
        <v>0.37092908364890398</v>
      </c>
      <c r="H72">
        <f t="shared" ca="1" si="5"/>
        <v>1.8540451361622152</v>
      </c>
      <c r="I72">
        <f t="shared" ca="1" si="6"/>
        <v>-1.8834420430956718</v>
      </c>
      <c r="J72">
        <f t="shared" ca="1" si="7"/>
        <v>3.5473539297003982</v>
      </c>
    </row>
    <row r="73" spans="6:10" x14ac:dyDescent="0.25">
      <c r="F73">
        <v>68</v>
      </c>
      <c r="G73">
        <f t="shared" ca="1" si="4"/>
        <v>0.4579962984116428</v>
      </c>
      <c r="H73">
        <f t="shared" ca="1" si="5"/>
        <v>2.4499297922679908</v>
      </c>
      <c r="I73">
        <f t="shared" ca="1" si="6"/>
        <v>-1.2875573869898962</v>
      </c>
      <c r="J73">
        <f t="shared" ca="1" si="7"/>
        <v>1.6578040247922492</v>
      </c>
    </row>
    <row r="74" spans="6:10" x14ac:dyDescent="0.25">
      <c r="F74">
        <v>69</v>
      </c>
      <c r="G74">
        <f t="shared" ca="1" si="4"/>
        <v>0.85475461782098072</v>
      </c>
      <c r="H74">
        <f t="shared" ca="1" si="5"/>
        <v>7.7173227039302468</v>
      </c>
      <c r="I74">
        <f t="shared" ca="1" si="6"/>
        <v>3.9798355246723598</v>
      </c>
      <c r="J74">
        <f t="shared" ca="1" si="7"/>
        <v>15.839090803444117</v>
      </c>
    </row>
    <row r="75" spans="6:10" x14ac:dyDescent="0.25">
      <c r="F75">
        <v>70</v>
      </c>
      <c r="G75">
        <f t="shared" ca="1" si="4"/>
        <v>0.6283068313539768</v>
      </c>
      <c r="H75">
        <f t="shared" ca="1" si="5"/>
        <v>3.9587463220964403</v>
      </c>
      <c r="I75">
        <f t="shared" ca="1" si="6"/>
        <v>0.2212591428385533</v>
      </c>
      <c r="J75">
        <f t="shared" ca="1" si="7"/>
        <v>4.8955608289651335E-2</v>
      </c>
    </row>
    <row r="76" spans="6:10" x14ac:dyDescent="0.25">
      <c r="F76">
        <v>71</v>
      </c>
      <c r="G76">
        <f t="shared" ca="1" si="4"/>
        <v>0.98463670966068895</v>
      </c>
      <c r="H76">
        <f t="shared" ca="1" si="5"/>
        <v>10</v>
      </c>
      <c r="I76">
        <f t="shared" ca="1" si="6"/>
        <v>6.2625128207421135</v>
      </c>
      <c r="J76">
        <f t="shared" ca="1" si="7"/>
        <v>39.219066829959345</v>
      </c>
    </row>
    <row r="77" spans="6:10" x14ac:dyDescent="0.25">
      <c r="F77">
        <v>72</v>
      </c>
      <c r="G77">
        <f t="shared" ca="1" si="4"/>
        <v>0.73995854071759226</v>
      </c>
      <c r="H77">
        <f t="shared" ca="1" si="5"/>
        <v>5.387656807601271</v>
      </c>
      <c r="I77">
        <f t="shared" ca="1" si="6"/>
        <v>1.650169628343384</v>
      </c>
      <c r="J77">
        <f t="shared" ca="1" si="7"/>
        <v>2.7230598023069419</v>
      </c>
    </row>
    <row r="78" spans="6:10" x14ac:dyDescent="0.25">
      <c r="F78">
        <v>73</v>
      </c>
      <c r="G78">
        <f t="shared" ca="1" si="4"/>
        <v>0.1716546110455851</v>
      </c>
      <c r="H78">
        <f t="shared" ca="1" si="5"/>
        <v>1</v>
      </c>
      <c r="I78">
        <f t="shared" ca="1" si="6"/>
        <v>-2.737487179257887</v>
      </c>
      <c r="J78">
        <f t="shared" ca="1" si="7"/>
        <v>7.4938360566013023</v>
      </c>
    </row>
    <row r="79" spans="6:10" x14ac:dyDescent="0.25">
      <c r="F79">
        <v>74</v>
      </c>
      <c r="G79">
        <f t="shared" ca="1" si="4"/>
        <v>0.79653818148220812</v>
      </c>
      <c r="H79">
        <f t="shared" ca="1" si="5"/>
        <v>6.3691076627770604</v>
      </c>
      <c r="I79">
        <f t="shared" ca="1" si="6"/>
        <v>2.6316204835191734</v>
      </c>
      <c r="J79">
        <f t="shared" ca="1" si="7"/>
        <v>6.9254263692776883</v>
      </c>
    </row>
    <row r="80" spans="6:10" x14ac:dyDescent="0.25">
      <c r="F80">
        <v>75</v>
      </c>
      <c r="G80">
        <f t="shared" ca="1" si="4"/>
        <v>0.2907633023550058</v>
      </c>
      <c r="H80">
        <f t="shared" ca="1" si="5"/>
        <v>1.3742638439700472</v>
      </c>
      <c r="I80">
        <f t="shared" ca="1" si="6"/>
        <v>-2.3632233352878398</v>
      </c>
      <c r="J80">
        <f t="shared" ca="1" si="7"/>
        <v>5.584824532448982</v>
      </c>
    </row>
    <row r="81" spans="6:10" x14ac:dyDescent="0.25">
      <c r="F81">
        <v>76</v>
      </c>
      <c r="G81">
        <f t="shared" ca="1" si="4"/>
        <v>0.57126265262624187</v>
      </c>
      <c r="H81">
        <f t="shared" ca="1" si="5"/>
        <v>3.3876431657438162</v>
      </c>
      <c r="I81">
        <f t="shared" ca="1" si="6"/>
        <v>-0.3498440135140708</v>
      </c>
      <c r="J81">
        <f t="shared" ca="1" si="7"/>
        <v>0.12239083379163335</v>
      </c>
    </row>
    <row r="82" spans="6:10" x14ac:dyDescent="0.25">
      <c r="F82">
        <v>77</v>
      </c>
      <c r="G82">
        <f t="shared" ca="1" si="4"/>
        <v>0.72573644872510823</v>
      </c>
      <c r="H82">
        <f t="shared" ca="1" si="5"/>
        <v>5.1746630756958254</v>
      </c>
      <c r="I82">
        <f t="shared" ca="1" si="6"/>
        <v>1.4371758964379384</v>
      </c>
      <c r="J82">
        <f t="shared" ca="1" si="7"/>
        <v>2.065474557302192</v>
      </c>
    </row>
    <row r="83" spans="6:10" x14ac:dyDescent="0.25">
      <c r="F83">
        <v>78</v>
      </c>
      <c r="G83">
        <f t="shared" ca="1" si="4"/>
        <v>0.96932469879647687</v>
      </c>
      <c r="H83">
        <f t="shared" ca="1" si="5"/>
        <v>10</v>
      </c>
      <c r="I83">
        <f t="shared" ca="1" si="6"/>
        <v>6.2625128207421135</v>
      </c>
      <c r="J83">
        <f t="shared" ca="1" si="7"/>
        <v>39.219066829959345</v>
      </c>
    </row>
    <row r="84" spans="6:10" x14ac:dyDescent="0.25">
      <c r="F84">
        <v>79</v>
      </c>
      <c r="G84">
        <f t="shared" ca="1" si="4"/>
        <v>0.83303991855665749</v>
      </c>
      <c r="H84">
        <f t="shared" ca="1" si="5"/>
        <v>7.1600021136471454</v>
      </c>
      <c r="I84">
        <f t="shared" ca="1" si="6"/>
        <v>3.4225149343892585</v>
      </c>
      <c r="J84">
        <f t="shared" ca="1" si="7"/>
        <v>11.713608476117511</v>
      </c>
    </row>
    <row r="85" spans="6:10" x14ac:dyDescent="0.25">
      <c r="F85">
        <v>80</v>
      </c>
      <c r="G85">
        <f t="shared" ca="1" si="4"/>
        <v>0.191343899593311</v>
      </c>
      <c r="H85">
        <f t="shared" ca="1" si="5"/>
        <v>1</v>
      </c>
      <c r="I85">
        <f t="shared" ca="1" si="6"/>
        <v>-2.737487179257887</v>
      </c>
      <c r="J85">
        <f t="shared" ca="1" si="7"/>
        <v>7.4938360566013023</v>
      </c>
    </row>
    <row r="86" spans="6:10" x14ac:dyDescent="0.25">
      <c r="F86">
        <v>81</v>
      </c>
      <c r="G86">
        <f t="shared" ca="1" si="4"/>
        <v>0.14179975352512109</v>
      </c>
      <c r="H86">
        <f t="shared" ca="1" si="5"/>
        <v>1</v>
      </c>
      <c r="I86">
        <f t="shared" ca="1" si="6"/>
        <v>-2.737487179257887</v>
      </c>
      <c r="J86">
        <f t="shared" ca="1" si="7"/>
        <v>7.4938360566013023</v>
      </c>
    </row>
    <row r="87" spans="6:10" x14ac:dyDescent="0.25">
      <c r="F87">
        <v>82</v>
      </c>
      <c r="G87">
        <f t="shared" ca="1" si="4"/>
        <v>0.59246807403521251</v>
      </c>
      <c r="H87">
        <f t="shared" ca="1" si="5"/>
        <v>3.5905440137769702</v>
      </c>
      <c r="I87">
        <f t="shared" ca="1" si="6"/>
        <v>-0.14694316548091679</v>
      </c>
      <c r="J87">
        <f t="shared" ca="1" si="7"/>
        <v>2.1592293881552097E-2</v>
      </c>
    </row>
    <row r="88" spans="6:10" x14ac:dyDescent="0.25">
      <c r="F88">
        <v>83</v>
      </c>
      <c r="G88">
        <f t="shared" ca="1" si="4"/>
        <v>0.85928591514183938</v>
      </c>
      <c r="H88">
        <f t="shared" ca="1" si="5"/>
        <v>7.8441008570812594</v>
      </c>
      <c r="I88">
        <f t="shared" ca="1" si="6"/>
        <v>4.1066136778233719</v>
      </c>
      <c r="J88">
        <f t="shared" ca="1" si="7"/>
        <v>16.864275898886</v>
      </c>
    </row>
    <row r="89" spans="6:10" x14ac:dyDescent="0.25">
      <c r="F89">
        <v>84</v>
      </c>
      <c r="G89">
        <f t="shared" ca="1" si="4"/>
        <v>0.49758375680714506</v>
      </c>
      <c r="H89">
        <f t="shared" ca="1" si="5"/>
        <v>2.7533053326192829</v>
      </c>
      <c r="I89">
        <f t="shared" ca="1" si="6"/>
        <v>-0.98418184663860409</v>
      </c>
      <c r="J89">
        <f t="shared" ca="1" si="7"/>
        <v>0.96861390725297281</v>
      </c>
    </row>
    <row r="90" spans="6:10" x14ac:dyDescent="0.25">
      <c r="F90">
        <v>85</v>
      </c>
      <c r="G90">
        <f t="shared" ca="1" si="4"/>
        <v>0.20868563060965351</v>
      </c>
      <c r="H90">
        <f t="shared" ca="1" si="5"/>
        <v>1</v>
      </c>
      <c r="I90">
        <f t="shared" ca="1" si="6"/>
        <v>-2.737487179257887</v>
      </c>
      <c r="J90">
        <f t="shared" ca="1" si="7"/>
        <v>7.4938360566013023</v>
      </c>
    </row>
    <row r="91" spans="6:10" x14ac:dyDescent="0.25">
      <c r="F91">
        <v>86</v>
      </c>
      <c r="G91">
        <f t="shared" ca="1" si="4"/>
        <v>0.93091262208190906</v>
      </c>
      <c r="H91">
        <f t="shared" ca="1" si="5"/>
        <v>10</v>
      </c>
      <c r="I91">
        <f t="shared" ca="1" si="6"/>
        <v>6.2625128207421135</v>
      </c>
      <c r="J91">
        <f t="shared" ca="1" si="7"/>
        <v>39.219066829959345</v>
      </c>
    </row>
    <row r="92" spans="6:10" x14ac:dyDescent="0.25">
      <c r="F92">
        <v>87</v>
      </c>
      <c r="G92">
        <f t="shared" ca="1" si="4"/>
        <v>0.58509699079719346</v>
      </c>
      <c r="H92">
        <f t="shared" ca="1" si="5"/>
        <v>3.518841995323378</v>
      </c>
      <c r="I92">
        <f t="shared" ca="1" si="6"/>
        <v>-0.21864518393450894</v>
      </c>
      <c r="J92">
        <f t="shared" ca="1" si="7"/>
        <v>4.7805716457755242E-2</v>
      </c>
    </row>
    <row r="93" spans="6:10" x14ac:dyDescent="0.25">
      <c r="F93">
        <v>88</v>
      </c>
      <c r="G93">
        <f t="shared" ca="1" si="4"/>
        <v>0.22649698920480665</v>
      </c>
      <c r="H93">
        <f t="shared" ca="1" si="5"/>
        <v>1.0273028661833243</v>
      </c>
      <c r="I93">
        <f t="shared" ca="1" si="6"/>
        <v>-2.7101843130745626</v>
      </c>
      <c r="J93">
        <f t="shared" ca="1" si="7"/>
        <v>7.3450990108354386</v>
      </c>
    </row>
    <row r="94" spans="6:10" x14ac:dyDescent="0.25">
      <c r="F94">
        <v>89</v>
      </c>
      <c r="G94">
        <f t="shared" ca="1" si="4"/>
        <v>2.6343324789528388E-3</v>
      </c>
      <c r="H94">
        <f t="shared" ca="1" si="5"/>
        <v>1</v>
      </c>
      <c r="I94">
        <f t="shared" ca="1" si="6"/>
        <v>-2.737487179257887</v>
      </c>
      <c r="J94">
        <f t="shared" ca="1" si="7"/>
        <v>7.4938360566013023</v>
      </c>
    </row>
    <row r="95" spans="6:10" x14ac:dyDescent="0.25">
      <c r="F95">
        <v>90</v>
      </c>
      <c r="G95">
        <f t="shared" ca="1" si="4"/>
        <v>0.7854861649253756</v>
      </c>
      <c r="H95">
        <f t="shared" ca="1" si="5"/>
        <v>6.1575241740466007</v>
      </c>
      <c r="I95">
        <f t="shared" ca="1" si="6"/>
        <v>2.4200369947887137</v>
      </c>
      <c r="J95">
        <f t="shared" ca="1" si="7"/>
        <v>5.8565790561459883</v>
      </c>
    </row>
    <row r="96" spans="6:10" x14ac:dyDescent="0.25">
      <c r="F96">
        <v>91</v>
      </c>
      <c r="G96">
        <f t="shared" ca="1" si="4"/>
        <v>0.44672477148306344</v>
      </c>
      <c r="H96">
        <f t="shared" ca="1" si="5"/>
        <v>2.3675988020711576</v>
      </c>
      <c r="I96">
        <f t="shared" ca="1" si="6"/>
        <v>-1.3698883771867294</v>
      </c>
      <c r="J96">
        <f t="shared" ca="1" si="7"/>
        <v>1.876594165951291</v>
      </c>
    </row>
    <row r="97" spans="6:10" x14ac:dyDescent="0.25">
      <c r="F97">
        <v>92</v>
      </c>
      <c r="G97">
        <f t="shared" ca="1" si="4"/>
        <v>0.21877761679561947</v>
      </c>
      <c r="H97">
        <f t="shared" ca="1" si="5"/>
        <v>1</v>
      </c>
      <c r="I97">
        <f t="shared" ca="1" si="6"/>
        <v>-2.737487179257887</v>
      </c>
      <c r="J97">
        <f t="shared" ca="1" si="7"/>
        <v>7.4938360566013023</v>
      </c>
    </row>
    <row r="98" spans="6:10" x14ac:dyDescent="0.25">
      <c r="F98">
        <v>93</v>
      </c>
      <c r="G98">
        <f t="shared" ca="1" si="4"/>
        <v>0.45954316970216247</v>
      </c>
      <c r="H98">
        <f t="shared" ca="1" si="5"/>
        <v>2.4613620601275743</v>
      </c>
      <c r="I98">
        <f t="shared" ca="1" si="6"/>
        <v>-1.2761251191303127</v>
      </c>
      <c r="J98">
        <f t="shared" ca="1" si="7"/>
        <v>1.6284953196753547</v>
      </c>
    </row>
    <row r="99" spans="6:10" x14ac:dyDescent="0.25">
      <c r="F99">
        <v>94</v>
      </c>
      <c r="G99">
        <f t="shared" ca="1" si="4"/>
        <v>0.60932549518949786</v>
      </c>
      <c r="H99">
        <f t="shared" ca="1" si="5"/>
        <v>3.7595221368257881</v>
      </c>
      <c r="I99">
        <f t="shared" ca="1" si="6"/>
        <v>2.2034957567901081E-2</v>
      </c>
      <c r="J99">
        <f t="shared" ca="1" si="7"/>
        <v>4.855393550192011E-4</v>
      </c>
    </row>
    <row r="100" spans="6:10" x14ac:dyDescent="0.25">
      <c r="F100">
        <v>95</v>
      </c>
      <c r="G100">
        <f t="shared" ca="1" si="4"/>
        <v>9.5769376220619096E-2</v>
      </c>
      <c r="H100">
        <f t="shared" ca="1" si="5"/>
        <v>1</v>
      </c>
      <c r="I100">
        <f t="shared" ca="1" si="6"/>
        <v>-2.737487179257887</v>
      </c>
      <c r="J100">
        <f t="shared" ca="1" si="7"/>
        <v>7.4938360566013023</v>
      </c>
    </row>
    <row r="101" spans="6:10" x14ac:dyDescent="0.25">
      <c r="F101">
        <v>96</v>
      </c>
      <c r="G101">
        <f t="shared" ca="1" si="4"/>
        <v>3.8657412649032441E-2</v>
      </c>
      <c r="H101">
        <f t="shared" ca="1" si="5"/>
        <v>1</v>
      </c>
      <c r="I101">
        <f t="shared" ca="1" si="6"/>
        <v>-2.737487179257887</v>
      </c>
      <c r="J101">
        <f t="shared" ca="1" si="7"/>
        <v>7.4938360566013023</v>
      </c>
    </row>
    <row r="102" spans="6:10" x14ac:dyDescent="0.25">
      <c r="F102">
        <v>97</v>
      </c>
      <c r="G102">
        <f t="shared" ca="1" si="4"/>
        <v>5.238434801966696E-2</v>
      </c>
      <c r="H102">
        <f t="shared" ca="1" si="5"/>
        <v>1</v>
      </c>
      <c r="I102">
        <f t="shared" ca="1" si="6"/>
        <v>-2.737487179257887</v>
      </c>
      <c r="J102">
        <f t="shared" ca="1" si="7"/>
        <v>7.4938360566013023</v>
      </c>
    </row>
    <row r="103" spans="6:10" x14ac:dyDescent="0.25">
      <c r="F103">
        <v>98</v>
      </c>
      <c r="G103">
        <f t="shared" ca="1" si="4"/>
        <v>0.48328836090954064</v>
      </c>
      <c r="H103">
        <f t="shared" ca="1" si="5"/>
        <v>2.6410812724964896</v>
      </c>
      <c r="I103">
        <f t="shared" ca="1" si="6"/>
        <v>-1.0964059067613974</v>
      </c>
      <c r="J103">
        <f t="shared" ca="1" si="7"/>
        <v>1.2021059123812821</v>
      </c>
    </row>
    <row r="104" spans="6:10" x14ac:dyDescent="0.25">
      <c r="F104">
        <v>99</v>
      </c>
      <c r="G104">
        <f t="shared" ca="1" si="4"/>
        <v>2.486217315934891E-2</v>
      </c>
      <c r="H104">
        <f t="shared" ca="1" si="5"/>
        <v>1</v>
      </c>
      <c r="I104">
        <f t="shared" ca="1" si="6"/>
        <v>-2.737487179257887</v>
      </c>
      <c r="J104">
        <f t="shared" ca="1" si="7"/>
        <v>7.4938360566013023</v>
      </c>
    </row>
    <row r="105" spans="6:10" x14ac:dyDescent="0.25">
      <c r="F105">
        <v>100</v>
      </c>
      <c r="G105">
        <f t="shared" ca="1" si="4"/>
        <v>0.14079542990907112</v>
      </c>
      <c r="H105">
        <f t="shared" ca="1" si="5"/>
        <v>1</v>
      </c>
      <c r="I105">
        <f t="shared" ca="1" si="6"/>
        <v>-2.737487179257887</v>
      </c>
      <c r="J105">
        <f t="shared" ca="1" si="7"/>
        <v>7.4938360566013023</v>
      </c>
    </row>
    <row r="106" spans="6:10" x14ac:dyDescent="0.25">
      <c r="F106">
        <v>101</v>
      </c>
      <c r="G106">
        <f t="shared" ca="1" si="4"/>
        <v>0.41525420713585981</v>
      </c>
      <c r="H106">
        <f t="shared" ca="1" si="5"/>
        <v>2.1463122732145807</v>
      </c>
      <c r="I106">
        <f t="shared" ca="1" si="6"/>
        <v>-1.5911749060433062</v>
      </c>
      <c r="J106">
        <f t="shared" ca="1" si="7"/>
        <v>2.5318375816219243</v>
      </c>
    </row>
    <row r="107" spans="6:10" x14ac:dyDescent="0.25">
      <c r="F107">
        <v>102</v>
      </c>
      <c r="G107">
        <f t="shared" ca="1" si="4"/>
        <v>0.62022568409436041</v>
      </c>
      <c r="H107">
        <f t="shared" ca="1" si="5"/>
        <v>3.8727124328196716</v>
      </c>
      <c r="I107">
        <f t="shared" ca="1" si="6"/>
        <v>0.13522525356178461</v>
      </c>
      <c r="J107">
        <f t="shared" ca="1" si="7"/>
        <v>1.8285869200848941E-2</v>
      </c>
    </row>
    <row r="108" spans="6:10" x14ac:dyDescent="0.25">
      <c r="F108">
        <v>103</v>
      </c>
      <c r="G108">
        <f t="shared" ca="1" si="4"/>
        <v>0.58338221336500018</v>
      </c>
      <c r="H108">
        <f t="shared" ca="1" si="5"/>
        <v>3.5023442252460004</v>
      </c>
      <c r="I108">
        <f t="shared" ca="1" si="6"/>
        <v>-0.23514295401188656</v>
      </c>
      <c r="J108">
        <f t="shared" ca="1" si="7"/>
        <v>5.5292208821436199E-2</v>
      </c>
    </row>
    <row r="109" spans="6:10" x14ac:dyDescent="0.25">
      <c r="F109">
        <v>104</v>
      </c>
      <c r="G109">
        <f t="shared" ca="1" si="4"/>
        <v>0.88432056353709321</v>
      </c>
      <c r="H109">
        <f t="shared" ca="1" si="5"/>
        <v>8.6277295684024242</v>
      </c>
      <c r="I109">
        <f t="shared" ca="1" si="6"/>
        <v>4.8902423891445377</v>
      </c>
      <c r="J109">
        <f t="shared" ca="1" si="7"/>
        <v>23.914470624586077</v>
      </c>
    </row>
    <row r="110" spans="6:10" x14ac:dyDescent="0.25">
      <c r="F110">
        <v>105</v>
      </c>
      <c r="G110">
        <f t="shared" ca="1" si="4"/>
        <v>0.6097364696182872</v>
      </c>
      <c r="H110">
        <f t="shared" ca="1" si="5"/>
        <v>3.7637321965048769</v>
      </c>
      <c r="I110">
        <f t="shared" ca="1" si="6"/>
        <v>2.624501724698991E-2</v>
      </c>
      <c r="J110">
        <f t="shared" ca="1" si="7"/>
        <v>6.8880093029479784E-4</v>
      </c>
    </row>
    <row r="111" spans="6:10" x14ac:dyDescent="0.25">
      <c r="F111">
        <v>106</v>
      </c>
      <c r="G111">
        <f t="shared" ca="1" si="4"/>
        <v>0.29656467765063899</v>
      </c>
      <c r="H111">
        <f t="shared" ca="1" si="5"/>
        <v>1.4071173744525187</v>
      </c>
      <c r="I111">
        <f t="shared" ca="1" si="6"/>
        <v>-2.3303698048053683</v>
      </c>
      <c r="J111">
        <f t="shared" ca="1" si="7"/>
        <v>5.4306234271486105</v>
      </c>
    </row>
    <row r="112" spans="6:10" x14ac:dyDescent="0.25">
      <c r="F112">
        <v>107</v>
      </c>
      <c r="G112">
        <f t="shared" ca="1" si="4"/>
        <v>0.60471306512082379</v>
      </c>
      <c r="H112">
        <f t="shared" ca="1" si="5"/>
        <v>3.7125734415152283</v>
      </c>
      <c r="I112">
        <f t="shared" ca="1" si="6"/>
        <v>-2.4913737742658704E-2</v>
      </c>
      <c r="J112">
        <f t="shared" ca="1" si="7"/>
        <v>6.2069432830997684E-4</v>
      </c>
    </row>
    <row r="113" spans="6:10" x14ac:dyDescent="0.25">
      <c r="F113">
        <v>108</v>
      </c>
      <c r="G113">
        <f t="shared" ca="1" si="4"/>
        <v>0.8691045167435415</v>
      </c>
      <c r="H113">
        <f t="shared" ca="1" si="5"/>
        <v>8.1334244478394346</v>
      </c>
      <c r="I113">
        <f t="shared" ca="1" si="6"/>
        <v>4.3959372685815481</v>
      </c>
      <c r="J113">
        <f t="shared" ca="1" si="7"/>
        <v>19.3242644693042</v>
      </c>
    </row>
    <row r="114" spans="6:10" x14ac:dyDescent="0.25">
      <c r="F114">
        <v>109</v>
      </c>
      <c r="G114">
        <f t="shared" ca="1" si="4"/>
        <v>0.57896449181795373</v>
      </c>
      <c r="H114">
        <f t="shared" ca="1" si="5"/>
        <v>3.4601524255248517</v>
      </c>
      <c r="I114">
        <f t="shared" ca="1" si="6"/>
        <v>-0.27733475373303529</v>
      </c>
      <c r="J114">
        <f t="shared" ca="1" si="7"/>
        <v>7.6914565628163331E-2</v>
      </c>
    </row>
    <row r="115" spans="6:10" x14ac:dyDescent="0.25">
      <c r="F115">
        <v>110</v>
      </c>
      <c r="G115">
        <f t="shared" ca="1" si="4"/>
        <v>0.59603659567354172</v>
      </c>
      <c r="H115">
        <f t="shared" ca="1" si="5"/>
        <v>3.6257239538970292</v>
      </c>
      <c r="I115">
        <f t="shared" ca="1" si="6"/>
        <v>-0.11176322536085781</v>
      </c>
      <c r="J115">
        <f t="shared" ca="1" si="7"/>
        <v>1.249101854306189E-2</v>
      </c>
    </row>
    <row r="116" spans="6:10" x14ac:dyDescent="0.25">
      <c r="F116">
        <v>111</v>
      </c>
      <c r="G116">
        <f t="shared" ca="1" si="4"/>
        <v>0.53482129231815578</v>
      </c>
      <c r="H116">
        <f t="shared" ca="1" si="5"/>
        <v>3.0613345185220324</v>
      </c>
      <c r="I116">
        <f t="shared" ca="1" si="6"/>
        <v>-0.67615266073585456</v>
      </c>
      <c r="J116">
        <f t="shared" ca="1" si="7"/>
        <v>0.45718242062017561</v>
      </c>
    </row>
    <row r="117" spans="6:10" x14ac:dyDescent="0.25">
      <c r="F117">
        <v>112</v>
      </c>
      <c r="G117">
        <f t="shared" ca="1" si="4"/>
        <v>6.5767822218086525E-2</v>
      </c>
      <c r="H117">
        <f t="shared" ca="1" si="5"/>
        <v>1</v>
      </c>
      <c r="I117">
        <f t="shared" ca="1" si="6"/>
        <v>-2.737487179257887</v>
      </c>
      <c r="J117">
        <f t="shared" ca="1" si="7"/>
        <v>7.4938360566013023</v>
      </c>
    </row>
    <row r="118" spans="6:10" x14ac:dyDescent="0.25">
      <c r="F118">
        <v>113</v>
      </c>
      <c r="G118">
        <f t="shared" ca="1" si="4"/>
        <v>0.41707678898384959</v>
      </c>
      <c r="H118">
        <f t="shared" ca="1" si="5"/>
        <v>2.1587992593181222</v>
      </c>
      <c r="I118">
        <f t="shared" ca="1" si="6"/>
        <v>-1.5786879199397648</v>
      </c>
      <c r="J118">
        <f t="shared" ca="1" si="7"/>
        <v>2.4922555485637412</v>
      </c>
    </row>
    <row r="119" spans="6:10" x14ac:dyDescent="0.25">
      <c r="F119">
        <v>114</v>
      </c>
      <c r="G119">
        <f t="shared" ca="1" si="4"/>
        <v>0.31421556409715201</v>
      </c>
      <c r="H119">
        <f t="shared" ca="1" si="5"/>
        <v>1.5087677360627099</v>
      </c>
      <c r="I119">
        <f t="shared" ca="1" si="6"/>
        <v>-2.2287194431951773</v>
      </c>
      <c r="J119">
        <f t="shared" ca="1" si="7"/>
        <v>4.9671903564762214</v>
      </c>
    </row>
    <row r="120" spans="6:10" x14ac:dyDescent="0.25">
      <c r="F120">
        <v>115</v>
      </c>
      <c r="G120">
        <f t="shared" ca="1" si="4"/>
        <v>0.53291263005783485</v>
      </c>
      <c r="H120">
        <f t="shared" ca="1" si="5"/>
        <v>3.0449558045654652</v>
      </c>
      <c r="I120">
        <f t="shared" ca="1" si="6"/>
        <v>-0.69253137469242176</v>
      </c>
      <c r="J120">
        <f t="shared" ca="1" si="7"/>
        <v>0.47959970493337545</v>
      </c>
    </row>
    <row r="121" spans="6:10" x14ac:dyDescent="0.25">
      <c r="F121">
        <v>116</v>
      </c>
      <c r="G121">
        <f t="shared" ca="1" si="4"/>
        <v>0.23250661866452338</v>
      </c>
      <c r="H121">
        <f t="shared" ca="1" si="5"/>
        <v>1.0585016929004012</v>
      </c>
      <c r="I121">
        <f t="shared" ca="1" si="6"/>
        <v>-2.6789854863574858</v>
      </c>
      <c r="J121">
        <f t="shared" ca="1" si="7"/>
        <v>7.1769632361140543</v>
      </c>
    </row>
    <row r="122" spans="6:10" x14ac:dyDescent="0.25">
      <c r="F122">
        <v>117</v>
      </c>
      <c r="G122">
        <f t="shared" ca="1" si="4"/>
        <v>0.80135614029985192</v>
      </c>
      <c r="H122">
        <f t="shared" ca="1" si="5"/>
        <v>6.4649668293679214</v>
      </c>
      <c r="I122">
        <f t="shared" ca="1" si="6"/>
        <v>2.7274796501100345</v>
      </c>
      <c r="J122">
        <f t="shared" ca="1" si="7"/>
        <v>7.439145241764356</v>
      </c>
    </row>
    <row r="123" spans="6:10" x14ac:dyDescent="0.25">
      <c r="F123">
        <v>118</v>
      </c>
      <c r="G123">
        <f t="shared" ca="1" si="4"/>
        <v>0.82865652583690386</v>
      </c>
      <c r="H123">
        <f t="shared" ca="1" si="5"/>
        <v>7.0563404648970192</v>
      </c>
      <c r="I123">
        <f t="shared" ca="1" si="6"/>
        <v>3.3188532856391322</v>
      </c>
      <c r="J123">
        <f t="shared" ca="1" si="7"/>
        <v>11.014787131597663</v>
      </c>
    </row>
    <row r="124" spans="6:10" x14ac:dyDescent="0.25">
      <c r="F124">
        <v>119</v>
      </c>
      <c r="G124">
        <f t="shared" ca="1" si="4"/>
        <v>0.52794553851050519</v>
      </c>
      <c r="H124">
        <f t="shared" ca="1" si="5"/>
        <v>3.0026436621648833</v>
      </c>
      <c r="I124">
        <f t="shared" ca="1" si="6"/>
        <v>-0.73484351709300366</v>
      </c>
      <c r="J124">
        <f t="shared" ca="1" si="7"/>
        <v>0.53999499461361555</v>
      </c>
    </row>
    <row r="125" spans="6:10" x14ac:dyDescent="0.25">
      <c r="F125">
        <v>120</v>
      </c>
      <c r="G125">
        <f t="shared" ca="1" si="4"/>
        <v>0.38606079216790734</v>
      </c>
      <c r="H125">
        <f t="shared" ca="1" si="5"/>
        <v>1.9514374631290576</v>
      </c>
      <c r="I125">
        <f t="shared" ca="1" si="6"/>
        <v>-1.7860497161288293</v>
      </c>
      <c r="J125">
        <f t="shared" ca="1" si="7"/>
        <v>3.189973588483872</v>
      </c>
    </row>
    <row r="126" spans="6:10" x14ac:dyDescent="0.25">
      <c r="F126">
        <v>121</v>
      </c>
      <c r="G126">
        <f t="shared" ca="1" si="4"/>
        <v>9.9697378768305311E-2</v>
      </c>
      <c r="H126">
        <f t="shared" ca="1" si="5"/>
        <v>1</v>
      </c>
      <c r="I126">
        <f t="shared" ca="1" si="6"/>
        <v>-2.737487179257887</v>
      </c>
      <c r="J126">
        <f t="shared" ca="1" si="7"/>
        <v>7.4938360566013023</v>
      </c>
    </row>
    <row r="127" spans="6:10" x14ac:dyDescent="0.25">
      <c r="F127">
        <v>122</v>
      </c>
      <c r="G127">
        <f t="shared" ca="1" si="4"/>
        <v>0.43092984248151056</v>
      </c>
      <c r="H127">
        <f t="shared" ca="1" si="5"/>
        <v>2.2550062111023448</v>
      </c>
      <c r="I127">
        <f t="shared" ca="1" si="6"/>
        <v>-1.4824809681555422</v>
      </c>
      <c r="J127">
        <f t="shared" ca="1" si="7"/>
        <v>2.1977498209433937</v>
      </c>
    </row>
    <row r="128" spans="6:10" x14ac:dyDescent="0.25">
      <c r="F128">
        <v>123</v>
      </c>
      <c r="G128">
        <f t="shared" ca="1" si="4"/>
        <v>0.26551275779242867</v>
      </c>
      <c r="H128">
        <f t="shared" ca="1" si="5"/>
        <v>1.2343306115026489</v>
      </c>
      <c r="I128">
        <f t="shared" ca="1" si="6"/>
        <v>-2.5031565677552381</v>
      </c>
      <c r="J128">
        <f t="shared" ca="1" si="7"/>
        <v>6.2657928026961835</v>
      </c>
    </row>
    <row r="129" spans="6:10" x14ac:dyDescent="0.25">
      <c r="F129">
        <v>124</v>
      </c>
      <c r="G129">
        <f t="shared" ca="1" si="4"/>
        <v>0.30527626773004402</v>
      </c>
      <c r="H129">
        <f t="shared" ca="1" si="5"/>
        <v>1.4569640798785908</v>
      </c>
      <c r="I129">
        <f t="shared" ca="1" si="6"/>
        <v>-2.2805230993792964</v>
      </c>
      <c r="J129">
        <f t="shared" ca="1" si="7"/>
        <v>5.200785606802552</v>
      </c>
    </row>
    <row r="130" spans="6:10" x14ac:dyDescent="0.25">
      <c r="F130">
        <v>125</v>
      </c>
      <c r="G130">
        <f t="shared" ca="1" si="4"/>
        <v>0.49630697438528437</v>
      </c>
      <c r="H130">
        <f t="shared" ca="1" si="5"/>
        <v>2.7431530905371342</v>
      </c>
      <c r="I130">
        <f t="shared" ca="1" si="6"/>
        <v>-0.9943340887207528</v>
      </c>
      <c r="J130">
        <f t="shared" ca="1" si="7"/>
        <v>0.98870027999212984</v>
      </c>
    </row>
    <row r="131" spans="6:10" x14ac:dyDescent="0.25">
      <c r="F131">
        <v>126</v>
      </c>
      <c r="G131">
        <f t="shared" ca="1" si="4"/>
        <v>0.26947419312042886</v>
      </c>
      <c r="H131">
        <f t="shared" ca="1" si="5"/>
        <v>1.2559628828904699</v>
      </c>
      <c r="I131">
        <f t="shared" ca="1" si="6"/>
        <v>-2.4815242963674171</v>
      </c>
      <c r="J131">
        <f t="shared" ca="1" si="7"/>
        <v>6.1579628334618048</v>
      </c>
    </row>
    <row r="132" spans="6:10" x14ac:dyDescent="0.25">
      <c r="F132">
        <v>127</v>
      </c>
      <c r="G132">
        <f t="shared" ca="1" si="4"/>
        <v>0.37307964518716874</v>
      </c>
      <c r="H132">
        <f t="shared" ca="1" si="5"/>
        <v>1.867743088938139</v>
      </c>
      <c r="I132">
        <f t="shared" ca="1" si="6"/>
        <v>-1.869744090319748</v>
      </c>
      <c r="J132">
        <f t="shared" ca="1" si="7"/>
        <v>3.4959429632856218</v>
      </c>
    </row>
    <row r="133" spans="6:10" x14ac:dyDescent="0.25">
      <c r="F133">
        <v>128</v>
      </c>
      <c r="G133">
        <f t="shared" ca="1" si="4"/>
        <v>6.150539395246013E-3</v>
      </c>
      <c r="H133">
        <f t="shared" ca="1" si="5"/>
        <v>1</v>
      </c>
      <c r="I133">
        <f t="shared" ca="1" si="6"/>
        <v>-2.737487179257887</v>
      </c>
      <c r="J133">
        <f t="shared" ca="1" si="7"/>
        <v>7.4938360566013023</v>
      </c>
    </row>
    <row r="134" spans="6:10" x14ac:dyDescent="0.25">
      <c r="F134">
        <v>129</v>
      </c>
      <c r="G134">
        <f t="shared" ca="1" si="4"/>
        <v>0.92401838747938592</v>
      </c>
      <c r="H134">
        <f t="shared" ca="1" si="5"/>
        <v>10</v>
      </c>
      <c r="I134">
        <f t="shared" ca="1" si="6"/>
        <v>6.2625128207421135</v>
      </c>
      <c r="J134">
        <f t="shared" ca="1" si="7"/>
        <v>39.219066829959345</v>
      </c>
    </row>
    <row r="135" spans="6:10" x14ac:dyDescent="0.25">
      <c r="F135">
        <v>130</v>
      </c>
      <c r="G135">
        <f t="shared" ref="G135:G198" ca="1" si="8">RAND()</f>
        <v>0.5298265974320141</v>
      </c>
      <c r="H135">
        <f t="shared" ref="H135:H198" ca="1" si="9">IF(G135&lt;=(1-(EXP(-1*$D$8*$D$6))),$D$6,IF(AND(G135&gt;(1-EXP(-1*$D$8*$D$6)),G135&lt;(1-EXP(-1*$D$8*$D$7))),((-1/$D$8)*LN(1-G135)),IF(G135&gt;=1-EXP(-1*$D$8*$D$7),$D$7,-1)))</f>
        <v>3.0186148427449986</v>
      </c>
      <c r="I135">
        <f t="shared" ref="I135:I198" ca="1" si="10">H135-$O$507</f>
        <v>-0.7188723365128884</v>
      </c>
      <c r="J135">
        <f t="shared" ref="J135:J198" ca="1" si="11">I135^2</f>
        <v>0.51677743620349947</v>
      </c>
    </row>
    <row r="136" spans="6:10" x14ac:dyDescent="0.25">
      <c r="F136">
        <v>131</v>
      </c>
      <c r="G136">
        <f t="shared" ca="1" si="8"/>
        <v>0.71411540434674092</v>
      </c>
      <c r="H136">
        <f t="shared" ca="1" si="9"/>
        <v>5.0086682451877174</v>
      </c>
      <c r="I136">
        <f t="shared" ca="1" si="10"/>
        <v>1.2711810659298304</v>
      </c>
      <c r="J136">
        <f t="shared" ca="1" si="11"/>
        <v>1.6159013023784998</v>
      </c>
    </row>
    <row r="137" spans="6:10" x14ac:dyDescent="0.25">
      <c r="F137">
        <v>132</v>
      </c>
      <c r="G137">
        <f t="shared" ca="1" si="8"/>
        <v>0.89244766640425022</v>
      </c>
      <c r="H137">
        <f t="shared" ca="1" si="9"/>
        <v>8.91911090291336</v>
      </c>
      <c r="I137">
        <f t="shared" ca="1" si="10"/>
        <v>5.1816237236554734</v>
      </c>
      <c r="J137">
        <f t="shared" ca="1" si="11"/>
        <v>26.849224413549212</v>
      </c>
    </row>
    <row r="138" spans="6:10" x14ac:dyDescent="0.25">
      <c r="F138">
        <v>133</v>
      </c>
      <c r="G138">
        <f t="shared" ca="1" si="8"/>
        <v>0.66375527721322203</v>
      </c>
      <c r="H138">
        <f t="shared" ca="1" si="9"/>
        <v>4.359664170014641</v>
      </c>
      <c r="I138">
        <f t="shared" ca="1" si="10"/>
        <v>0.62217699075675403</v>
      </c>
      <c r="J138">
        <f t="shared" ca="1" si="11"/>
        <v>0.38710420782713001</v>
      </c>
    </row>
    <row r="139" spans="6:10" x14ac:dyDescent="0.25">
      <c r="F139">
        <v>134</v>
      </c>
      <c r="G139">
        <f t="shared" ca="1" si="8"/>
        <v>0.14188573697365059</v>
      </c>
      <c r="H139">
        <f t="shared" ca="1" si="9"/>
        <v>1</v>
      </c>
      <c r="I139">
        <f t="shared" ca="1" si="10"/>
        <v>-2.737487179257887</v>
      </c>
      <c r="J139">
        <f t="shared" ca="1" si="11"/>
        <v>7.4938360566013023</v>
      </c>
    </row>
    <row r="140" spans="6:10" x14ac:dyDescent="0.25">
      <c r="F140">
        <v>135</v>
      </c>
      <c r="G140">
        <f t="shared" ca="1" si="8"/>
        <v>0.36300024414034093</v>
      </c>
      <c r="H140">
        <f t="shared" ca="1" si="9"/>
        <v>1.803944026703554</v>
      </c>
      <c r="I140">
        <f t="shared" ca="1" si="10"/>
        <v>-1.933543152554333</v>
      </c>
      <c r="J140">
        <f t="shared" ca="1" si="11"/>
        <v>3.7385891227897483</v>
      </c>
    </row>
    <row r="141" spans="6:10" x14ac:dyDescent="0.25">
      <c r="F141">
        <v>136</v>
      </c>
      <c r="G141">
        <f t="shared" ca="1" si="8"/>
        <v>0.81207100158405976</v>
      </c>
      <c r="H141">
        <f t="shared" ca="1" si="9"/>
        <v>6.6867642219481045</v>
      </c>
      <c r="I141">
        <f t="shared" ca="1" si="10"/>
        <v>2.9492770426902175</v>
      </c>
      <c r="J141">
        <f t="shared" ca="1" si="11"/>
        <v>8.6982350745395554</v>
      </c>
    </row>
    <row r="142" spans="6:10" x14ac:dyDescent="0.25">
      <c r="F142">
        <v>137</v>
      </c>
      <c r="G142">
        <f t="shared" ca="1" si="8"/>
        <v>0.39118388507834601</v>
      </c>
      <c r="H142">
        <f t="shared" ca="1" si="9"/>
        <v>1.984956011234196</v>
      </c>
      <c r="I142">
        <f t="shared" ca="1" si="10"/>
        <v>-1.752531168023691</v>
      </c>
      <c r="J142">
        <f t="shared" ca="1" si="11"/>
        <v>3.0713654948944829</v>
      </c>
    </row>
    <row r="143" spans="6:10" x14ac:dyDescent="0.25">
      <c r="F143">
        <v>138</v>
      </c>
      <c r="G143">
        <f t="shared" ca="1" si="8"/>
        <v>0.67757475045836657</v>
      </c>
      <c r="H143">
        <f t="shared" ca="1" si="9"/>
        <v>4.5275358159179433</v>
      </c>
      <c r="I143">
        <f t="shared" ca="1" si="10"/>
        <v>0.79004863666005631</v>
      </c>
      <c r="J143">
        <f t="shared" ca="1" si="11"/>
        <v>0.62417684828841369</v>
      </c>
    </row>
    <row r="144" spans="6:10" x14ac:dyDescent="0.25">
      <c r="F144">
        <v>139</v>
      </c>
      <c r="G144">
        <f t="shared" ca="1" si="8"/>
        <v>0.83349601419526198</v>
      </c>
      <c r="H144">
        <f t="shared" ca="1" si="9"/>
        <v>7.1709441243238841</v>
      </c>
      <c r="I144">
        <f t="shared" ca="1" si="10"/>
        <v>3.4334569450659971</v>
      </c>
      <c r="J144">
        <f t="shared" ca="1" si="11"/>
        <v>11.788626593621929</v>
      </c>
    </row>
    <row r="145" spans="6:10" x14ac:dyDescent="0.25">
      <c r="F145">
        <v>140</v>
      </c>
      <c r="G145">
        <f t="shared" ca="1" si="8"/>
        <v>0.92870413203501745</v>
      </c>
      <c r="H145">
        <f t="shared" ca="1" si="9"/>
        <v>10</v>
      </c>
      <c r="I145">
        <f t="shared" ca="1" si="10"/>
        <v>6.2625128207421135</v>
      </c>
      <c r="J145">
        <f t="shared" ca="1" si="11"/>
        <v>39.219066829959345</v>
      </c>
    </row>
    <row r="146" spans="6:10" x14ac:dyDescent="0.25">
      <c r="F146">
        <v>141</v>
      </c>
      <c r="G146">
        <f t="shared" ca="1" si="8"/>
        <v>0.13737926164727665</v>
      </c>
      <c r="H146">
        <f t="shared" ca="1" si="9"/>
        <v>1</v>
      </c>
      <c r="I146">
        <f t="shared" ca="1" si="10"/>
        <v>-2.737487179257887</v>
      </c>
      <c r="J146">
        <f t="shared" ca="1" si="11"/>
        <v>7.4938360566013023</v>
      </c>
    </row>
    <row r="147" spans="6:10" x14ac:dyDescent="0.25">
      <c r="F147">
        <v>142</v>
      </c>
      <c r="G147">
        <f t="shared" ca="1" si="8"/>
        <v>0.94957998551019762</v>
      </c>
      <c r="H147">
        <f t="shared" ca="1" si="9"/>
        <v>10</v>
      </c>
      <c r="I147">
        <f t="shared" ca="1" si="10"/>
        <v>6.2625128207421135</v>
      </c>
      <c r="J147">
        <f t="shared" ca="1" si="11"/>
        <v>39.219066829959345</v>
      </c>
    </row>
    <row r="148" spans="6:10" x14ac:dyDescent="0.25">
      <c r="F148">
        <v>143</v>
      </c>
      <c r="G148">
        <f t="shared" ca="1" si="8"/>
        <v>0.87357207475977949</v>
      </c>
      <c r="H148">
        <f t="shared" ca="1" si="9"/>
        <v>8.2723315765475345</v>
      </c>
      <c r="I148">
        <f t="shared" ca="1" si="10"/>
        <v>4.5348443972896479</v>
      </c>
      <c r="J148">
        <f t="shared" ca="1" si="11"/>
        <v>20.564813707629309</v>
      </c>
    </row>
    <row r="149" spans="6:10" x14ac:dyDescent="0.25">
      <c r="F149">
        <v>144</v>
      </c>
      <c r="G149">
        <f t="shared" ca="1" si="8"/>
        <v>0.62857942137779133</v>
      </c>
      <c r="H149">
        <f t="shared" ca="1" si="9"/>
        <v>3.9616808934138783</v>
      </c>
      <c r="I149">
        <f t="shared" ca="1" si="10"/>
        <v>0.22419371415599132</v>
      </c>
      <c r="J149">
        <f t="shared" ca="1" si="11"/>
        <v>5.0262821467058343E-2</v>
      </c>
    </row>
    <row r="150" spans="6:10" x14ac:dyDescent="0.25">
      <c r="F150">
        <v>145</v>
      </c>
      <c r="G150">
        <f t="shared" ca="1" si="8"/>
        <v>0.85372527423357092</v>
      </c>
      <c r="H150">
        <f t="shared" ca="1" si="9"/>
        <v>7.6890749683618358</v>
      </c>
      <c r="I150">
        <f t="shared" ca="1" si="10"/>
        <v>3.9515877891039488</v>
      </c>
      <c r="J150">
        <f t="shared" ca="1" si="11"/>
        <v>15.615046054995434</v>
      </c>
    </row>
    <row r="151" spans="6:10" x14ac:dyDescent="0.25">
      <c r="F151">
        <v>146</v>
      </c>
      <c r="G151">
        <f t="shared" ca="1" si="8"/>
        <v>0.88310730463219678</v>
      </c>
      <c r="H151">
        <f t="shared" ca="1" si="9"/>
        <v>8.5859955944689972</v>
      </c>
      <c r="I151">
        <f t="shared" ca="1" si="10"/>
        <v>4.8485084152111106</v>
      </c>
      <c r="J151">
        <f t="shared" ca="1" si="11"/>
        <v>23.508033852372957</v>
      </c>
    </row>
    <row r="152" spans="6:10" x14ac:dyDescent="0.25">
      <c r="F152">
        <v>147</v>
      </c>
      <c r="G152">
        <f t="shared" ca="1" si="8"/>
        <v>0.39312015003350254</v>
      </c>
      <c r="H152">
        <f t="shared" ca="1" si="9"/>
        <v>1.9976977930504607</v>
      </c>
      <c r="I152">
        <f t="shared" ca="1" si="10"/>
        <v>-1.7397893862074263</v>
      </c>
      <c r="J152">
        <f t="shared" ca="1" si="11"/>
        <v>3.0268671083600132</v>
      </c>
    </row>
    <row r="153" spans="6:10" x14ac:dyDescent="0.25">
      <c r="F153">
        <v>148</v>
      </c>
      <c r="G153">
        <f t="shared" ca="1" si="8"/>
        <v>0.48457839102935663</v>
      </c>
      <c r="H153">
        <f t="shared" ca="1" si="9"/>
        <v>2.6510802201632839</v>
      </c>
      <c r="I153">
        <f t="shared" ca="1" si="10"/>
        <v>-1.0864069590946031</v>
      </c>
      <c r="J153">
        <f t="shared" ca="1" si="11"/>
        <v>1.1802800807691824</v>
      </c>
    </row>
    <row r="154" spans="6:10" x14ac:dyDescent="0.25">
      <c r="F154">
        <v>149</v>
      </c>
      <c r="G154">
        <f t="shared" ca="1" si="8"/>
        <v>0.93110640440388226</v>
      </c>
      <c r="H154">
        <f t="shared" ca="1" si="9"/>
        <v>10</v>
      </c>
      <c r="I154">
        <f t="shared" ca="1" si="10"/>
        <v>6.2625128207421135</v>
      </c>
      <c r="J154">
        <f t="shared" ca="1" si="11"/>
        <v>39.219066829959345</v>
      </c>
    </row>
    <row r="155" spans="6:10" x14ac:dyDescent="0.25">
      <c r="F155">
        <v>150</v>
      </c>
      <c r="G155">
        <f t="shared" ca="1" si="8"/>
        <v>5.8374621385350101E-2</v>
      </c>
      <c r="H155">
        <f t="shared" ca="1" si="9"/>
        <v>1</v>
      </c>
      <c r="I155">
        <f t="shared" ca="1" si="10"/>
        <v>-2.737487179257887</v>
      </c>
      <c r="J155">
        <f t="shared" ca="1" si="11"/>
        <v>7.4938360566013023</v>
      </c>
    </row>
    <row r="156" spans="6:10" x14ac:dyDescent="0.25">
      <c r="F156">
        <v>151</v>
      </c>
      <c r="G156">
        <f t="shared" ca="1" si="8"/>
        <v>0.73426934096297447</v>
      </c>
      <c r="H156">
        <f t="shared" ca="1" si="9"/>
        <v>5.3010881727872921</v>
      </c>
      <c r="I156">
        <f t="shared" ca="1" si="10"/>
        <v>1.5636009935294051</v>
      </c>
      <c r="J156">
        <f t="shared" ca="1" si="11"/>
        <v>2.4448480669661428</v>
      </c>
    </row>
    <row r="157" spans="6:10" x14ac:dyDescent="0.25">
      <c r="F157">
        <v>152</v>
      </c>
      <c r="G157">
        <f t="shared" ca="1" si="8"/>
        <v>0.23327897964933042</v>
      </c>
      <c r="H157">
        <f t="shared" ca="1" si="9"/>
        <v>1.0625290885457883</v>
      </c>
      <c r="I157">
        <f t="shared" ca="1" si="10"/>
        <v>-2.6749580907120984</v>
      </c>
      <c r="J157">
        <f t="shared" ca="1" si="11"/>
        <v>7.1554007870661147</v>
      </c>
    </row>
    <row r="158" spans="6:10" x14ac:dyDescent="0.25">
      <c r="F158">
        <v>153</v>
      </c>
      <c r="G158">
        <f t="shared" ca="1" si="8"/>
        <v>0.67321743680887813</v>
      </c>
      <c r="H158">
        <f t="shared" ca="1" si="9"/>
        <v>4.473841094512399</v>
      </c>
      <c r="I158">
        <f t="shared" ca="1" si="10"/>
        <v>0.73635391525451199</v>
      </c>
      <c r="J158">
        <f t="shared" ca="1" si="11"/>
        <v>0.54221708851064898</v>
      </c>
    </row>
    <row r="159" spans="6:10" x14ac:dyDescent="0.25">
      <c r="F159">
        <v>154</v>
      </c>
      <c r="G159">
        <f t="shared" ca="1" si="8"/>
        <v>0.79130593304136809</v>
      </c>
      <c r="H159">
        <f t="shared" ca="1" si="9"/>
        <v>6.2675435754694995</v>
      </c>
      <c r="I159">
        <f t="shared" ca="1" si="10"/>
        <v>2.5300563962116125</v>
      </c>
      <c r="J159">
        <f t="shared" ca="1" si="11"/>
        <v>6.4011853680112916</v>
      </c>
    </row>
    <row r="160" spans="6:10" x14ac:dyDescent="0.25">
      <c r="F160">
        <v>155</v>
      </c>
      <c r="G160">
        <f t="shared" ca="1" si="8"/>
        <v>0.40726229068520481</v>
      </c>
      <c r="H160">
        <f t="shared" ca="1" si="9"/>
        <v>2.0920131571005531</v>
      </c>
      <c r="I160">
        <f t="shared" ca="1" si="10"/>
        <v>-1.6454740221573338</v>
      </c>
      <c r="J160">
        <f t="shared" ca="1" si="11"/>
        <v>2.7075847575946339</v>
      </c>
    </row>
    <row r="161" spans="6:10" x14ac:dyDescent="0.25">
      <c r="F161">
        <v>156</v>
      </c>
      <c r="G161">
        <f t="shared" ca="1" si="8"/>
        <v>0.23749493500633889</v>
      </c>
      <c r="H161">
        <f t="shared" ca="1" si="9"/>
        <v>1.0845845116319797</v>
      </c>
      <c r="I161">
        <f t="shared" ca="1" si="10"/>
        <v>-2.6529026676259075</v>
      </c>
      <c r="J161">
        <f t="shared" ca="1" si="11"/>
        <v>7.0378925638966567</v>
      </c>
    </row>
    <row r="162" spans="6:10" x14ac:dyDescent="0.25">
      <c r="F162">
        <v>157</v>
      </c>
      <c r="G162">
        <f t="shared" ca="1" si="8"/>
        <v>0.19490599769364947</v>
      </c>
      <c r="H162">
        <f t="shared" ca="1" si="9"/>
        <v>1</v>
      </c>
      <c r="I162">
        <f t="shared" ca="1" si="10"/>
        <v>-2.737487179257887</v>
      </c>
      <c r="J162">
        <f t="shared" ca="1" si="11"/>
        <v>7.4938360566013023</v>
      </c>
    </row>
    <row r="163" spans="6:10" x14ac:dyDescent="0.25">
      <c r="F163">
        <v>158</v>
      </c>
      <c r="G163">
        <f t="shared" ca="1" si="8"/>
        <v>0.35142993186890736</v>
      </c>
      <c r="H163">
        <f t="shared" ca="1" si="9"/>
        <v>1.7319409383979532</v>
      </c>
      <c r="I163">
        <f t="shared" ca="1" si="10"/>
        <v>-2.0055462408599336</v>
      </c>
      <c r="J163">
        <f t="shared" ca="1" si="11"/>
        <v>4.0222157242274106</v>
      </c>
    </row>
    <row r="164" spans="6:10" x14ac:dyDescent="0.25">
      <c r="F164">
        <v>159</v>
      </c>
      <c r="G164">
        <f t="shared" ca="1" si="8"/>
        <v>0.44817766857416341</v>
      </c>
      <c r="H164">
        <f t="shared" ca="1" si="9"/>
        <v>2.3781165914926463</v>
      </c>
      <c r="I164">
        <f t="shared" ca="1" si="10"/>
        <v>-1.3593705877652407</v>
      </c>
      <c r="J164">
        <f t="shared" ca="1" si="11"/>
        <v>1.8478883948812159</v>
      </c>
    </row>
    <row r="165" spans="6:10" x14ac:dyDescent="0.25">
      <c r="F165">
        <v>160</v>
      </c>
      <c r="G165">
        <f t="shared" ca="1" si="8"/>
        <v>3.1525801391744435E-2</v>
      </c>
      <c r="H165">
        <f t="shared" ca="1" si="9"/>
        <v>1</v>
      </c>
      <c r="I165">
        <f t="shared" ca="1" si="10"/>
        <v>-2.737487179257887</v>
      </c>
      <c r="J165">
        <f t="shared" ca="1" si="11"/>
        <v>7.4938360566013023</v>
      </c>
    </row>
    <row r="166" spans="6:10" x14ac:dyDescent="0.25">
      <c r="F166">
        <v>161</v>
      </c>
      <c r="G166">
        <f t="shared" ca="1" si="8"/>
        <v>0.95765360405756328</v>
      </c>
      <c r="H166">
        <f t="shared" ca="1" si="9"/>
        <v>10</v>
      </c>
      <c r="I166">
        <f t="shared" ca="1" si="10"/>
        <v>6.2625128207421135</v>
      </c>
      <c r="J166">
        <f t="shared" ca="1" si="11"/>
        <v>39.219066829959345</v>
      </c>
    </row>
    <row r="167" spans="6:10" x14ac:dyDescent="0.25">
      <c r="F167">
        <v>162</v>
      </c>
      <c r="G167">
        <f t="shared" ca="1" si="8"/>
        <v>0.66378370030611622</v>
      </c>
      <c r="H167">
        <f t="shared" ca="1" si="9"/>
        <v>4.3600023081902188</v>
      </c>
      <c r="I167">
        <f t="shared" ca="1" si="10"/>
        <v>0.62251512893233185</v>
      </c>
      <c r="J167">
        <f t="shared" ca="1" si="11"/>
        <v>0.38752508574963773</v>
      </c>
    </row>
    <row r="168" spans="6:10" x14ac:dyDescent="0.25">
      <c r="F168">
        <v>163</v>
      </c>
      <c r="G168">
        <f t="shared" ca="1" si="8"/>
        <v>0.40638178560232396</v>
      </c>
      <c r="H168">
        <f t="shared" ca="1" si="9"/>
        <v>2.0860756118701058</v>
      </c>
      <c r="I168">
        <f t="shared" ca="1" si="10"/>
        <v>-1.6514115673877812</v>
      </c>
      <c r="J168">
        <f t="shared" ca="1" si="11"/>
        <v>2.7271601649021679</v>
      </c>
    </row>
    <row r="169" spans="6:10" x14ac:dyDescent="0.25">
      <c r="F169">
        <v>164</v>
      </c>
      <c r="G169">
        <f t="shared" ca="1" si="8"/>
        <v>0.45899578734076518</v>
      </c>
      <c r="H169">
        <f t="shared" ca="1" si="9"/>
        <v>2.457312853460675</v>
      </c>
      <c r="I169">
        <f t="shared" ca="1" si="10"/>
        <v>-1.280174325797212</v>
      </c>
      <c r="J169">
        <f t="shared" ca="1" si="11"/>
        <v>1.6388463044303463</v>
      </c>
    </row>
    <row r="170" spans="6:10" x14ac:dyDescent="0.25">
      <c r="F170">
        <v>165</v>
      </c>
      <c r="G170">
        <f t="shared" ca="1" si="8"/>
        <v>0.67535149067424827</v>
      </c>
      <c r="H170">
        <f t="shared" ca="1" si="9"/>
        <v>4.5000487666920606</v>
      </c>
      <c r="I170">
        <f t="shared" ca="1" si="10"/>
        <v>0.76256158743417357</v>
      </c>
      <c r="J170">
        <f t="shared" ca="1" si="11"/>
        <v>0.58150017463012671</v>
      </c>
    </row>
    <row r="171" spans="6:10" x14ac:dyDescent="0.25">
      <c r="F171">
        <v>166</v>
      </c>
      <c r="G171">
        <f t="shared" ca="1" si="8"/>
        <v>0.46557880797691853</v>
      </c>
      <c r="H171">
        <f t="shared" ca="1" si="9"/>
        <v>2.5062840072566188</v>
      </c>
      <c r="I171">
        <f t="shared" ca="1" si="10"/>
        <v>-1.2312031720012682</v>
      </c>
      <c r="J171">
        <f t="shared" ca="1" si="11"/>
        <v>1.5158612507459843</v>
      </c>
    </row>
    <row r="172" spans="6:10" x14ac:dyDescent="0.25">
      <c r="F172">
        <v>167</v>
      </c>
      <c r="G172">
        <f t="shared" ca="1" si="8"/>
        <v>0.32218902256661319</v>
      </c>
      <c r="H172">
        <f t="shared" ca="1" si="9"/>
        <v>1.5555472970325883</v>
      </c>
      <c r="I172">
        <f t="shared" ca="1" si="10"/>
        <v>-2.1819398822252989</v>
      </c>
      <c r="J172">
        <f t="shared" ca="1" si="11"/>
        <v>4.7608616496453511</v>
      </c>
    </row>
    <row r="173" spans="6:10" x14ac:dyDescent="0.25">
      <c r="F173">
        <v>168</v>
      </c>
      <c r="G173">
        <f t="shared" ca="1" si="8"/>
        <v>0.12305550056351588</v>
      </c>
      <c r="H173">
        <f t="shared" ca="1" si="9"/>
        <v>1</v>
      </c>
      <c r="I173">
        <f t="shared" ca="1" si="10"/>
        <v>-2.737487179257887</v>
      </c>
      <c r="J173">
        <f t="shared" ca="1" si="11"/>
        <v>7.4938360566013023</v>
      </c>
    </row>
    <row r="174" spans="6:10" x14ac:dyDescent="0.25">
      <c r="F174">
        <v>169</v>
      </c>
      <c r="G174">
        <f t="shared" ca="1" si="8"/>
        <v>0.54013243560078994</v>
      </c>
      <c r="H174">
        <f t="shared" ca="1" si="9"/>
        <v>3.107266937724551</v>
      </c>
      <c r="I174">
        <f t="shared" ca="1" si="10"/>
        <v>-0.630220241533336</v>
      </c>
      <c r="J174">
        <f t="shared" ca="1" si="11"/>
        <v>0.39717755283833639</v>
      </c>
    </row>
    <row r="175" spans="6:10" x14ac:dyDescent="0.25">
      <c r="F175">
        <v>170</v>
      </c>
      <c r="G175">
        <f t="shared" ca="1" si="8"/>
        <v>0.60409243103284271</v>
      </c>
      <c r="H175">
        <f t="shared" ca="1" si="9"/>
        <v>3.7062980266860182</v>
      </c>
      <c r="I175">
        <f t="shared" ca="1" si="10"/>
        <v>-3.1189152571868828E-2</v>
      </c>
      <c r="J175">
        <f t="shared" ca="1" si="11"/>
        <v>9.727632381513119E-4</v>
      </c>
    </row>
    <row r="176" spans="6:10" x14ac:dyDescent="0.25">
      <c r="F176">
        <v>171</v>
      </c>
      <c r="G176">
        <f t="shared" ca="1" si="8"/>
        <v>0.666806346181683</v>
      </c>
      <c r="H176">
        <f t="shared" ca="1" si="9"/>
        <v>4.3961256601373773</v>
      </c>
      <c r="I176">
        <f t="shared" ca="1" si="10"/>
        <v>0.65863848087949028</v>
      </c>
      <c r="J176">
        <f t="shared" ca="1" si="11"/>
        <v>0.4338046484952427</v>
      </c>
    </row>
    <row r="177" spans="6:10" x14ac:dyDescent="0.25">
      <c r="F177">
        <v>172</v>
      </c>
      <c r="G177">
        <f t="shared" ca="1" si="8"/>
        <v>0.99670843047081414</v>
      </c>
      <c r="H177">
        <f t="shared" ca="1" si="9"/>
        <v>10</v>
      </c>
      <c r="I177">
        <f t="shared" ca="1" si="10"/>
        <v>6.2625128207421135</v>
      </c>
      <c r="J177">
        <f t="shared" ca="1" si="11"/>
        <v>39.219066829959345</v>
      </c>
    </row>
    <row r="178" spans="6:10" x14ac:dyDescent="0.25">
      <c r="F178">
        <v>173</v>
      </c>
      <c r="G178">
        <f t="shared" ca="1" si="8"/>
        <v>0.10410235926137679</v>
      </c>
      <c r="H178">
        <f t="shared" ca="1" si="9"/>
        <v>1</v>
      </c>
      <c r="I178">
        <f t="shared" ca="1" si="10"/>
        <v>-2.737487179257887</v>
      </c>
      <c r="J178">
        <f t="shared" ca="1" si="11"/>
        <v>7.4938360566013023</v>
      </c>
    </row>
    <row r="179" spans="6:10" x14ac:dyDescent="0.25">
      <c r="F179">
        <v>174</v>
      </c>
      <c r="G179">
        <f t="shared" ca="1" si="8"/>
        <v>7.0942809008331831E-2</v>
      </c>
      <c r="H179">
        <f t="shared" ca="1" si="9"/>
        <v>1</v>
      </c>
      <c r="I179">
        <f t="shared" ca="1" si="10"/>
        <v>-2.737487179257887</v>
      </c>
      <c r="J179">
        <f t="shared" ca="1" si="11"/>
        <v>7.4938360566013023</v>
      </c>
    </row>
    <row r="180" spans="6:10" x14ac:dyDescent="0.25">
      <c r="F180">
        <v>175</v>
      </c>
      <c r="G180">
        <f t="shared" ca="1" si="8"/>
        <v>0.56406770967770115</v>
      </c>
      <c r="H180">
        <f t="shared" ca="1" si="9"/>
        <v>3.3210733804756667</v>
      </c>
      <c r="I180">
        <f t="shared" ca="1" si="10"/>
        <v>-0.41641379878222029</v>
      </c>
      <c r="J180">
        <f t="shared" ca="1" si="11"/>
        <v>0.17340045181623945</v>
      </c>
    </row>
    <row r="181" spans="6:10" x14ac:dyDescent="0.25">
      <c r="F181">
        <v>176</v>
      </c>
      <c r="G181">
        <f t="shared" ca="1" si="8"/>
        <v>0.39415008113052485</v>
      </c>
      <c r="H181">
        <f t="shared" ca="1" si="9"/>
        <v>2.0044919288660594</v>
      </c>
      <c r="I181">
        <f t="shared" ca="1" si="10"/>
        <v>-1.7329952503918276</v>
      </c>
      <c r="J181">
        <f t="shared" ca="1" si="11"/>
        <v>3.0032725378806333</v>
      </c>
    </row>
    <row r="182" spans="6:10" x14ac:dyDescent="0.25">
      <c r="F182">
        <v>177</v>
      </c>
      <c r="G182">
        <f t="shared" ca="1" si="8"/>
        <v>0.84678714701179525</v>
      </c>
      <c r="H182">
        <f t="shared" ca="1" si="9"/>
        <v>7.5037085136197472</v>
      </c>
      <c r="I182">
        <f t="shared" ca="1" si="10"/>
        <v>3.7662213343618602</v>
      </c>
      <c r="J182">
        <f t="shared" ca="1" si="11"/>
        <v>14.184423139402432</v>
      </c>
    </row>
    <row r="183" spans="6:10" x14ac:dyDescent="0.25">
      <c r="F183">
        <v>178</v>
      </c>
      <c r="G183">
        <f t="shared" ca="1" si="8"/>
        <v>0.55894381851158892</v>
      </c>
      <c r="H183">
        <f t="shared" ca="1" si="9"/>
        <v>3.2743320639363938</v>
      </c>
      <c r="I183">
        <f t="shared" ca="1" si="10"/>
        <v>-0.46315511532149323</v>
      </c>
      <c r="J183">
        <f t="shared" ca="1" si="11"/>
        <v>0.21451266084846568</v>
      </c>
    </row>
    <row r="184" spans="6:10" x14ac:dyDescent="0.25">
      <c r="F184">
        <v>179</v>
      </c>
      <c r="G184">
        <f t="shared" ca="1" si="8"/>
        <v>0.65027801641306426</v>
      </c>
      <c r="H184">
        <f t="shared" ca="1" si="9"/>
        <v>4.2024670910269766</v>
      </c>
      <c r="I184">
        <f t="shared" ca="1" si="10"/>
        <v>0.46497991176908959</v>
      </c>
      <c r="J184">
        <f t="shared" ca="1" si="11"/>
        <v>0.21620631834879034</v>
      </c>
    </row>
    <row r="185" spans="6:10" x14ac:dyDescent="0.25">
      <c r="F185">
        <v>180</v>
      </c>
      <c r="G185">
        <f t="shared" ca="1" si="8"/>
        <v>0.461384700372654</v>
      </c>
      <c r="H185">
        <f t="shared" ca="1" si="9"/>
        <v>2.4750147708756853</v>
      </c>
      <c r="I185">
        <f t="shared" ca="1" si="10"/>
        <v>-1.2624724083822016</v>
      </c>
      <c r="J185">
        <f t="shared" ca="1" si="11"/>
        <v>1.5938365819263565</v>
      </c>
    </row>
    <row r="186" spans="6:10" x14ac:dyDescent="0.25">
      <c r="F186">
        <v>181</v>
      </c>
      <c r="G186">
        <f t="shared" ca="1" si="8"/>
        <v>0.22598193017917811</v>
      </c>
      <c r="H186">
        <f t="shared" ca="1" si="9"/>
        <v>1.0246402385727615</v>
      </c>
      <c r="I186">
        <f t="shared" ca="1" si="10"/>
        <v>-2.7128469406851252</v>
      </c>
      <c r="J186">
        <f t="shared" ca="1" si="11"/>
        <v>7.3595385235846429</v>
      </c>
    </row>
    <row r="187" spans="6:10" x14ac:dyDescent="0.25">
      <c r="F187">
        <v>182</v>
      </c>
      <c r="G187">
        <f t="shared" ca="1" si="8"/>
        <v>0.79737265227521514</v>
      </c>
      <c r="H187">
        <f t="shared" ca="1" si="9"/>
        <v>6.3855468497718828</v>
      </c>
      <c r="I187">
        <f t="shared" ca="1" si="10"/>
        <v>2.6480596705139958</v>
      </c>
      <c r="J187">
        <f t="shared" ca="1" si="11"/>
        <v>7.012220018602692</v>
      </c>
    </row>
    <row r="188" spans="6:10" x14ac:dyDescent="0.25">
      <c r="F188">
        <v>183</v>
      </c>
      <c r="G188">
        <f t="shared" ca="1" si="8"/>
        <v>0.41420213819973717</v>
      </c>
      <c r="H188">
        <f t="shared" ca="1" si="9"/>
        <v>2.1391219785837148</v>
      </c>
      <c r="I188">
        <f t="shared" ca="1" si="10"/>
        <v>-1.5983652006741722</v>
      </c>
      <c r="J188">
        <f t="shared" ca="1" si="11"/>
        <v>2.5547713147261866</v>
      </c>
    </row>
    <row r="189" spans="6:10" x14ac:dyDescent="0.25">
      <c r="F189">
        <v>184</v>
      </c>
      <c r="G189">
        <f t="shared" ca="1" si="8"/>
        <v>0.31530534176110414</v>
      </c>
      <c r="H189">
        <f t="shared" ca="1" si="9"/>
        <v>1.5151291779748326</v>
      </c>
      <c r="I189">
        <f t="shared" ca="1" si="10"/>
        <v>-2.2223580012830544</v>
      </c>
      <c r="J189">
        <f t="shared" ca="1" si="11"/>
        <v>4.9388750858668127</v>
      </c>
    </row>
    <row r="190" spans="6:10" x14ac:dyDescent="0.25">
      <c r="F190">
        <v>185</v>
      </c>
      <c r="G190">
        <f t="shared" ca="1" si="8"/>
        <v>0.13545972741026169</v>
      </c>
      <c r="H190">
        <f t="shared" ca="1" si="9"/>
        <v>1</v>
      </c>
      <c r="I190">
        <f t="shared" ca="1" si="10"/>
        <v>-2.737487179257887</v>
      </c>
      <c r="J190">
        <f t="shared" ca="1" si="11"/>
        <v>7.4938360566013023</v>
      </c>
    </row>
    <row r="191" spans="6:10" x14ac:dyDescent="0.25">
      <c r="F191">
        <v>186</v>
      </c>
      <c r="G191">
        <f t="shared" ca="1" si="8"/>
        <v>0.57630696838026363</v>
      </c>
      <c r="H191">
        <f t="shared" ca="1" si="9"/>
        <v>3.4349842719226098</v>
      </c>
      <c r="I191">
        <f t="shared" ca="1" si="10"/>
        <v>-0.30250290733527718</v>
      </c>
      <c r="J191">
        <f t="shared" ca="1" si="11"/>
        <v>9.1508008946295294E-2</v>
      </c>
    </row>
    <row r="192" spans="6:10" x14ac:dyDescent="0.25">
      <c r="F192">
        <v>187</v>
      </c>
      <c r="G192">
        <f t="shared" ca="1" si="8"/>
        <v>0.80284161397601461</v>
      </c>
      <c r="H192">
        <f t="shared" ca="1" si="9"/>
        <v>6.4949915332059458</v>
      </c>
      <c r="I192">
        <f t="shared" ca="1" si="10"/>
        <v>2.7575043539480588</v>
      </c>
      <c r="J192">
        <f t="shared" ca="1" si="11"/>
        <v>7.6038302620425009</v>
      </c>
    </row>
    <row r="193" spans="6:10" x14ac:dyDescent="0.25">
      <c r="F193">
        <v>188</v>
      </c>
      <c r="G193">
        <f t="shared" ca="1" si="8"/>
        <v>0.57286195748171898</v>
      </c>
      <c r="H193">
        <f t="shared" ca="1" si="9"/>
        <v>3.4025921336503053</v>
      </c>
      <c r="I193">
        <f t="shared" ca="1" si="10"/>
        <v>-0.33489504560758165</v>
      </c>
      <c r="J193">
        <f t="shared" ca="1" si="11"/>
        <v>0.1121546915725042</v>
      </c>
    </row>
    <row r="194" spans="6:10" x14ac:dyDescent="0.25">
      <c r="F194">
        <v>189</v>
      </c>
      <c r="G194">
        <f t="shared" ca="1" si="8"/>
        <v>0.10607905096275616</v>
      </c>
      <c r="H194">
        <f t="shared" ca="1" si="9"/>
        <v>1</v>
      </c>
      <c r="I194">
        <f t="shared" ca="1" si="10"/>
        <v>-2.737487179257887</v>
      </c>
      <c r="J194">
        <f t="shared" ca="1" si="11"/>
        <v>7.4938360566013023</v>
      </c>
    </row>
    <row r="195" spans="6:10" x14ac:dyDescent="0.25">
      <c r="F195">
        <v>190</v>
      </c>
      <c r="G195">
        <f t="shared" ca="1" si="8"/>
        <v>0.70977941570390723</v>
      </c>
      <c r="H195">
        <f t="shared" ca="1" si="9"/>
        <v>4.9484560385376994</v>
      </c>
      <c r="I195">
        <f t="shared" ca="1" si="10"/>
        <v>1.2109688592798125</v>
      </c>
      <c r="J195">
        <f t="shared" ca="1" si="11"/>
        <v>1.4664455781454502</v>
      </c>
    </row>
    <row r="196" spans="6:10" x14ac:dyDescent="0.25">
      <c r="F196">
        <v>191</v>
      </c>
      <c r="G196">
        <f t="shared" ca="1" si="8"/>
        <v>0.70712776446903713</v>
      </c>
      <c r="H196">
        <f t="shared" ca="1" si="9"/>
        <v>4.912075285094172</v>
      </c>
      <c r="I196">
        <f t="shared" ca="1" si="10"/>
        <v>1.174588105836285</v>
      </c>
      <c r="J196">
        <f t="shared" ca="1" si="11"/>
        <v>1.3796572183720719</v>
      </c>
    </row>
    <row r="197" spans="6:10" x14ac:dyDescent="0.25">
      <c r="F197">
        <v>192</v>
      </c>
      <c r="G197">
        <f t="shared" ca="1" si="8"/>
        <v>0.70474090733688488</v>
      </c>
      <c r="H197">
        <f t="shared" ca="1" si="9"/>
        <v>4.8796081115630212</v>
      </c>
      <c r="I197">
        <f t="shared" ca="1" si="10"/>
        <v>1.1421209323051342</v>
      </c>
      <c r="J197">
        <f t="shared" ca="1" si="11"/>
        <v>1.304440224009549</v>
      </c>
    </row>
    <row r="198" spans="6:10" x14ac:dyDescent="0.25">
      <c r="F198">
        <v>193</v>
      </c>
      <c r="G198">
        <f t="shared" ca="1" si="8"/>
        <v>0.20869358295495233</v>
      </c>
      <c r="H198">
        <f t="shared" ca="1" si="9"/>
        <v>1</v>
      </c>
      <c r="I198">
        <f t="shared" ca="1" si="10"/>
        <v>-2.737487179257887</v>
      </c>
      <c r="J198">
        <f t="shared" ca="1" si="11"/>
        <v>7.4938360566013023</v>
      </c>
    </row>
    <row r="199" spans="6:10" x14ac:dyDescent="0.25">
      <c r="F199">
        <v>194</v>
      </c>
      <c r="G199">
        <f t="shared" ref="G199:G262" ca="1" si="12">RAND()</f>
        <v>0.60501801770470509</v>
      </c>
      <c r="H199">
        <f t="shared" ref="H199:H262" ca="1" si="13">IF(G199&lt;=(1-(EXP(-1*$D$8*$D$6))),$D$6,IF(AND(G199&gt;(1-EXP(-1*$D$8*$D$6)),G199&lt;(1-EXP(-1*$D$8*$D$7))),((-1/$D$8)*LN(1-G199)),IF(G199&gt;=1-EXP(-1*$D$8*$D$7),$D$7,-1)))</f>
        <v>3.7156605182547073</v>
      </c>
      <c r="I199">
        <f t="shared" ref="I199:I262" ca="1" si="14">H199-$O$507</f>
        <v>-2.1826661003179648E-2</v>
      </c>
      <c r="J199">
        <f t="shared" ref="J199:J262" ca="1" si="15">I199^2</f>
        <v>4.7640313054772321E-4</v>
      </c>
    </row>
    <row r="200" spans="6:10" x14ac:dyDescent="0.25">
      <c r="F200">
        <v>195</v>
      </c>
      <c r="G200">
        <f t="shared" ca="1" si="12"/>
        <v>0.72160378197469388</v>
      </c>
      <c r="H200">
        <f t="shared" ca="1" si="13"/>
        <v>5.1148397411734461</v>
      </c>
      <c r="I200">
        <f t="shared" ca="1" si="14"/>
        <v>1.3773525619155591</v>
      </c>
      <c r="J200">
        <f t="shared" ca="1" si="15"/>
        <v>1.8971000798153541</v>
      </c>
    </row>
    <row r="201" spans="6:10" x14ac:dyDescent="0.25">
      <c r="F201">
        <v>196</v>
      </c>
      <c r="G201">
        <f t="shared" ca="1" si="12"/>
        <v>0.8237784219939569</v>
      </c>
      <c r="H201">
        <f t="shared" ca="1" si="13"/>
        <v>6.944052439334631</v>
      </c>
      <c r="I201">
        <f t="shared" ca="1" si="14"/>
        <v>3.206565260076744</v>
      </c>
      <c r="J201">
        <f t="shared" ca="1" si="15"/>
        <v>10.282060767131037</v>
      </c>
    </row>
    <row r="202" spans="6:10" x14ac:dyDescent="0.25">
      <c r="F202">
        <v>197</v>
      </c>
      <c r="G202">
        <f t="shared" ca="1" si="12"/>
        <v>0.63236061319508874</v>
      </c>
      <c r="H202">
        <f t="shared" ca="1" si="13"/>
        <v>4.0026109936651393</v>
      </c>
      <c r="I202">
        <f t="shared" ca="1" si="14"/>
        <v>0.2651238144072523</v>
      </c>
      <c r="J202">
        <f t="shared" ca="1" si="15"/>
        <v>7.0290636965851166E-2</v>
      </c>
    </row>
    <row r="203" spans="6:10" x14ac:dyDescent="0.25">
      <c r="F203">
        <v>198</v>
      </c>
      <c r="G203">
        <f t="shared" ca="1" si="12"/>
        <v>4.7021627536490751E-2</v>
      </c>
      <c r="H203">
        <f t="shared" ca="1" si="13"/>
        <v>1</v>
      </c>
      <c r="I203">
        <f t="shared" ca="1" si="14"/>
        <v>-2.737487179257887</v>
      </c>
      <c r="J203">
        <f t="shared" ca="1" si="15"/>
        <v>7.4938360566013023</v>
      </c>
    </row>
    <row r="204" spans="6:10" x14ac:dyDescent="0.25">
      <c r="F204">
        <v>199</v>
      </c>
      <c r="G204">
        <f t="shared" ca="1" si="12"/>
        <v>0.45220364442946992</v>
      </c>
      <c r="H204">
        <f t="shared" ca="1" si="13"/>
        <v>2.4074067000883064</v>
      </c>
      <c r="I204">
        <f t="shared" ca="1" si="14"/>
        <v>-1.3300804791695806</v>
      </c>
      <c r="J204">
        <f t="shared" ca="1" si="15"/>
        <v>1.7691140810679811</v>
      </c>
    </row>
    <row r="205" spans="6:10" x14ac:dyDescent="0.25">
      <c r="F205">
        <v>200</v>
      </c>
      <c r="G205">
        <f t="shared" ca="1" si="12"/>
        <v>0.97509034277805939</v>
      </c>
      <c r="H205">
        <f t="shared" ca="1" si="13"/>
        <v>10</v>
      </c>
      <c r="I205">
        <f t="shared" ca="1" si="14"/>
        <v>6.2625128207421135</v>
      </c>
      <c r="J205">
        <f t="shared" ca="1" si="15"/>
        <v>39.219066829959345</v>
      </c>
    </row>
    <row r="206" spans="6:10" x14ac:dyDescent="0.25">
      <c r="F206">
        <v>201</v>
      </c>
      <c r="G206">
        <f t="shared" ca="1" si="12"/>
        <v>0.10696998830674953</v>
      </c>
      <c r="H206">
        <f t="shared" ca="1" si="13"/>
        <v>1</v>
      </c>
      <c r="I206">
        <f t="shared" ca="1" si="14"/>
        <v>-2.737487179257887</v>
      </c>
      <c r="J206">
        <f t="shared" ca="1" si="15"/>
        <v>7.4938360566013023</v>
      </c>
    </row>
    <row r="207" spans="6:10" x14ac:dyDescent="0.25">
      <c r="F207">
        <v>202</v>
      </c>
      <c r="G207">
        <f t="shared" ca="1" si="12"/>
        <v>0.86126132143982181</v>
      </c>
      <c r="H207">
        <f t="shared" ca="1" si="13"/>
        <v>7.9006525025896179</v>
      </c>
      <c r="I207">
        <f t="shared" ca="1" si="14"/>
        <v>4.1631653233317305</v>
      </c>
      <c r="J207">
        <f t="shared" ca="1" si="15"/>
        <v>17.331945509391794</v>
      </c>
    </row>
    <row r="208" spans="6:10" x14ac:dyDescent="0.25">
      <c r="F208">
        <v>203</v>
      </c>
      <c r="G208">
        <f t="shared" ca="1" si="12"/>
        <v>0.90105641824490756</v>
      </c>
      <c r="H208">
        <f t="shared" ca="1" si="13"/>
        <v>9.2528218902131396</v>
      </c>
      <c r="I208">
        <f t="shared" ca="1" si="14"/>
        <v>5.5153347109552531</v>
      </c>
      <c r="J208">
        <f t="shared" ca="1" si="15"/>
        <v>30.418916973867866</v>
      </c>
    </row>
    <row r="209" spans="6:10" x14ac:dyDescent="0.25">
      <c r="F209">
        <v>204</v>
      </c>
      <c r="G209">
        <f t="shared" ca="1" si="12"/>
        <v>0.57666660702728068</v>
      </c>
      <c r="H209">
        <f t="shared" ca="1" si="13"/>
        <v>3.4383809892687216</v>
      </c>
      <c r="I209">
        <f t="shared" ca="1" si="14"/>
        <v>-0.29910618998916538</v>
      </c>
      <c r="J209">
        <f t="shared" ca="1" si="15"/>
        <v>8.9464512889834702E-2</v>
      </c>
    </row>
    <row r="210" spans="6:10" x14ac:dyDescent="0.25">
      <c r="F210">
        <v>205</v>
      </c>
      <c r="G210">
        <f t="shared" ca="1" si="12"/>
        <v>0.75722433082742469</v>
      </c>
      <c r="H210">
        <f t="shared" ca="1" si="13"/>
        <v>5.6624697366269476</v>
      </c>
      <c r="I210">
        <f t="shared" ca="1" si="14"/>
        <v>1.9249825573690607</v>
      </c>
      <c r="J210">
        <f t="shared" ca="1" si="15"/>
        <v>3.7055578461751288</v>
      </c>
    </row>
    <row r="211" spans="6:10" x14ac:dyDescent="0.25">
      <c r="F211">
        <v>206</v>
      </c>
      <c r="G211">
        <f t="shared" ca="1" si="12"/>
        <v>0.37532876797202019</v>
      </c>
      <c r="H211">
        <f t="shared" ca="1" si="13"/>
        <v>1.8821191856105246</v>
      </c>
      <c r="I211">
        <f t="shared" ca="1" si="14"/>
        <v>-1.8553679936473624</v>
      </c>
      <c r="J211">
        <f t="shared" ca="1" si="15"/>
        <v>3.4423903918510388</v>
      </c>
    </row>
    <row r="212" spans="6:10" x14ac:dyDescent="0.25">
      <c r="F212">
        <v>207</v>
      </c>
      <c r="G212">
        <f t="shared" ca="1" si="12"/>
        <v>0.20619619252365073</v>
      </c>
      <c r="H212">
        <f t="shared" ca="1" si="13"/>
        <v>1</v>
      </c>
      <c r="I212">
        <f t="shared" ca="1" si="14"/>
        <v>-2.737487179257887</v>
      </c>
      <c r="J212">
        <f t="shared" ca="1" si="15"/>
        <v>7.4938360566013023</v>
      </c>
    </row>
    <row r="213" spans="6:10" x14ac:dyDescent="0.25">
      <c r="F213">
        <v>208</v>
      </c>
      <c r="G213">
        <f t="shared" ca="1" si="12"/>
        <v>0.32466914221550491</v>
      </c>
      <c r="H213">
        <f t="shared" ca="1" si="13"/>
        <v>1.5702101940715592</v>
      </c>
      <c r="I213">
        <f t="shared" ca="1" si="14"/>
        <v>-2.1672769851863278</v>
      </c>
      <c r="J213">
        <f t="shared" ca="1" si="15"/>
        <v>4.6970895305183387</v>
      </c>
    </row>
    <row r="214" spans="6:10" x14ac:dyDescent="0.25">
      <c r="F214">
        <v>209</v>
      </c>
      <c r="G214">
        <f t="shared" ca="1" si="12"/>
        <v>0.10416264413526444</v>
      </c>
      <c r="H214">
        <f t="shared" ca="1" si="13"/>
        <v>1</v>
      </c>
      <c r="I214">
        <f t="shared" ca="1" si="14"/>
        <v>-2.737487179257887</v>
      </c>
      <c r="J214">
        <f t="shared" ca="1" si="15"/>
        <v>7.4938360566013023</v>
      </c>
    </row>
    <row r="215" spans="6:10" x14ac:dyDescent="0.25">
      <c r="F215">
        <v>210</v>
      </c>
      <c r="G215">
        <f t="shared" ca="1" si="12"/>
        <v>0.42627836780668948</v>
      </c>
      <c r="H215">
        <f t="shared" ca="1" si="13"/>
        <v>2.2224438465201919</v>
      </c>
      <c r="I215">
        <f t="shared" ca="1" si="14"/>
        <v>-1.5150433327376951</v>
      </c>
      <c r="J215">
        <f t="shared" ca="1" si="15"/>
        <v>2.2953563000729424</v>
      </c>
    </row>
    <row r="216" spans="6:10" x14ac:dyDescent="0.25">
      <c r="F216">
        <v>211</v>
      </c>
      <c r="G216">
        <f t="shared" ca="1" si="12"/>
        <v>0.28967103467757926</v>
      </c>
      <c r="H216">
        <f t="shared" ca="1" si="13"/>
        <v>1.3681083392464581</v>
      </c>
      <c r="I216">
        <f t="shared" ca="1" si="14"/>
        <v>-2.3693788400114286</v>
      </c>
      <c r="J216">
        <f t="shared" ca="1" si="15"/>
        <v>5.6139560874939027</v>
      </c>
    </row>
    <row r="217" spans="6:10" x14ac:dyDescent="0.25">
      <c r="F217">
        <v>212</v>
      </c>
      <c r="G217">
        <f t="shared" ca="1" si="12"/>
        <v>0.14754139035785108</v>
      </c>
      <c r="H217">
        <f t="shared" ca="1" si="13"/>
        <v>1</v>
      </c>
      <c r="I217">
        <f t="shared" ca="1" si="14"/>
        <v>-2.737487179257887</v>
      </c>
      <c r="J217">
        <f t="shared" ca="1" si="15"/>
        <v>7.4938360566013023</v>
      </c>
    </row>
    <row r="218" spans="6:10" x14ac:dyDescent="0.25">
      <c r="F218">
        <v>213</v>
      </c>
      <c r="G218">
        <f t="shared" ca="1" si="12"/>
        <v>0.16942953907876768</v>
      </c>
      <c r="H218">
        <f t="shared" ca="1" si="13"/>
        <v>1</v>
      </c>
      <c r="I218">
        <f t="shared" ca="1" si="14"/>
        <v>-2.737487179257887</v>
      </c>
      <c r="J218">
        <f t="shared" ca="1" si="15"/>
        <v>7.4938360566013023</v>
      </c>
    </row>
    <row r="219" spans="6:10" x14ac:dyDescent="0.25">
      <c r="F219">
        <v>214</v>
      </c>
      <c r="G219">
        <f t="shared" ca="1" si="12"/>
        <v>0.30984482441707006</v>
      </c>
      <c r="H219">
        <f t="shared" ca="1" si="13"/>
        <v>1.4833552581044271</v>
      </c>
      <c r="I219">
        <f t="shared" ca="1" si="14"/>
        <v>-2.2541319211534598</v>
      </c>
      <c r="J219">
        <f t="shared" ca="1" si="15"/>
        <v>5.0811107179629875</v>
      </c>
    </row>
    <row r="220" spans="6:10" x14ac:dyDescent="0.25">
      <c r="F220">
        <v>215</v>
      </c>
      <c r="G220">
        <f t="shared" ca="1" si="12"/>
        <v>0.37420951518114776</v>
      </c>
      <c r="H220">
        <f t="shared" ca="1" si="13"/>
        <v>1.8749586107624274</v>
      </c>
      <c r="I220">
        <f t="shared" ca="1" si="14"/>
        <v>-1.8625285684954596</v>
      </c>
      <c r="J220">
        <f t="shared" ca="1" si="15"/>
        <v>3.4690126684617457</v>
      </c>
    </row>
    <row r="221" spans="6:10" x14ac:dyDescent="0.25">
      <c r="F221">
        <v>216</v>
      </c>
      <c r="G221">
        <f t="shared" ca="1" si="12"/>
        <v>0.61468975901934608</v>
      </c>
      <c r="H221">
        <f t="shared" ca="1" si="13"/>
        <v>3.8148257938583661</v>
      </c>
      <c r="I221">
        <f t="shared" ca="1" si="14"/>
        <v>7.7338614600479083E-2</v>
      </c>
      <c r="J221">
        <f t="shared" ca="1" si="15"/>
        <v>5.9812613083214368E-3</v>
      </c>
    </row>
    <row r="222" spans="6:10" x14ac:dyDescent="0.25">
      <c r="F222">
        <v>217</v>
      </c>
      <c r="G222">
        <f t="shared" ca="1" si="12"/>
        <v>0.29071143333930094</v>
      </c>
      <c r="H222">
        <f t="shared" ca="1" si="13"/>
        <v>1.3739713203638306</v>
      </c>
      <c r="I222">
        <f t="shared" ca="1" si="14"/>
        <v>-2.3635158588940564</v>
      </c>
      <c r="J222">
        <f t="shared" ca="1" si="15"/>
        <v>5.586207215243709</v>
      </c>
    </row>
    <row r="223" spans="6:10" x14ac:dyDescent="0.25">
      <c r="F223">
        <v>218</v>
      </c>
      <c r="G223">
        <f t="shared" ca="1" si="12"/>
        <v>0.21278463339326426</v>
      </c>
      <c r="H223">
        <f t="shared" ca="1" si="13"/>
        <v>1</v>
      </c>
      <c r="I223">
        <f t="shared" ca="1" si="14"/>
        <v>-2.737487179257887</v>
      </c>
      <c r="J223">
        <f t="shared" ca="1" si="15"/>
        <v>7.4938360566013023</v>
      </c>
    </row>
    <row r="224" spans="6:10" x14ac:dyDescent="0.25">
      <c r="F224">
        <v>219</v>
      </c>
      <c r="G224">
        <f t="shared" ca="1" si="12"/>
        <v>0.64635349790421426</v>
      </c>
      <c r="H224">
        <f t="shared" ca="1" si="13"/>
        <v>4.1578297856540294</v>
      </c>
      <c r="I224">
        <f t="shared" ca="1" si="14"/>
        <v>0.4203426063961424</v>
      </c>
      <c r="J224">
        <f t="shared" ca="1" si="15"/>
        <v>0.1766879067519023</v>
      </c>
    </row>
    <row r="225" spans="6:10" x14ac:dyDescent="0.25">
      <c r="F225">
        <v>220</v>
      </c>
      <c r="G225">
        <f t="shared" ca="1" si="12"/>
        <v>0.28700512901331265</v>
      </c>
      <c r="H225">
        <f t="shared" ca="1" si="13"/>
        <v>1.3531242086430935</v>
      </c>
      <c r="I225">
        <f t="shared" ca="1" si="14"/>
        <v>-2.3843629706147933</v>
      </c>
      <c r="J225">
        <f t="shared" ca="1" si="15"/>
        <v>5.6851867756390018</v>
      </c>
    </row>
    <row r="226" spans="6:10" x14ac:dyDescent="0.25">
      <c r="F226">
        <v>221</v>
      </c>
      <c r="G226">
        <f t="shared" ca="1" si="12"/>
        <v>0.24178248456784424</v>
      </c>
      <c r="H226">
        <f t="shared" ca="1" si="13"/>
        <v>1.1071398993271548</v>
      </c>
      <c r="I226">
        <f t="shared" ca="1" si="14"/>
        <v>-2.6303472799307324</v>
      </c>
      <c r="J226">
        <f t="shared" ca="1" si="15"/>
        <v>6.9187268130390027</v>
      </c>
    </row>
    <row r="227" spans="6:10" x14ac:dyDescent="0.25">
      <c r="F227">
        <v>222</v>
      </c>
      <c r="G227">
        <f t="shared" ca="1" si="12"/>
        <v>0.18801146555873005</v>
      </c>
      <c r="H227">
        <f t="shared" ca="1" si="13"/>
        <v>1</v>
      </c>
      <c r="I227">
        <f t="shared" ca="1" si="14"/>
        <v>-2.737487179257887</v>
      </c>
      <c r="J227">
        <f t="shared" ca="1" si="15"/>
        <v>7.4938360566013023</v>
      </c>
    </row>
    <row r="228" spans="6:10" x14ac:dyDescent="0.25">
      <c r="F228">
        <v>223</v>
      </c>
      <c r="G228">
        <f t="shared" ca="1" si="12"/>
        <v>0.27246818168704334</v>
      </c>
      <c r="H228">
        <f t="shared" ca="1" si="13"/>
        <v>1.2723901775209907</v>
      </c>
      <c r="I228">
        <f t="shared" ca="1" si="14"/>
        <v>-2.4650970017368961</v>
      </c>
      <c r="J228">
        <f t="shared" ca="1" si="15"/>
        <v>6.0767032279722342</v>
      </c>
    </row>
    <row r="229" spans="6:10" x14ac:dyDescent="0.25">
      <c r="F229">
        <v>224</v>
      </c>
      <c r="G229">
        <f t="shared" ca="1" si="12"/>
        <v>0.91993517393490942</v>
      </c>
      <c r="H229">
        <f t="shared" ca="1" si="13"/>
        <v>10</v>
      </c>
      <c r="I229">
        <f t="shared" ca="1" si="14"/>
        <v>6.2625128207421135</v>
      </c>
      <c r="J229">
        <f t="shared" ca="1" si="15"/>
        <v>39.219066829959345</v>
      </c>
    </row>
    <row r="230" spans="6:10" x14ac:dyDescent="0.25">
      <c r="F230">
        <v>225</v>
      </c>
      <c r="G230">
        <f t="shared" ca="1" si="12"/>
        <v>0.59354712761735062</v>
      </c>
      <c r="H230">
        <f t="shared" ca="1" si="13"/>
        <v>3.601149167253193</v>
      </c>
      <c r="I230">
        <f t="shared" ca="1" si="14"/>
        <v>-0.13633801200469398</v>
      </c>
      <c r="J230">
        <f t="shared" ca="1" si="15"/>
        <v>1.8588053517392077E-2</v>
      </c>
    </row>
    <row r="231" spans="6:10" x14ac:dyDescent="0.25">
      <c r="F231">
        <v>226</v>
      </c>
      <c r="G231">
        <f t="shared" ca="1" si="12"/>
        <v>0.20241891505883858</v>
      </c>
      <c r="H231">
        <f t="shared" ca="1" si="13"/>
        <v>1</v>
      </c>
      <c r="I231">
        <f t="shared" ca="1" si="14"/>
        <v>-2.737487179257887</v>
      </c>
      <c r="J231">
        <f t="shared" ca="1" si="15"/>
        <v>7.4938360566013023</v>
      </c>
    </row>
    <row r="232" spans="6:10" x14ac:dyDescent="0.25">
      <c r="F232">
        <v>227</v>
      </c>
      <c r="G232">
        <f t="shared" ca="1" si="12"/>
        <v>0.36493587771754477</v>
      </c>
      <c r="H232">
        <f t="shared" ca="1" si="13"/>
        <v>1.8161172208608367</v>
      </c>
      <c r="I232">
        <f t="shared" ca="1" si="14"/>
        <v>-1.9213699583970503</v>
      </c>
      <c r="J232">
        <f t="shared" ca="1" si="15"/>
        <v>3.6916625170306827</v>
      </c>
    </row>
    <row r="233" spans="6:10" x14ac:dyDescent="0.25">
      <c r="F233">
        <v>228</v>
      </c>
      <c r="G233">
        <f t="shared" ca="1" si="12"/>
        <v>2.4275134866580395E-5</v>
      </c>
      <c r="H233">
        <f t="shared" ca="1" si="13"/>
        <v>1</v>
      </c>
      <c r="I233">
        <f t="shared" ca="1" si="14"/>
        <v>-2.737487179257887</v>
      </c>
      <c r="J233">
        <f t="shared" ca="1" si="15"/>
        <v>7.4938360566013023</v>
      </c>
    </row>
    <row r="234" spans="6:10" x14ac:dyDescent="0.25">
      <c r="F234">
        <v>229</v>
      </c>
      <c r="G234">
        <f t="shared" ca="1" si="12"/>
        <v>0.93525998093141272</v>
      </c>
      <c r="H234">
        <f t="shared" ca="1" si="13"/>
        <v>10</v>
      </c>
      <c r="I234">
        <f t="shared" ca="1" si="14"/>
        <v>6.2625128207421135</v>
      </c>
      <c r="J234">
        <f t="shared" ca="1" si="15"/>
        <v>39.219066829959345</v>
      </c>
    </row>
    <row r="235" spans="6:10" x14ac:dyDescent="0.25">
      <c r="F235">
        <v>230</v>
      </c>
      <c r="G235">
        <f t="shared" ca="1" si="12"/>
        <v>2.1382797761430039E-3</v>
      </c>
      <c r="H235">
        <f t="shared" ca="1" si="13"/>
        <v>1</v>
      </c>
      <c r="I235">
        <f t="shared" ca="1" si="14"/>
        <v>-2.737487179257887</v>
      </c>
      <c r="J235">
        <f t="shared" ca="1" si="15"/>
        <v>7.4938360566013023</v>
      </c>
    </row>
    <row r="236" spans="6:10" x14ac:dyDescent="0.25">
      <c r="F236">
        <v>231</v>
      </c>
      <c r="G236">
        <f t="shared" ca="1" si="12"/>
        <v>0.32575042437582857</v>
      </c>
      <c r="H236">
        <f t="shared" ca="1" si="13"/>
        <v>1.5766197854670603</v>
      </c>
      <c r="I236">
        <f t="shared" ca="1" si="14"/>
        <v>-2.1608673937908267</v>
      </c>
      <c r="J236">
        <f t="shared" ca="1" si="15"/>
        <v>4.6693478935483599</v>
      </c>
    </row>
    <row r="237" spans="6:10" x14ac:dyDescent="0.25">
      <c r="F237">
        <v>232</v>
      </c>
      <c r="G237">
        <f t="shared" ca="1" si="12"/>
        <v>0.96760039309376533</v>
      </c>
      <c r="H237">
        <f t="shared" ca="1" si="13"/>
        <v>10</v>
      </c>
      <c r="I237">
        <f t="shared" ca="1" si="14"/>
        <v>6.2625128207421135</v>
      </c>
      <c r="J237">
        <f t="shared" ca="1" si="15"/>
        <v>39.219066829959345</v>
      </c>
    </row>
    <row r="238" spans="6:10" x14ac:dyDescent="0.25">
      <c r="F238">
        <v>233</v>
      </c>
      <c r="G238">
        <f t="shared" ca="1" si="12"/>
        <v>0.75755282101694787</v>
      </c>
      <c r="H238">
        <f t="shared" ca="1" si="13"/>
        <v>5.6678856438284431</v>
      </c>
      <c r="I238">
        <f t="shared" ca="1" si="14"/>
        <v>1.9303984645705561</v>
      </c>
      <c r="J238">
        <f t="shared" ca="1" si="15"/>
        <v>3.7264382320163603</v>
      </c>
    </row>
    <row r="239" spans="6:10" x14ac:dyDescent="0.25">
      <c r="F239">
        <v>234</v>
      </c>
      <c r="G239">
        <f t="shared" ca="1" si="12"/>
        <v>0.67823521076489846</v>
      </c>
      <c r="H239">
        <f t="shared" ca="1" si="13"/>
        <v>4.5357378742943926</v>
      </c>
      <c r="I239">
        <f t="shared" ca="1" si="14"/>
        <v>0.79825069503650559</v>
      </c>
      <c r="J239">
        <f t="shared" ca="1" si="15"/>
        <v>0.63720417212626423</v>
      </c>
    </row>
    <row r="240" spans="6:10" x14ac:dyDescent="0.25">
      <c r="F240">
        <v>235</v>
      </c>
      <c r="G240">
        <f t="shared" ca="1" si="12"/>
        <v>0.91742580389851591</v>
      </c>
      <c r="H240">
        <f t="shared" ca="1" si="13"/>
        <v>9.9762321725070713</v>
      </c>
      <c r="I240">
        <f t="shared" ca="1" si="14"/>
        <v>6.2387449932491847</v>
      </c>
      <c r="J240">
        <f t="shared" ca="1" si="15"/>
        <v>38.921939090791767</v>
      </c>
    </row>
    <row r="241" spans="6:10" x14ac:dyDescent="0.25">
      <c r="F241">
        <v>236</v>
      </c>
      <c r="G241">
        <f t="shared" ca="1" si="12"/>
        <v>0.1059694953455661</v>
      </c>
      <c r="H241">
        <f t="shared" ca="1" si="13"/>
        <v>1</v>
      </c>
      <c r="I241">
        <f t="shared" ca="1" si="14"/>
        <v>-2.737487179257887</v>
      </c>
      <c r="J241">
        <f t="shared" ca="1" si="15"/>
        <v>7.4938360566013023</v>
      </c>
    </row>
    <row r="242" spans="6:10" x14ac:dyDescent="0.25">
      <c r="F242">
        <v>237</v>
      </c>
      <c r="G242">
        <f t="shared" ca="1" si="12"/>
        <v>0.25271593770363854</v>
      </c>
      <c r="H242">
        <f t="shared" ca="1" si="13"/>
        <v>1.1652395812888456</v>
      </c>
      <c r="I242">
        <f t="shared" ca="1" si="14"/>
        <v>-2.5722475979690413</v>
      </c>
      <c r="J242">
        <f t="shared" ca="1" si="15"/>
        <v>6.6164577052575027</v>
      </c>
    </row>
    <row r="243" spans="6:10" x14ac:dyDescent="0.25">
      <c r="F243">
        <v>238</v>
      </c>
      <c r="G243">
        <f t="shared" ca="1" si="12"/>
        <v>0.71524292478556495</v>
      </c>
      <c r="H243">
        <f t="shared" ca="1" si="13"/>
        <v>5.0244753194160499</v>
      </c>
      <c r="I243">
        <f t="shared" ca="1" si="14"/>
        <v>1.2869881401581629</v>
      </c>
      <c r="J243">
        <f t="shared" ca="1" si="15"/>
        <v>1.656338472907767</v>
      </c>
    </row>
    <row r="244" spans="6:10" x14ac:dyDescent="0.25">
      <c r="F244">
        <v>239</v>
      </c>
      <c r="G244">
        <f t="shared" ca="1" si="12"/>
        <v>0.8000122059479986</v>
      </c>
      <c r="H244">
        <f t="shared" ca="1" si="13"/>
        <v>6.437995776145935</v>
      </c>
      <c r="I244">
        <f t="shared" ca="1" si="14"/>
        <v>2.700508596888048</v>
      </c>
      <c r="J244">
        <f t="shared" ca="1" si="15"/>
        <v>7.2927466818662534</v>
      </c>
    </row>
    <row r="245" spans="6:10" x14ac:dyDescent="0.25">
      <c r="F245">
        <v>240</v>
      </c>
      <c r="G245">
        <f t="shared" ca="1" si="12"/>
        <v>0.68576510432505389</v>
      </c>
      <c r="H245">
        <f t="shared" ca="1" si="13"/>
        <v>4.6304579893795985</v>
      </c>
      <c r="I245">
        <f t="shared" ca="1" si="14"/>
        <v>0.89297081012171153</v>
      </c>
      <c r="J245">
        <f t="shared" ca="1" si="15"/>
        <v>0.79739686772942575</v>
      </c>
    </row>
    <row r="246" spans="6:10" x14ac:dyDescent="0.25">
      <c r="F246">
        <v>241</v>
      </c>
      <c r="G246">
        <f t="shared" ca="1" si="12"/>
        <v>0.51448594694525673</v>
      </c>
      <c r="H246">
        <f t="shared" ca="1" si="13"/>
        <v>2.8901881845592761</v>
      </c>
      <c r="I246">
        <f t="shared" ca="1" si="14"/>
        <v>-0.84729899469861092</v>
      </c>
      <c r="J246">
        <f t="shared" ca="1" si="15"/>
        <v>0.71791558641727671</v>
      </c>
    </row>
    <row r="247" spans="6:10" x14ac:dyDescent="0.25">
      <c r="F247">
        <v>242</v>
      </c>
      <c r="G247">
        <f t="shared" ca="1" si="12"/>
        <v>0.37213618919067293</v>
      </c>
      <c r="H247">
        <f t="shared" ca="1" si="13"/>
        <v>1.8617279912017572</v>
      </c>
      <c r="I247">
        <f t="shared" ca="1" si="14"/>
        <v>-1.8757591880561297</v>
      </c>
      <c r="J247">
        <f t="shared" ca="1" si="15"/>
        <v>3.5184725315769909</v>
      </c>
    </row>
    <row r="248" spans="6:10" x14ac:dyDescent="0.25">
      <c r="F248">
        <v>243</v>
      </c>
      <c r="G248">
        <f t="shared" ca="1" si="12"/>
        <v>0.43376248779266069</v>
      </c>
      <c r="H248">
        <f t="shared" ca="1" si="13"/>
        <v>2.2749666237001911</v>
      </c>
      <c r="I248">
        <f t="shared" ca="1" si="14"/>
        <v>-1.4625205555576959</v>
      </c>
      <c r="J248">
        <f t="shared" ca="1" si="15"/>
        <v>2.1389663754287915</v>
      </c>
    </row>
    <row r="249" spans="6:10" x14ac:dyDescent="0.25">
      <c r="F249">
        <v>244</v>
      </c>
      <c r="G249">
        <f t="shared" ca="1" si="12"/>
        <v>0.81602069842890113</v>
      </c>
      <c r="H249">
        <f t="shared" ca="1" si="13"/>
        <v>6.7717280766488379</v>
      </c>
      <c r="I249">
        <f t="shared" ca="1" si="14"/>
        <v>3.0342408973909509</v>
      </c>
      <c r="J249">
        <f t="shared" ca="1" si="15"/>
        <v>9.2066178233998439</v>
      </c>
    </row>
    <row r="250" spans="6:10" x14ac:dyDescent="0.25">
      <c r="F250">
        <v>245</v>
      </c>
      <c r="G250">
        <f t="shared" ca="1" si="12"/>
        <v>4.3270746971622032E-3</v>
      </c>
      <c r="H250">
        <f t="shared" ca="1" si="13"/>
        <v>1</v>
      </c>
      <c r="I250">
        <f t="shared" ca="1" si="14"/>
        <v>-2.737487179257887</v>
      </c>
      <c r="J250">
        <f t="shared" ca="1" si="15"/>
        <v>7.4938360566013023</v>
      </c>
    </row>
    <row r="251" spans="6:10" x14ac:dyDescent="0.25">
      <c r="F251">
        <v>246</v>
      </c>
      <c r="G251">
        <f t="shared" ca="1" si="12"/>
        <v>3.2648371572474577E-4</v>
      </c>
      <c r="H251">
        <f t="shared" ca="1" si="13"/>
        <v>1</v>
      </c>
      <c r="I251">
        <f t="shared" ca="1" si="14"/>
        <v>-2.737487179257887</v>
      </c>
      <c r="J251">
        <f t="shared" ca="1" si="15"/>
        <v>7.4938360566013023</v>
      </c>
    </row>
    <row r="252" spans="6:10" x14ac:dyDescent="0.25">
      <c r="F252">
        <v>247</v>
      </c>
      <c r="G252">
        <f t="shared" ca="1" si="12"/>
        <v>0.41078745548012163</v>
      </c>
      <c r="H252">
        <f t="shared" ca="1" si="13"/>
        <v>2.1158732154134863</v>
      </c>
      <c r="I252">
        <f t="shared" ca="1" si="14"/>
        <v>-1.6216139638444007</v>
      </c>
      <c r="J252">
        <f t="shared" ca="1" si="15"/>
        <v>2.6296318477351495</v>
      </c>
    </row>
    <row r="253" spans="6:10" x14ac:dyDescent="0.25">
      <c r="F253">
        <v>248</v>
      </c>
      <c r="G253">
        <f t="shared" ca="1" si="12"/>
        <v>0.23628071384271288</v>
      </c>
      <c r="H253">
        <f t="shared" ca="1" si="13"/>
        <v>1.0782199353158717</v>
      </c>
      <c r="I253">
        <f t="shared" ca="1" si="14"/>
        <v>-2.6592672439420153</v>
      </c>
      <c r="J253">
        <f t="shared" ca="1" si="15"/>
        <v>7.0717022747029619</v>
      </c>
    </row>
    <row r="254" spans="6:10" x14ac:dyDescent="0.25">
      <c r="F254">
        <v>249</v>
      </c>
      <c r="G254">
        <f t="shared" ca="1" si="12"/>
        <v>0.52630830009741503</v>
      </c>
      <c r="H254">
        <f t="shared" ca="1" si="13"/>
        <v>2.9887943641990198</v>
      </c>
      <c r="I254">
        <f t="shared" ca="1" si="14"/>
        <v>-0.7486928150588672</v>
      </c>
      <c r="J254">
        <f t="shared" ca="1" si="15"/>
        <v>0.5605409313207711</v>
      </c>
    </row>
    <row r="255" spans="6:10" x14ac:dyDescent="0.25">
      <c r="F255">
        <v>250</v>
      </c>
      <c r="G255">
        <f t="shared" ca="1" si="12"/>
        <v>0.56550172694094725</v>
      </c>
      <c r="H255">
        <f t="shared" ca="1" si="13"/>
        <v>3.3342532353288941</v>
      </c>
      <c r="I255">
        <f t="shared" ca="1" si="14"/>
        <v>-0.40323394392899292</v>
      </c>
      <c r="J255">
        <f t="shared" ca="1" si="15"/>
        <v>0.16259761353653021</v>
      </c>
    </row>
    <row r="256" spans="6:10" x14ac:dyDescent="0.25">
      <c r="F256">
        <v>251</v>
      </c>
      <c r="G256">
        <f t="shared" ca="1" si="12"/>
        <v>0.96672729351560815</v>
      </c>
      <c r="H256">
        <f t="shared" ca="1" si="13"/>
        <v>10</v>
      </c>
      <c r="I256">
        <f t="shared" ca="1" si="14"/>
        <v>6.2625128207421135</v>
      </c>
      <c r="J256">
        <f t="shared" ca="1" si="15"/>
        <v>39.219066829959345</v>
      </c>
    </row>
    <row r="257" spans="6:10" x14ac:dyDescent="0.25">
      <c r="F257">
        <v>252</v>
      </c>
      <c r="G257">
        <f t="shared" ca="1" si="12"/>
        <v>0.94558933498616216</v>
      </c>
      <c r="H257">
        <f t="shared" ca="1" si="13"/>
        <v>10</v>
      </c>
      <c r="I257">
        <f t="shared" ca="1" si="14"/>
        <v>6.2625128207421135</v>
      </c>
      <c r="J257">
        <f t="shared" ca="1" si="15"/>
        <v>39.219066829959345</v>
      </c>
    </row>
    <row r="258" spans="6:10" x14ac:dyDescent="0.25">
      <c r="F258">
        <v>253</v>
      </c>
      <c r="G258">
        <f t="shared" ca="1" si="12"/>
        <v>0.84141324960897512</v>
      </c>
      <c r="H258">
        <f t="shared" ca="1" si="13"/>
        <v>7.3658140572453306</v>
      </c>
      <c r="I258">
        <f t="shared" ca="1" si="14"/>
        <v>3.6283268779874436</v>
      </c>
      <c r="J258">
        <f t="shared" ca="1" si="15"/>
        <v>13.164755933526109</v>
      </c>
    </row>
    <row r="259" spans="6:10" x14ac:dyDescent="0.25">
      <c r="F259">
        <v>254</v>
      </c>
      <c r="G259">
        <f t="shared" ca="1" si="12"/>
        <v>0.85158906592420025</v>
      </c>
      <c r="H259">
        <f t="shared" ca="1" si="13"/>
        <v>7.6310810848280557</v>
      </c>
      <c r="I259">
        <f t="shared" ca="1" si="14"/>
        <v>3.8935939055701687</v>
      </c>
      <c r="J259">
        <f t="shared" ca="1" si="15"/>
        <v>15.16007350149316</v>
      </c>
    </row>
    <row r="260" spans="6:10" x14ac:dyDescent="0.25">
      <c r="F260">
        <v>255</v>
      </c>
      <c r="G260">
        <f t="shared" ca="1" si="12"/>
        <v>0.98658515700083627</v>
      </c>
      <c r="H260">
        <f t="shared" ca="1" si="13"/>
        <v>10</v>
      </c>
      <c r="I260">
        <f t="shared" ca="1" si="14"/>
        <v>6.2625128207421135</v>
      </c>
      <c r="J260">
        <f t="shared" ca="1" si="15"/>
        <v>39.219066829959345</v>
      </c>
    </row>
    <row r="261" spans="6:10" x14ac:dyDescent="0.25">
      <c r="F261">
        <v>256</v>
      </c>
      <c r="G261">
        <f t="shared" ca="1" si="12"/>
        <v>0.59470265381772947</v>
      </c>
      <c r="H261">
        <f t="shared" ca="1" si="13"/>
        <v>3.6125371726218725</v>
      </c>
      <c r="I261">
        <f t="shared" ca="1" si="14"/>
        <v>-0.12495000663601452</v>
      </c>
      <c r="J261">
        <f t="shared" ca="1" si="15"/>
        <v>1.5612504158340073E-2</v>
      </c>
    </row>
    <row r="262" spans="6:10" x14ac:dyDescent="0.25">
      <c r="F262">
        <v>257</v>
      </c>
      <c r="G262">
        <f t="shared" ca="1" si="12"/>
        <v>0.3441900383686004</v>
      </c>
      <c r="H262">
        <f t="shared" ca="1" si="13"/>
        <v>1.6875368985685064</v>
      </c>
      <c r="I262">
        <f t="shared" ca="1" si="14"/>
        <v>-2.0499502806893806</v>
      </c>
      <c r="J262">
        <f t="shared" ca="1" si="15"/>
        <v>4.2022961532984704</v>
      </c>
    </row>
    <row r="263" spans="6:10" x14ac:dyDescent="0.25">
      <c r="F263">
        <v>258</v>
      </c>
      <c r="G263">
        <f t="shared" ref="G263:G326" ca="1" si="16">RAND()</f>
        <v>0.4644108847825843</v>
      </c>
      <c r="H263">
        <f t="shared" ref="H263:H326" ca="1" si="17">IF(G263&lt;=(1-(EXP(-1*$D$8*$D$6))),$D$6,IF(AND(G263&gt;(1-EXP(-1*$D$8*$D$6)),G263&lt;(1-EXP(-1*$D$8*$D$7))),((-1/$D$8)*LN(1-G263)),IF(G263&gt;=1-EXP(-1*$D$8*$D$7),$D$7,-1)))</f>
        <v>2.4975519518717504</v>
      </c>
      <c r="I263">
        <f t="shared" ref="I263:I326" ca="1" si="18">H263-$O$507</f>
        <v>-1.2399352273861366</v>
      </c>
      <c r="J263">
        <f t="shared" ref="J263:J326" ca="1" si="19">I263^2</f>
        <v>1.5374393681131102</v>
      </c>
    </row>
    <row r="264" spans="6:10" x14ac:dyDescent="0.25">
      <c r="F264">
        <v>259</v>
      </c>
      <c r="G264">
        <f t="shared" ca="1" si="16"/>
        <v>0.90079350574587558</v>
      </c>
      <c r="H264">
        <f t="shared" ca="1" si="17"/>
        <v>9.242207202250869</v>
      </c>
      <c r="I264">
        <f t="shared" ca="1" si="18"/>
        <v>5.5047200229929825</v>
      </c>
      <c r="J264">
        <f t="shared" ca="1" si="19"/>
        <v>30.301942531539861</v>
      </c>
    </row>
    <row r="265" spans="6:10" x14ac:dyDescent="0.25">
      <c r="F265">
        <v>260</v>
      </c>
      <c r="G265">
        <f t="shared" ca="1" si="16"/>
        <v>0.55940801829955245</v>
      </c>
      <c r="H265">
        <f t="shared" ca="1" si="17"/>
        <v>3.2785441734852117</v>
      </c>
      <c r="I265">
        <f t="shared" ca="1" si="18"/>
        <v>-0.45894300577267533</v>
      </c>
      <c r="J265">
        <f t="shared" ca="1" si="19"/>
        <v>0.2106286825476579</v>
      </c>
    </row>
    <row r="266" spans="6:10" x14ac:dyDescent="0.25">
      <c r="F266">
        <v>261</v>
      </c>
      <c r="G266">
        <f t="shared" ca="1" si="16"/>
        <v>0.16895611008484057</v>
      </c>
      <c r="H266">
        <f t="shared" ca="1" si="17"/>
        <v>1</v>
      </c>
      <c r="I266">
        <f t="shared" ca="1" si="18"/>
        <v>-2.737487179257887</v>
      </c>
      <c r="J266">
        <f t="shared" ca="1" si="19"/>
        <v>7.4938360566013023</v>
      </c>
    </row>
    <row r="267" spans="6:10" x14ac:dyDescent="0.25">
      <c r="F267">
        <v>262</v>
      </c>
      <c r="G267">
        <f t="shared" ca="1" si="16"/>
        <v>0.65359343806948922</v>
      </c>
      <c r="H267">
        <f t="shared" ca="1" si="17"/>
        <v>4.2405686370234701</v>
      </c>
      <c r="I267">
        <f t="shared" ca="1" si="18"/>
        <v>0.50308145776558311</v>
      </c>
      <c r="J267">
        <f t="shared" ca="1" si="19"/>
        <v>0.25309095314754421</v>
      </c>
    </row>
    <row r="268" spans="6:10" x14ac:dyDescent="0.25">
      <c r="F268">
        <v>263</v>
      </c>
      <c r="G268">
        <f t="shared" ca="1" si="16"/>
        <v>8.9968791002358994E-2</v>
      </c>
      <c r="H268">
        <f t="shared" ca="1" si="17"/>
        <v>1</v>
      </c>
      <c r="I268">
        <f t="shared" ca="1" si="18"/>
        <v>-2.737487179257887</v>
      </c>
      <c r="J268">
        <f t="shared" ca="1" si="19"/>
        <v>7.4938360566013023</v>
      </c>
    </row>
    <row r="269" spans="6:10" x14ac:dyDescent="0.25">
      <c r="F269">
        <v>264</v>
      </c>
      <c r="G269">
        <f t="shared" ca="1" si="16"/>
        <v>0.5508125820475106</v>
      </c>
      <c r="H269">
        <f t="shared" ca="1" si="17"/>
        <v>3.2012602656443687</v>
      </c>
      <c r="I269">
        <f t="shared" ca="1" si="18"/>
        <v>-0.53622691361351826</v>
      </c>
      <c r="J269">
        <f t="shared" ca="1" si="19"/>
        <v>0.28753930288347956</v>
      </c>
    </row>
    <row r="270" spans="6:10" x14ac:dyDescent="0.25">
      <c r="F270">
        <v>265</v>
      </c>
      <c r="G270">
        <f t="shared" ca="1" si="16"/>
        <v>0.79734052639289243</v>
      </c>
      <c r="H270">
        <f t="shared" ca="1" si="17"/>
        <v>6.384912713536524</v>
      </c>
      <c r="I270">
        <f t="shared" ca="1" si="18"/>
        <v>2.647425534278637</v>
      </c>
      <c r="J270">
        <f t="shared" ca="1" si="19"/>
        <v>7.0088619595505266</v>
      </c>
    </row>
    <row r="271" spans="6:10" x14ac:dyDescent="0.25">
      <c r="F271">
        <v>266</v>
      </c>
      <c r="G271">
        <f t="shared" ca="1" si="16"/>
        <v>0.28607271652788846</v>
      </c>
      <c r="H271">
        <f t="shared" ca="1" si="17"/>
        <v>1.3478966628223477</v>
      </c>
      <c r="I271">
        <f t="shared" ca="1" si="18"/>
        <v>-2.3895905164355393</v>
      </c>
      <c r="J271">
        <f t="shared" ca="1" si="19"/>
        <v>5.7101428362386679</v>
      </c>
    </row>
    <row r="272" spans="6:10" x14ac:dyDescent="0.25">
      <c r="F272">
        <v>267</v>
      </c>
      <c r="G272">
        <f t="shared" ca="1" si="16"/>
        <v>0.39228817067403543</v>
      </c>
      <c r="H272">
        <f t="shared" ca="1" si="17"/>
        <v>1.992217897188995</v>
      </c>
      <c r="I272">
        <f t="shared" ca="1" si="18"/>
        <v>-1.745269282068892</v>
      </c>
      <c r="J272">
        <f t="shared" ca="1" si="19"/>
        <v>3.0459648669332657</v>
      </c>
    </row>
    <row r="273" spans="6:10" x14ac:dyDescent="0.25">
      <c r="F273">
        <v>268</v>
      </c>
      <c r="G273">
        <f t="shared" ca="1" si="16"/>
        <v>0.31812542166594326</v>
      </c>
      <c r="H273">
        <f t="shared" ca="1" si="17"/>
        <v>1.5316381631473752</v>
      </c>
      <c r="I273">
        <f t="shared" ca="1" si="18"/>
        <v>-2.2058490161105118</v>
      </c>
      <c r="J273">
        <f t="shared" ca="1" si="19"/>
        <v>4.8657698818757131</v>
      </c>
    </row>
    <row r="274" spans="6:10" x14ac:dyDescent="0.25">
      <c r="F274">
        <v>269</v>
      </c>
      <c r="G274">
        <f t="shared" ca="1" si="16"/>
        <v>0.68042505218386706</v>
      </c>
      <c r="H274">
        <f t="shared" ca="1" si="17"/>
        <v>4.5630538168780843</v>
      </c>
      <c r="I274">
        <f t="shared" ca="1" si="18"/>
        <v>0.82556663762019733</v>
      </c>
      <c r="J274">
        <f t="shared" ca="1" si="19"/>
        <v>0.68156027315151824</v>
      </c>
    </row>
    <row r="275" spans="6:10" x14ac:dyDescent="0.25">
      <c r="F275">
        <v>270</v>
      </c>
      <c r="G275">
        <f t="shared" ca="1" si="16"/>
        <v>0.11651382338914951</v>
      </c>
      <c r="H275">
        <f t="shared" ca="1" si="17"/>
        <v>1</v>
      </c>
      <c r="I275">
        <f t="shared" ca="1" si="18"/>
        <v>-2.737487179257887</v>
      </c>
      <c r="J275">
        <f t="shared" ca="1" si="19"/>
        <v>7.4938360566013023</v>
      </c>
    </row>
    <row r="276" spans="6:10" x14ac:dyDescent="0.25">
      <c r="F276">
        <v>271</v>
      </c>
      <c r="G276">
        <f t="shared" ca="1" si="16"/>
        <v>1.3668138588887047E-2</v>
      </c>
      <c r="H276">
        <f t="shared" ca="1" si="17"/>
        <v>1</v>
      </c>
      <c r="I276">
        <f t="shared" ca="1" si="18"/>
        <v>-2.737487179257887</v>
      </c>
      <c r="J276">
        <f t="shared" ca="1" si="19"/>
        <v>7.4938360566013023</v>
      </c>
    </row>
    <row r="277" spans="6:10" x14ac:dyDescent="0.25">
      <c r="F277">
        <v>272</v>
      </c>
      <c r="G277">
        <f t="shared" ca="1" si="16"/>
        <v>0.47135290307227518</v>
      </c>
      <c r="H277">
        <f t="shared" ca="1" si="17"/>
        <v>2.5497367332051093</v>
      </c>
      <c r="I277">
        <f t="shared" ca="1" si="18"/>
        <v>-1.1877504460527777</v>
      </c>
      <c r="J277">
        <f t="shared" ca="1" si="19"/>
        <v>1.4107511220985725</v>
      </c>
    </row>
    <row r="278" spans="6:10" x14ac:dyDescent="0.25">
      <c r="F278">
        <v>273</v>
      </c>
      <c r="G278">
        <f t="shared" ca="1" si="16"/>
        <v>0.42501266942884053</v>
      </c>
      <c r="H278">
        <f t="shared" ca="1" si="17"/>
        <v>2.2136290888672878</v>
      </c>
      <c r="I278">
        <f t="shared" ca="1" si="18"/>
        <v>-1.5238580903905992</v>
      </c>
      <c r="J278">
        <f t="shared" ca="1" si="19"/>
        <v>2.3221434796488833</v>
      </c>
    </row>
    <row r="279" spans="6:10" x14ac:dyDescent="0.25">
      <c r="F279">
        <v>274</v>
      </c>
      <c r="G279">
        <f t="shared" ca="1" si="16"/>
        <v>0.83321797173171575</v>
      </c>
      <c r="H279">
        <f t="shared" ca="1" si="17"/>
        <v>7.1642701562290076</v>
      </c>
      <c r="I279">
        <f t="shared" ca="1" si="18"/>
        <v>3.4267829769711207</v>
      </c>
      <c r="J279">
        <f t="shared" ca="1" si="19"/>
        <v>11.742841571259056</v>
      </c>
    </row>
    <row r="280" spans="6:10" x14ac:dyDescent="0.25">
      <c r="F280">
        <v>275</v>
      </c>
      <c r="G280">
        <f t="shared" ca="1" si="16"/>
        <v>0.80233493081910467</v>
      </c>
      <c r="H280">
        <f t="shared" ca="1" si="17"/>
        <v>6.4847250016028664</v>
      </c>
      <c r="I280">
        <f t="shared" ca="1" si="18"/>
        <v>2.7472378223449794</v>
      </c>
      <c r="J280">
        <f t="shared" ca="1" si="19"/>
        <v>7.5473156525227845</v>
      </c>
    </row>
    <row r="281" spans="6:10" x14ac:dyDescent="0.25">
      <c r="F281">
        <v>276</v>
      </c>
      <c r="G281">
        <f t="shared" ca="1" si="16"/>
        <v>0.8151969001692887</v>
      </c>
      <c r="H281">
        <f t="shared" ca="1" si="17"/>
        <v>6.7538573837580973</v>
      </c>
      <c r="I281">
        <f t="shared" ca="1" si="18"/>
        <v>3.0163702045002103</v>
      </c>
      <c r="J281">
        <f t="shared" ca="1" si="19"/>
        <v>9.0984892105966413</v>
      </c>
    </row>
    <row r="282" spans="6:10" x14ac:dyDescent="0.25">
      <c r="F282">
        <v>277</v>
      </c>
      <c r="G282">
        <f t="shared" ca="1" si="16"/>
        <v>0.18254269518230382</v>
      </c>
      <c r="H282">
        <f t="shared" ca="1" si="17"/>
        <v>1</v>
      </c>
      <c r="I282">
        <f t="shared" ca="1" si="18"/>
        <v>-2.737487179257887</v>
      </c>
      <c r="J282">
        <f t="shared" ca="1" si="19"/>
        <v>7.4938360566013023</v>
      </c>
    </row>
    <row r="283" spans="6:10" x14ac:dyDescent="0.25">
      <c r="F283">
        <v>278</v>
      </c>
      <c r="G283">
        <f t="shared" ca="1" si="16"/>
        <v>0.29026060830671985</v>
      </c>
      <c r="H283">
        <f t="shared" ca="1" si="17"/>
        <v>1.3714297211227739</v>
      </c>
      <c r="I283">
        <f t="shared" ca="1" si="18"/>
        <v>-2.366057458135113</v>
      </c>
      <c r="J283">
        <f t="shared" ca="1" si="19"/>
        <v>5.5982278951967919</v>
      </c>
    </row>
    <row r="284" spans="6:10" x14ac:dyDescent="0.25">
      <c r="F284">
        <v>279</v>
      </c>
      <c r="G284">
        <f t="shared" ca="1" si="16"/>
        <v>0.69647907843172818</v>
      </c>
      <c r="H284">
        <f t="shared" ca="1" si="17"/>
        <v>4.7692189461254229</v>
      </c>
      <c r="I284">
        <f t="shared" ca="1" si="18"/>
        <v>1.0317317668675359</v>
      </c>
      <c r="J284">
        <f t="shared" ca="1" si="19"/>
        <v>1.0644704387636075</v>
      </c>
    </row>
    <row r="285" spans="6:10" x14ac:dyDescent="0.25">
      <c r="F285">
        <v>280</v>
      </c>
      <c r="G285">
        <f t="shared" ca="1" si="16"/>
        <v>0.9162435625575801</v>
      </c>
      <c r="H285">
        <f t="shared" ca="1" si="17"/>
        <v>9.9193689849872175</v>
      </c>
      <c r="I285">
        <f t="shared" ca="1" si="18"/>
        <v>6.181881805729331</v>
      </c>
      <c r="J285">
        <f t="shared" ca="1" si="19"/>
        <v>38.215662660007332</v>
      </c>
    </row>
    <row r="286" spans="6:10" x14ac:dyDescent="0.25">
      <c r="F286">
        <v>281</v>
      </c>
      <c r="G286">
        <f t="shared" ca="1" si="16"/>
        <v>0.36756735512757333</v>
      </c>
      <c r="H286">
        <f t="shared" ca="1" si="17"/>
        <v>1.8327262174849301</v>
      </c>
      <c r="I286">
        <f t="shared" ca="1" si="18"/>
        <v>-1.9047609617729568</v>
      </c>
      <c r="J286">
        <f t="shared" ca="1" si="19"/>
        <v>3.6281143214942397</v>
      </c>
    </row>
    <row r="287" spans="6:10" x14ac:dyDescent="0.25">
      <c r="F287">
        <v>282</v>
      </c>
      <c r="G287">
        <f t="shared" ca="1" si="16"/>
        <v>0.87311889574647406</v>
      </c>
      <c r="H287">
        <f t="shared" ca="1" si="17"/>
        <v>8.2580192720015404</v>
      </c>
      <c r="I287">
        <f t="shared" ca="1" si="18"/>
        <v>4.5205320927436539</v>
      </c>
      <c r="J287">
        <f t="shared" ca="1" si="19"/>
        <v>20.435210401525318</v>
      </c>
    </row>
    <row r="288" spans="6:10" x14ac:dyDescent="0.25">
      <c r="F288">
        <v>283</v>
      </c>
      <c r="G288">
        <f t="shared" ca="1" si="16"/>
        <v>0.98170132731429383</v>
      </c>
      <c r="H288">
        <f t="shared" ca="1" si="17"/>
        <v>10</v>
      </c>
      <c r="I288">
        <f t="shared" ca="1" si="18"/>
        <v>6.2625128207421135</v>
      </c>
      <c r="J288">
        <f t="shared" ca="1" si="19"/>
        <v>39.219066829959345</v>
      </c>
    </row>
    <row r="289" spans="6:10" x14ac:dyDescent="0.25">
      <c r="F289">
        <v>284</v>
      </c>
      <c r="G289">
        <f t="shared" ca="1" si="16"/>
        <v>0.31620166448765874</v>
      </c>
      <c r="H289">
        <f t="shared" ca="1" si="17"/>
        <v>1.5203689438125387</v>
      </c>
      <c r="I289">
        <f t="shared" ca="1" si="18"/>
        <v>-2.2171182354453483</v>
      </c>
      <c r="J289">
        <f t="shared" ca="1" si="19"/>
        <v>4.9156132699442949</v>
      </c>
    </row>
    <row r="290" spans="6:10" x14ac:dyDescent="0.25">
      <c r="F290">
        <v>285</v>
      </c>
      <c r="G290">
        <f t="shared" ca="1" si="16"/>
        <v>0.76386678148035858</v>
      </c>
      <c r="H290">
        <f t="shared" ca="1" si="17"/>
        <v>5.7734365918627129</v>
      </c>
      <c r="I290">
        <f t="shared" ca="1" si="18"/>
        <v>2.0359494126048259</v>
      </c>
      <c r="J290">
        <f t="shared" ca="1" si="19"/>
        <v>4.1450900106859354</v>
      </c>
    </row>
    <row r="291" spans="6:10" x14ac:dyDescent="0.25">
      <c r="F291">
        <v>286</v>
      </c>
      <c r="G291">
        <f t="shared" ca="1" si="16"/>
        <v>0.41144358661889235</v>
      </c>
      <c r="H291">
        <f t="shared" ca="1" si="17"/>
        <v>2.1203299890599463</v>
      </c>
      <c r="I291">
        <f t="shared" ca="1" si="18"/>
        <v>-1.6171571901979407</v>
      </c>
      <c r="J291">
        <f t="shared" ca="1" si="19"/>
        <v>2.6151973778088986</v>
      </c>
    </row>
    <row r="292" spans="6:10" x14ac:dyDescent="0.25">
      <c r="F292">
        <v>287</v>
      </c>
      <c r="G292">
        <f t="shared" ca="1" si="16"/>
        <v>0.3197282642263537</v>
      </c>
      <c r="H292">
        <f t="shared" ca="1" si="17"/>
        <v>1.5410517968141411</v>
      </c>
      <c r="I292">
        <f t="shared" ca="1" si="18"/>
        <v>-2.1964353824437461</v>
      </c>
      <c r="J292">
        <f t="shared" ca="1" si="19"/>
        <v>4.8243283892508053</v>
      </c>
    </row>
    <row r="293" spans="6:10" x14ac:dyDescent="0.25">
      <c r="F293">
        <v>288</v>
      </c>
      <c r="G293">
        <f t="shared" ca="1" si="16"/>
        <v>0.97966940655227919</v>
      </c>
      <c r="H293">
        <f t="shared" ca="1" si="17"/>
        <v>10</v>
      </c>
      <c r="I293">
        <f t="shared" ca="1" si="18"/>
        <v>6.2625128207421135</v>
      </c>
      <c r="J293">
        <f t="shared" ca="1" si="19"/>
        <v>39.219066829959345</v>
      </c>
    </row>
    <row r="294" spans="6:10" x14ac:dyDescent="0.25">
      <c r="F294">
        <v>289</v>
      </c>
      <c r="G294">
        <f t="shared" ca="1" si="16"/>
        <v>3.2361751871714417E-2</v>
      </c>
      <c r="H294">
        <f t="shared" ca="1" si="17"/>
        <v>1</v>
      </c>
      <c r="I294">
        <f t="shared" ca="1" si="18"/>
        <v>-2.737487179257887</v>
      </c>
      <c r="J294">
        <f t="shared" ca="1" si="19"/>
        <v>7.4938360566013023</v>
      </c>
    </row>
    <row r="295" spans="6:10" x14ac:dyDescent="0.25">
      <c r="F295">
        <v>290</v>
      </c>
      <c r="G295">
        <f t="shared" ca="1" si="16"/>
        <v>0.36537385318412186</v>
      </c>
      <c r="H295">
        <f t="shared" ca="1" si="17"/>
        <v>1.8188767945591335</v>
      </c>
      <c r="I295">
        <f t="shared" ca="1" si="18"/>
        <v>-1.9186103846987534</v>
      </c>
      <c r="J295">
        <f t="shared" ca="1" si="19"/>
        <v>3.6810658082738987</v>
      </c>
    </row>
    <row r="296" spans="6:10" x14ac:dyDescent="0.25">
      <c r="F296">
        <v>291</v>
      </c>
      <c r="G296">
        <f t="shared" ca="1" si="16"/>
        <v>0.34388084661947527</v>
      </c>
      <c r="H296">
        <f t="shared" ca="1" si="17"/>
        <v>1.6856514811244587</v>
      </c>
      <c r="I296">
        <f t="shared" ca="1" si="18"/>
        <v>-2.051835698133428</v>
      </c>
      <c r="J296">
        <f t="shared" ca="1" si="19"/>
        <v>4.210029732134692</v>
      </c>
    </row>
    <row r="297" spans="6:10" x14ac:dyDescent="0.25">
      <c r="F297">
        <v>292</v>
      </c>
      <c r="G297">
        <f t="shared" ca="1" si="16"/>
        <v>0.78521950851093181</v>
      </c>
      <c r="H297">
        <f t="shared" ca="1" si="17"/>
        <v>6.1525549688698575</v>
      </c>
      <c r="I297">
        <f t="shared" ca="1" si="18"/>
        <v>2.4150677896119706</v>
      </c>
      <c r="J297">
        <f t="shared" ca="1" si="19"/>
        <v>5.8325524284212493</v>
      </c>
    </row>
    <row r="298" spans="6:10" x14ac:dyDescent="0.25">
      <c r="F298">
        <v>293</v>
      </c>
      <c r="G298">
        <f t="shared" ca="1" si="16"/>
        <v>0.59695418264732936</v>
      </c>
      <c r="H298">
        <f t="shared" ca="1" si="17"/>
        <v>3.6348201311853443</v>
      </c>
      <c r="I298">
        <f t="shared" ca="1" si="18"/>
        <v>-0.10266704807254268</v>
      </c>
      <c r="J298">
        <f t="shared" ca="1" si="19"/>
        <v>1.0540522759929789E-2</v>
      </c>
    </row>
    <row r="299" spans="6:10" x14ac:dyDescent="0.25">
      <c r="F299">
        <v>294</v>
      </c>
      <c r="G299">
        <f t="shared" ca="1" si="16"/>
        <v>0.29992252689781795</v>
      </c>
      <c r="H299">
        <f t="shared" ca="1" si="17"/>
        <v>1.4262570968103738</v>
      </c>
      <c r="I299">
        <f t="shared" ca="1" si="18"/>
        <v>-2.3112300824475129</v>
      </c>
      <c r="J299">
        <f t="shared" ca="1" si="19"/>
        <v>5.3417844940103372</v>
      </c>
    </row>
    <row r="300" spans="6:10" x14ac:dyDescent="0.25">
      <c r="F300">
        <v>295</v>
      </c>
      <c r="G300">
        <f t="shared" ca="1" si="16"/>
        <v>0.33592522910395328</v>
      </c>
      <c r="H300">
        <f t="shared" ca="1" si="17"/>
        <v>1.6374421162968602</v>
      </c>
      <c r="I300">
        <f t="shared" ca="1" si="18"/>
        <v>-2.1000450629610268</v>
      </c>
      <c r="J300">
        <f t="shared" ca="1" si="19"/>
        <v>4.4101892664669826</v>
      </c>
    </row>
    <row r="301" spans="6:10" x14ac:dyDescent="0.25">
      <c r="F301">
        <v>296</v>
      </c>
      <c r="G301">
        <f t="shared" ca="1" si="16"/>
        <v>0.78076544202808085</v>
      </c>
      <c r="H301">
        <f t="shared" ca="1" si="17"/>
        <v>6.0704523254125364</v>
      </c>
      <c r="I301">
        <f t="shared" ca="1" si="18"/>
        <v>2.3329651461546494</v>
      </c>
      <c r="J301">
        <f t="shared" ca="1" si="19"/>
        <v>5.4427263731723849</v>
      </c>
    </row>
    <row r="302" spans="6:10" x14ac:dyDescent="0.25">
      <c r="F302">
        <v>297</v>
      </c>
      <c r="G302">
        <f t="shared" ca="1" si="16"/>
        <v>0.52553469720797763</v>
      </c>
      <c r="H302">
        <f t="shared" ca="1" si="17"/>
        <v>2.9822671493272188</v>
      </c>
      <c r="I302">
        <f t="shared" ca="1" si="18"/>
        <v>-0.75522002993066817</v>
      </c>
      <c r="J302">
        <f t="shared" ca="1" si="19"/>
        <v>0.57035729360847931</v>
      </c>
    </row>
    <row r="303" spans="6:10" x14ac:dyDescent="0.25">
      <c r="F303">
        <v>298</v>
      </c>
      <c r="G303">
        <f t="shared" ca="1" si="16"/>
        <v>0.12761200602821354</v>
      </c>
      <c r="H303">
        <f t="shared" ca="1" si="17"/>
        <v>1</v>
      </c>
      <c r="I303">
        <f t="shared" ca="1" si="18"/>
        <v>-2.737487179257887</v>
      </c>
      <c r="J303">
        <f t="shared" ca="1" si="19"/>
        <v>7.4938360566013023</v>
      </c>
    </row>
    <row r="304" spans="6:10" x14ac:dyDescent="0.25">
      <c r="F304">
        <v>299</v>
      </c>
      <c r="G304">
        <f t="shared" ca="1" si="16"/>
        <v>0.51853773664383551</v>
      </c>
      <c r="H304">
        <f t="shared" ca="1" si="17"/>
        <v>2.9237096956294639</v>
      </c>
      <c r="I304">
        <f t="shared" ca="1" si="18"/>
        <v>-0.81377748362842306</v>
      </c>
      <c r="J304">
        <f t="shared" ca="1" si="19"/>
        <v>0.66223379286060835</v>
      </c>
    </row>
    <row r="305" spans="6:10" x14ac:dyDescent="0.25">
      <c r="F305">
        <v>300</v>
      </c>
      <c r="G305">
        <f t="shared" ca="1" si="16"/>
        <v>6.2111166827256037E-2</v>
      </c>
      <c r="H305">
        <f t="shared" ca="1" si="17"/>
        <v>1</v>
      </c>
      <c r="I305">
        <f t="shared" ca="1" si="18"/>
        <v>-2.737487179257887</v>
      </c>
      <c r="J305">
        <f t="shared" ca="1" si="19"/>
        <v>7.4938360566013023</v>
      </c>
    </row>
    <row r="306" spans="6:10" x14ac:dyDescent="0.25">
      <c r="F306">
        <v>301</v>
      </c>
      <c r="G306">
        <f t="shared" ca="1" si="16"/>
        <v>0.64517183973559544</v>
      </c>
      <c r="H306">
        <f t="shared" ca="1" si="17"/>
        <v>4.1444866491707062</v>
      </c>
      <c r="I306">
        <f t="shared" ca="1" si="18"/>
        <v>0.40699946991281921</v>
      </c>
      <c r="J306">
        <f t="shared" ca="1" si="19"/>
        <v>0.16564856850931584</v>
      </c>
    </row>
    <row r="307" spans="6:10" x14ac:dyDescent="0.25">
      <c r="F307">
        <v>302</v>
      </c>
      <c r="G307">
        <f t="shared" ca="1" si="16"/>
        <v>0.35745571399385911</v>
      </c>
      <c r="H307">
        <f t="shared" ca="1" si="17"/>
        <v>1.7692781478085824</v>
      </c>
      <c r="I307">
        <f t="shared" ca="1" si="18"/>
        <v>-1.9682090314493046</v>
      </c>
      <c r="J307">
        <f t="shared" ca="1" si="19"/>
        <v>3.8738467914786097</v>
      </c>
    </row>
    <row r="308" spans="6:10" x14ac:dyDescent="0.25">
      <c r="F308">
        <v>303</v>
      </c>
      <c r="G308">
        <f t="shared" ca="1" si="16"/>
        <v>0.9910662561213387</v>
      </c>
      <c r="H308">
        <f t="shared" ca="1" si="17"/>
        <v>10</v>
      </c>
      <c r="I308">
        <f t="shared" ca="1" si="18"/>
        <v>6.2625128207421135</v>
      </c>
      <c r="J308">
        <f t="shared" ca="1" si="19"/>
        <v>39.219066829959345</v>
      </c>
    </row>
    <row r="309" spans="6:10" x14ac:dyDescent="0.25">
      <c r="F309">
        <v>304</v>
      </c>
      <c r="G309">
        <f t="shared" ca="1" si="16"/>
        <v>0.30665810220561929</v>
      </c>
      <c r="H309">
        <f t="shared" ca="1" si="17"/>
        <v>1.4649281697725063</v>
      </c>
      <c r="I309">
        <f t="shared" ca="1" si="18"/>
        <v>-2.2725590094853807</v>
      </c>
      <c r="J309">
        <f t="shared" ca="1" si="19"/>
        <v>5.1645244515931745</v>
      </c>
    </row>
    <row r="310" spans="6:10" x14ac:dyDescent="0.25">
      <c r="F310">
        <v>305</v>
      </c>
      <c r="G310">
        <f t="shared" ca="1" si="16"/>
        <v>0.87866710331002507</v>
      </c>
      <c r="H310">
        <f t="shared" ca="1" si="17"/>
        <v>8.4368691949159178</v>
      </c>
      <c r="I310">
        <f t="shared" ca="1" si="18"/>
        <v>4.6993820156580313</v>
      </c>
      <c r="J310">
        <f t="shared" ca="1" si="19"/>
        <v>22.084191329090142</v>
      </c>
    </row>
    <row r="311" spans="6:10" x14ac:dyDescent="0.25">
      <c r="F311">
        <v>306</v>
      </c>
      <c r="G311">
        <f t="shared" ca="1" si="16"/>
        <v>0.88087326466412819</v>
      </c>
      <c r="H311">
        <f t="shared" ca="1" si="17"/>
        <v>8.5102693990453187</v>
      </c>
      <c r="I311">
        <f t="shared" ca="1" si="18"/>
        <v>4.7727822197874321</v>
      </c>
      <c r="J311">
        <f t="shared" ca="1" si="19"/>
        <v>22.779450117519048</v>
      </c>
    </row>
    <row r="312" spans="6:10" x14ac:dyDescent="0.25">
      <c r="F312">
        <v>307</v>
      </c>
      <c r="G312">
        <f t="shared" ca="1" si="16"/>
        <v>0.28123817925050332</v>
      </c>
      <c r="H312">
        <f t="shared" ca="1" si="17"/>
        <v>1.3209009629825832</v>
      </c>
      <c r="I312">
        <f t="shared" ca="1" si="18"/>
        <v>-2.416586216275304</v>
      </c>
      <c r="J312">
        <f t="shared" ca="1" si="19"/>
        <v>5.8398889406917904</v>
      </c>
    </row>
    <row r="313" spans="6:10" x14ac:dyDescent="0.25">
      <c r="F313">
        <v>308</v>
      </c>
      <c r="G313">
        <f t="shared" ca="1" si="16"/>
        <v>0.1645857108875286</v>
      </c>
      <c r="H313">
        <f t="shared" ca="1" si="17"/>
        <v>1</v>
      </c>
      <c r="I313">
        <f t="shared" ca="1" si="18"/>
        <v>-2.737487179257887</v>
      </c>
      <c r="J313">
        <f t="shared" ca="1" si="19"/>
        <v>7.4938360566013023</v>
      </c>
    </row>
    <row r="314" spans="6:10" x14ac:dyDescent="0.25">
      <c r="F314">
        <v>309</v>
      </c>
      <c r="G314">
        <f t="shared" ca="1" si="16"/>
        <v>0.30864433138863956</v>
      </c>
      <c r="H314">
        <f t="shared" ca="1" si="17"/>
        <v>1.476403487378086</v>
      </c>
      <c r="I314">
        <f t="shared" ca="1" si="18"/>
        <v>-2.2610836918798007</v>
      </c>
      <c r="J314">
        <f t="shared" ca="1" si="19"/>
        <v>5.1124994616847896</v>
      </c>
    </row>
    <row r="315" spans="6:10" x14ac:dyDescent="0.25">
      <c r="F315">
        <v>310</v>
      </c>
      <c r="G315">
        <f t="shared" ca="1" si="16"/>
        <v>0.94191607069324346</v>
      </c>
      <c r="H315">
        <f t="shared" ca="1" si="17"/>
        <v>10</v>
      </c>
      <c r="I315">
        <f t="shared" ca="1" si="18"/>
        <v>6.2625128207421135</v>
      </c>
      <c r="J315">
        <f t="shared" ca="1" si="19"/>
        <v>39.219066829959345</v>
      </c>
    </row>
    <row r="316" spans="6:10" x14ac:dyDescent="0.25">
      <c r="F316">
        <v>311</v>
      </c>
      <c r="G316">
        <f t="shared" ca="1" si="16"/>
        <v>0.17529453155304042</v>
      </c>
      <c r="H316">
        <f t="shared" ca="1" si="17"/>
        <v>1</v>
      </c>
      <c r="I316">
        <f t="shared" ca="1" si="18"/>
        <v>-2.737487179257887</v>
      </c>
      <c r="J316">
        <f t="shared" ca="1" si="19"/>
        <v>7.4938360566013023</v>
      </c>
    </row>
    <row r="317" spans="6:10" x14ac:dyDescent="0.25">
      <c r="F317">
        <v>312</v>
      </c>
      <c r="G317">
        <f t="shared" ca="1" si="16"/>
        <v>0.33582583359048135</v>
      </c>
      <c r="H317">
        <f t="shared" ca="1" si="17"/>
        <v>1.6368434603620226</v>
      </c>
      <c r="I317">
        <f t="shared" ca="1" si="18"/>
        <v>-2.1006437188958644</v>
      </c>
      <c r="J317">
        <f t="shared" ca="1" si="19"/>
        <v>4.4127040337366479</v>
      </c>
    </row>
    <row r="318" spans="6:10" x14ac:dyDescent="0.25">
      <c r="F318">
        <v>313</v>
      </c>
      <c r="G318">
        <f t="shared" ca="1" si="16"/>
        <v>0.7333034461424025</v>
      </c>
      <c r="H318">
        <f t="shared" ca="1" si="17"/>
        <v>5.2865750771859314</v>
      </c>
      <c r="I318">
        <f t="shared" ca="1" si="18"/>
        <v>1.5490878979280445</v>
      </c>
      <c r="J318">
        <f t="shared" ca="1" si="19"/>
        <v>2.3996733155071275</v>
      </c>
    </row>
    <row r="319" spans="6:10" x14ac:dyDescent="0.25">
      <c r="F319">
        <v>314</v>
      </c>
      <c r="G319">
        <f t="shared" ca="1" si="16"/>
        <v>0.29870749927088869</v>
      </c>
      <c r="H319">
        <f t="shared" ca="1" si="17"/>
        <v>1.4193208675257203</v>
      </c>
      <c r="I319">
        <f t="shared" ca="1" si="18"/>
        <v>-2.3181663117321669</v>
      </c>
      <c r="J319">
        <f t="shared" ca="1" si="19"/>
        <v>5.373895048849918</v>
      </c>
    </row>
    <row r="320" spans="6:10" x14ac:dyDescent="0.25">
      <c r="F320">
        <v>315</v>
      </c>
      <c r="G320">
        <f t="shared" ca="1" si="16"/>
        <v>0.32554628618719428</v>
      </c>
      <c r="H320">
        <f t="shared" ca="1" si="17"/>
        <v>1.575408914599957</v>
      </c>
      <c r="I320">
        <f t="shared" ca="1" si="18"/>
        <v>-2.16207826465793</v>
      </c>
      <c r="J320">
        <f t="shared" ca="1" si="19"/>
        <v>4.674582422506246</v>
      </c>
    </row>
    <row r="321" spans="6:10" x14ac:dyDescent="0.25">
      <c r="F321">
        <v>316</v>
      </c>
      <c r="G321">
        <f t="shared" ca="1" si="16"/>
        <v>0.83745063585738366</v>
      </c>
      <c r="H321">
        <f t="shared" ca="1" si="17"/>
        <v>7.2670941760190741</v>
      </c>
      <c r="I321">
        <f t="shared" ca="1" si="18"/>
        <v>3.5296069967611872</v>
      </c>
      <c r="J321">
        <f t="shared" ca="1" si="19"/>
        <v>12.458125551585526</v>
      </c>
    </row>
    <row r="322" spans="6:10" x14ac:dyDescent="0.25">
      <c r="F322">
        <v>317</v>
      </c>
      <c r="G322">
        <f t="shared" ca="1" si="16"/>
        <v>0.75611213684204603</v>
      </c>
      <c r="H322">
        <f t="shared" ca="1" si="17"/>
        <v>5.6441869461936545</v>
      </c>
      <c r="I322">
        <f t="shared" ca="1" si="18"/>
        <v>1.9066997669357675</v>
      </c>
      <c r="J322">
        <f t="shared" ca="1" si="19"/>
        <v>3.6355040012329098</v>
      </c>
    </row>
    <row r="323" spans="6:10" x14ac:dyDescent="0.25">
      <c r="F323">
        <v>318</v>
      </c>
      <c r="G323">
        <f t="shared" ca="1" si="16"/>
        <v>0.48557960228060304</v>
      </c>
      <c r="H323">
        <f t="shared" ca="1" si="17"/>
        <v>2.6588578136984555</v>
      </c>
      <c r="I323">
        <f t="shared" ca="1" si="18"/>
        <v>-1.0786293655594315</v>
      </c>
      <c r="J323">
        <f t="shared" ca="1" si="19"/>
        <v>1.1634413082471415</v>
      </c>
    </row>
    <row r="324" spans="6:10" x14ac:dyDescent="0.25">
      <c r="F324">
        <v>319</v>
      </c>
      <c r="G324">
        <f t="shared" ca="1" si="16"/>
        <v>0.85227291122663718</v>
      </c>
      <c r="H324">
        <f t="shared" ca="1" si="17"/>
        <v>7.6495548089756484</v>
      </c>
      <c r="I324">
        <f t="shared" ca="1" si="18"/>
        <v>3.9120676297177615</v>
      </c>
      <c r="J324">
        <f t="shared" ca="1" si="19"/>
        <v>15.304273139485545</v>
      </c>
    </row>
    <row r="325" spans="6:10" x14ac:dyDescent="0.25">
      <c r="F325">
        <v>320</v>
      </c>
      <c r="G325">
        <f t="shared" ca="1" si="16"/>
        <v>0.69221863723383992</v>
      </c>
      <c r="H325">
        <f t="shared" ca="1" si="17"/>
        <v>4.7134624369124642</v>
      </c>
      <c r="I325">
        <f t="shared" ca="1" si="18"/>
        <v>0.97597525765457727</v>
      </c>
      <c r="J325">
        <f t="shared" ca="1" si="19"/>
        <v>0.95252770355391847</v>
      </c>
    </row>
    <row r="326" spans="6:10" x14ac:dyDescent="0.25">
      <c r="F326">
        <v>321</v>
      </c>
      <c r="G326">
        <f t="shared" ca="1" si="16"/>
        <v>6.2956233660608873E-2</v>
      </c>
      <c r="H326">
        <f t="shared" ca="1" si="17"/>
        <v>1</v>
      </c>
      <c r="I326">
        <f t="shared" ca="1" si="18"/>
        <v>-2.737487179257887</v>
      </c>
      <c r="J326">
        <f t="shared" ca="1" si="19"/>
        <v>7.4938360566013023</v>
      </c>
    </row>
    <row r="327" spans="6:10" x14ac:dyDescent="0.25">
      <c r="F327">
        <v>322</v>
      </c>
      <c r="G327">
        <f t="shared" ref="G327:G390" ca="1" si="20">RAND()</f>
        <v>0.1308320955795631</v>
      </c>
      <c r="H327">
        <f t="shared" ref="H327:H390" ca="1" si="21">IF(G327&lt;=(1-(EXP(-1*$D$8*$D$6))),$D$6,IF(AND(G327&gt;(1-EXP(-1*$D$8*$D$6)),G327&lt;(1-EXP(-1*$D$8*$D$7))),((-1/$D$8)*LN(1-G327)),IF(G327&gt;=1-EXP(-1*$D$8*$D$7),$D$7,-1)))</f>
        <v>1</v>
      </c>
      <c r="I327">
        <f t="shared" ref="I327:I390" ca="1" si="22">H327-$O$507</f>
        <v>-2.737487179257887</v>
      </c>
      <c r="J327">
        <f t="shared" ref="J327:J390" ca="1" si="23">I327^2</f>
        <v>7.4938360566013023</v>
      </c>
    </row>
    <row r="328" spans="6:10" x14ac:dyDescent="0.25">
      <c r="F328">
        <v>323</v>
      </c>
      <c r="G328">
        <f t="shared" ca="1" si="20"/>
        <v>0.76746500946110741</v>
      </c>
      <c r="H328">
        <f t="shared" ca="1" si="21"/>
        <v>5.8348582733471241</v>
      </c>
      <c r="I328">
        <f t="shared" ca="1" si="22"/>
        <v>2.0973710940892372</v>
      </c>
      <c r="J328">
        <f t="shared" ca="1" si="23"/>
        <v>4.3989655063210833</v>
      </c>
    </row>
    <row r="329" spans="6:10" x14ac:dyDescent="0.25">
      <c r="F329">
        <v>324</v>
      </c>
      <c r="G329">
        <f t="shared" ca="1" si="20"/>
        <v>0.37510015864775459</v>
      </c>
      <c r="H329">
        <f t="shared" ca="1" si="21"/>
        <v>1.8806555836966439</v>
      </c>
      <c r="I329">
        <f t="shared" ca="1" si="22"/>
        <v>-1.8568315955612431</v>
      </c>
      <c r="J329">
        <f t="shared" ca="1" si="23"/>
        <v>3.447823574274512</v>
      </c>
    </row>
    <row r="330" spans="6:10" x14ac:dyDescent="0.25">
      <c r="F330">
        <v>325</v>
      </c>
      <c r="G330">
        <f t="shared" ca="1" si="20"/>
        <v>0.36052995682064903</v>
      </c>
      <c r="H330">
        <f t="shared" ca="1" si="21"/>
        <v>1.7884620127588009</v>
      </c>
      <c r="I330">
        <f t="shared" ca="1" si="22"/>
        <v>-1.9490251664990861</v>
      </c>
      <c r="J330">
        <f t="shared" ca="1" si="23"/>
        <v>3.7986990996467904</v>
      </c>
    </row>
    <row r="331" spans="6:10" x14ac:dyDescent="0.25">
      <c r="F331">
        <v>326</v>
      </c>
      <c r="G331">
        <f t="shared" ca="1" si="20"/>
        <v>0.47819557944216984</v>
      </c>
      <c r="H331">
        <f t="shared" ca="1" si="21"/>
        <v>2.6018497382716936</v>
      </c>
      <c r="I331">
        <f t="shared" ca="1" si="22"/>
        <v>-1.1356374409861933</v>
      </c>
      <c r="J331">
        <f t="shared" ca="1" si="23"/>
        <v>1.2896723973696698</v>
      </c>
    </row>
    <row r="332" spans="6:10" x14ac:dyDescent="0.25">
      <c r="F332">
        <v>327</v>
      </c>
      <c r="G332">
        <f t="shared" ca="1" si="20"/>
        <v>0.52153956354679876</v>
      </c>
      <c r="H332">
        <f t="shared" ca="1" si="21"/>
        <v>2.9487270157838408</v>
      </c>
      <c r="I332">
        <f t="shared" ca="1" si="22"/>
        <v>-0.78876016347404621</v>
      </c>
      <c r="J332">
        <f t="shared" ca="1" si="23"/>
        <v>0.62214259548360407</v>
      </c>
    </row>
    <row r="333" spans="6:10" x14ac:dyDescent="0.25">
      <c r="F333">
        <v>328</v>
      </c>
      <c r="G333">
        <f t="shared" ca="1" si="20"/>
        <v>0.24420038336423677</v>
      </c>
      <c r="H333">
        <f t="shared" ca="1" si="21"/>
        <v>1.1199159811864645</v>
      </c>
      <c r="I333">
        <f t="shared" ca="1" si="22"/>
        <v>-2.6175711980714222</v>
      </c>
      <c r="J333">
        <f t="shared" ca="1" si="23"/>
        <v>6.8516789769730604</v>
      </c>
    </row>
    <row r="334" spans="6:10" x14ac:dyDescent="0.25">
      <c r="F334">
        <v>329</v>
      </c>
      <c r="G334">
        <f t="shared" ca="1" si="20"/>
        <v>2.3908544183608549E-2</v>
      </c>
      <c r="H334">
        <f t="shared" ca="1" si="21"/>
        <v>1</v>
      </c>
      <c r="I334">
        <f t="shared" ca="1" si="22"/>
        <v>-2.737487179257887</v>
      </c>
      <c r="J334">
        <f t="shared" ca="1" si="23"/>
        <v>7.4938360566013023</v>
      </c>
    </row>
    <row r="335" spans="6:10" x14ac:dyDescent="0.25">
      <c r="F335">
        <v>330</v>
      </c>
      <c r="G335">
        <f t="shared" ca="1" si="20"/>
        <v>9.5187538366054203E-2</v>
      </c>
      <c r="H335">
        <f t="shared" ca="1" si="21"/>
        <v>1</v>
      </c>
      <c r="I335">
        <f t="shared" ca="1" si="22"/>
        <v>-2.737487179257887</v>
      </c>
      <c r="J335">
        <f t="shared" ca="1" si="23"/>
        <v>7.4938360566013023</v>
      </c>
    </row>
    <row r="336" spans="6:10" x14ac:dyDescent="0.25">
      <c r="F336">
        <v>331</v>
      </c>
      <c r="G336">
        <f t="shared" ca="1" si="20"/>
        <v>0.15592337070893691</v>
      </c>
      <c r="H336">
        <f t="shared" ca="1" si="21"/>
        <v>1</v>
      </c>
      <c r="I336">
        <f t="shared" ca="1" si="22"/>
        <v>-2.737487179257887</v>
      </c>
      <c r="J336">
        <f t="shared" ca="1" si="23"/>
        <v>7.4938360566013023</v>
      </c>
    </row>
    <row r="337" spans="6:10" x14ac:dyDescent="0.25">
      <c r="F337">
        <v>332</v>
      </c>
      <c r="G337">
        <f t="shared" ca="1" si="20"/>
        <v>0.81714125069750287</v>
      </c>
      <c r="H337">
        <f t="shared" ca="1" si="21"/>
        <v>6.7961651436573858</v>
      </c>
      <c r="I337">
        <f t="shared" ca="1" si="22"/>
        <v>3.0586779643994988</v>
      </c>
      <c r="J337">
        <f t="shared" ca="1" si="23"/>
        <v>9.3555108899030621</v>
      </c>
    </row>
    <row r="338" spans="6:10" x14ac:dyDescent="0.25">
      <c r="F338">
        <v>333</v>
      </c>
      <c r="G338">
        <f t="shared" ca="1" si="20"/>
        <v>0.86859311377854376</v>
      </c>
      <c r="H338">
        <f t="shared" ca="1" si="21"/>
        <v>8.1178270709952756</v>
      </c>
      <c r="I338">
        <f t="shared" ca="1" si="22"/>
        <v>4.380339891737389</v>
      </c>
      <c r="J338">
        <f t="shared" ca="1" si="23"/>
        <v>19.187377567145919</v>
      </c>
    </row>
    <row r="339" spans="6:10" x14ac:dyDescent="0.25">
      <c r="F339">
        <v>334</v>
      </c>
      <c r="G339">
        <f t="shared" ca="1" si="20"/>
        <v>0.10273995940216341</v>
      </c>
      <c r="H339">
        <f t="shared" ca="1" si="21"/>
        <v>1</v>
      </c>
      <c r="I339">
        <f t="shared" ca="1" si="22"/>
        <v>-2.737487179257887</v>
      </c>
      <c r="J339">
        <f t="shared" ca="1" si="23"/>
        <v>7.4938360566013023</v>
      </c>
    </row>
    <row r="340" spans="6:10" x14ac:dyDescent="0.25">
      <c r="F340">
        <v>335</v>
      </c>
      <c r="G340">
        <f t="shared" ca="1" si="20"/>
        <v>0.78076458504305568</v>
      </c>
      <c r="H340">
        <f t="shared" ca="1" si="21"/>
        <v>6.0704366894953141</v>
      </c>
      <c r="I340">
        <f t="shared" ca="1" si="22"/>
        <v>2.3329495102374271</v>
      </c>
      <c r="J340">
        <f t="shared" ca="1" si="23"/>
        <v>5.4426534173170511</v>
      </c>
    </row>
    <row r="341" spans="6:10" x14ac:dyDescent="0.25">
      <c r="F341">
        <v>336</v>
      </c>
      <c r="G341">
        <f t="shared" ca="1" si="20"/>
        <v>0.51097265280310844</v>
      </c>
      <c r="H341">
        <f t="shared" ca="1" si="21"/>
        <v>2.8613474653319013</v>
      </c>
      <c r="I341">
        <f t="shared" ca="1" si="22"/>
        <v>-0.87613971392598566</v>
      </c>
      <c r="J341">
        <f t="shared" ca="1" si="23"/>
        <v>0.76762079831830798</v>
      </c>
    </row>
    <row r="342" spans="6:10" x14ac:dyDescent="0.25">
      <c r="F342">
        <v>337</v>
      </c>
      <c r="G342">
        <f t="shared" ca="1" si="20"/>
        <v>0.63981539516988539</v>
      </c>
      <c r="H342">
        <f t="shared" ca="1" si="21"/>
        <v>4.0845543510787747</v>
      </c>
      <c r="I342">
        <f t="shared" ca="1" si="22"/>
        <v>0.34706717182088775</v>
      </c>
      <c r="J342">
        <f t="shared" ca="1" si="23"/>
        <v>0.12045562175574963</v>
      </c>
    </row>
    <row r="343" spans="6:10" x14ac:dyDescent="0.25">
      <c r="F343">
        <v>338</v>
      </c>
      <c r="G343">
        <f t="shared" ca="1" si="20"/>
        <v>0.17365398121294773</v>
      </c>
      <c r="H343">
        <f t="shared" ca="1" si="21"/>
        <v>1</v>
      </c>
      <c r="I343">
        <f t="shared" ca="1" si="22"/>
        <v>-2.737487179257887</v>
      </c>
      <c r="J343">
        <f t="shared" ca="1" si="23"/>
        <v>7.4938360566013023</v>
      </c>
    </row>
    <row r="344" spans="6:10" x14ac:dyDescent="0.25">
      <c r="F344">
        <v>339</v>
      </c>
      <c r="G344">
        <f t="shared" ca="1" si="20"/>
        <v>5.4080343018274357E-2</v>
      </c>
      <c r="H344">
        <f t="shared" ca="1" si="21"/>
        <v>1</v>
      </c>
      <c r="I344">
        <f t="shared" ca="1" si="22"/>
        <v>-2.737487179257887</v>
      </c>
      <c r="J344">
        <f t="shared" ca="1" si="23"/>
        <v>7.4938360566013023</v>
      </c>
    </row>
    <row r="345" spans="6:10" x14ac:dyDescent="0.25">
      <c r="F345">
        <v>340</v>
      </c>
      <c r="G345">
        <f t="shared" ca="1" si="20"/>
        <v>0.1379632107918396</v>
      </c>
      <c r="H345">
        <f t="shared" ca="1" si="21"/>
        <v>1</v>
      </c>
      <c r="I345">
        <f t="shared" ca="1" si="22"/>
        <v>-2.737487179257887</v>
      </c>
      <c r="J345">
        <f t="shared" ca="1" si="23"/>
        <v>7.4938360566013023</v>
      </c>
    </row>
    <row r="346" spans="6:10" x14ac:dyDescent="0.25">
      <c r="F346">
        <v>341</v>
      </c>
      <c r="G346">
        <f t="shared" ca="1" si="20"/>
        <v>0.32079820871589204</v>
      </c>
      <c r="H346">
        <f t="shared" ca="1" si="21"/>
        <v>1.5473480265775372</v>
      </c>
      <c r="I346">
        <f t="shared" ca="1" si="22"/>
        <v>-2.1901391526803495</v>
      </c>
      <c r="J346">
        <f t="shared" ca="1" si="23"/>
        <v>4.7967095081033992</v>
      </c>
    </row>
    <row r="347" spans="6:10" x14ac:dyDescent="0.25">
      <c r="F347">
        <v>342</v>
      </c>
      <c r="G347">
        <f t="shared" ca="1" si="20"/>
        <v>0.65626028131020064</v>
      </c>
      <c r="H347">
        <f t="shared" ca="1" si="21"/>
        <v>4.2714821588587411</v>
      </c>
      <c r="I347">
        <f t="shared" ca="1" si="22"/>
        <v>0.53399497960085407</v>
      </c>
      <c r="J347">
        <f t="shared" ca="1" si="23"/>
        <v>0.28515063823891657</v>
      </c>
    </row>
    <row r="348" spans="6:10" x14ac:dyDescent="0.25">
      <c r="F348">
        <v>343</v>
      </c>
      <c r="G348">
        <f t="shared" ca="1" si="20"/>
        <v>0.8064360060510527</v>
      </c>
      <c r="H348">
        <f t="shared" ca="1" si="21"/>
        <v>6.5685884124202252</v>
      </c>
      <c r="I348">
        <f t="shared" ca="1" si="22"/>
        <v>2.8311012331623382</v>
      </c>
      <c r="J348">
        <f t="shared" ca="1" si="23"/>
        <v>8.0151341924133117</v>
      </c>
    </row>
    <row r="349" spans="6:10" x14ac:dyDescent="0.25">
      <c r="F349">
        <v>344</v>
      </c>
      <c r="G349">
        <f t="shared" ca="1" si="20"/>
        <v>1.436488355806631E-2</v>
      </c>
      <c r="H349">
        <f t="shared" ca="1" si="21"/>
        <v>1</v>
      </c>
      <c r="I349">
        <f t="shared" ca="1" si="22"/>
        <v>-2.737487179257887</v>
      </c>
      <c r="J349">
        <f t="shared" ca="1" si="23"/>
        <v>7.4938360566013023</v>
      </c>
    </row>
    <row r="350" spans="6:10" x14ac:dyDescent="0.25">
      <c r="F350">
        <v>345</v>
      </c>
      <c r="G350">
        <f t="shared" ca="1" si="20"/>
        <v>0.38272186660866725</v>
      </c>
      <c r="H350">
        <f t="shared" ca="1" si="21"/>
        <v>1.9297422927789558</v>
      </c>
      <c r="I350">
        <f t="shared" ca="1" si="22"/>
        <v>-1.8077448864789312</v>
      </c>
      <c r="J350">
        <f t="shared" ca="1" si="23"/>
        <v>3.2679415745907239</v>
      </c>
    </row>
    <row r="351" spans="6:10" x14ac:dyDescent="0.25">
      <c r="F351">
        <v>346</v>
      </c>
      <c r="G351">
        <f t="shared" ca="1" si="20"/>
        <v>0.10627028004362082</v>
      </c>
      <c r="H351">
        <f t="shared" ca="1" si="21"/>
        <v>1</v>
      </c>
      <c r="I351">
        <f t="shared" ca="1" si="22"/>
        <v>-2.737487179257887</v>
      </c>
      <c r="J351">
        <f t="shared" ca="1" si="23"/>
        <v>7.4938360566013023</v>
      </c>
    </row>
    <row r="352" spans="6:10" x14ac:dyDescent="0.25">
      <c r="F352">
        <v>347</v>
      </c>
      <c r="G352">
        <f t="shared" ca="1" si="20"/>
        <v>0.87456595295037987</v>
      </c>
      <c r="H352">
        <f t="shared" ca="1" si="21"/>
        <v>8.3039007202483965</v>
      </c>
      <c r="I352">
        <f t="shared" ca="1" si="22"/>
        <v>4.56641354099051</v>
      </c>
      <c r="J352">
        <f t="shared" ca="1" si="23"/>
        <v>20.852132627341486</v>
      </c>
    </row>
    <row r="353" spans="6:10" x14ac:dyDescent="0.25">
      <c r="F353">
        <v>348</v>
      </c>
      <c r="G353">
        <f t="shared" ca="1" si="20"/>
        <v>0.96878541490790426</v>
      </c>
      <c r="H353">
        <f t="shared" ca="1" si="21"/>
        <v>10</v>
      </c>
      <c r="I353">
        <f t="shared" ca="1" si="22"/>
        <v>6.2625128207421135</v>
      </c>
      <c r="J353">
        <f t="shared" ca="1" si="23"/>
        <v>39.219066829959345</v>
      </c>
    </row>
    <row r="354" spans="6:10" x14ac:dyDescent="0.25">
      <c r="F354">
        <v>349</v>
      </c>
      <c r="G354">
        <f t="shared" ca="1" si="20"/>
        <v>5.4925981843956029E-2</v>
      </c>
      <c r="H354">
        <f t="shared" ca="1" si="21"/>
        <v>1</v>
      </c>
      <c r="I354">
        <f t="shared" ca="1" si="22"/>
        <v>-2.737487179257887</v>
      </c>
      <c r="J354">
        <f t="shared" ca="1" si="23"/>
        <v>7.4938360566013023</v>
      </c>
    </row>
    <row r="355" spans="6:10" x14ac:dyDescent="0.25">
      <c r="F355">
        <v>350</v>
      </c>
      <c r="G355">
        <f t="shared" ca="1" si="20"/>
        <v>0.39507725154135653</v>
      </c>
      <c r="H355">
        <f t="shared" ca="1" si="21"/>
        <v>2.0106180704091035</v>
      </c>
      <c r="I355">
        <f t="shared" ca="1" si="22"/>
        <v>-1.7268691088487835</v>
      </c>
      <c r="J355">
        <f t="shared" ca="1" si="23"/>
        <v>2.9820769190961918</v>
      </c>
    </row>
    <row r="356" spans="6:10" x14ac:dyDescent="0.25">
      <c r="F356">
        <v>351</v>
      </c>
      <c r="G356">
        <f t="shared" ca="1" si="20"/>
        <v>0.83859949315785787</v>
      </c>
      <c r="H356">
        <f t="shared" ca="1" si="21"/>
        <v>7.2954655314613301</v>
      </c>
      <c r="I356">
        <f t="shared" ca="1" si="22"/>
        <v>3.5579783522034432</v>
      </c>
      <c r="J356">
        <f t="shared" ca="1" si="23"/>
        <v>12.659209954748329</v>
      </c>
    </row>
    <row r="357" spans="6:10" x14ac:dyDescent="0.25">
      <c r="F357">
        <v>352</v>
      </c>
      <c r="G357">
        <f t="shared" ca="1" si="20"/>
        <v>0.25449250061370565</v>
      </c>
      <c r="H357">
        <f t="shared" ca="1" si="21"/>
        <v>1.1747603411559249</v>
      </c>
      <c r="I357">
        <f t="shared" ca="1" si="22"/>
        <v>-2.5627268381019621</v>
      </c>
      <c r="J357">
        <f t="shared" ca="1" si="23"/>
        <v>6.5675688467280802</v>
      </c>
    </row>
    <row r="358" spans="6:10" x14ac:dyDescent="0.25">
      <c r="F358">
        <v>353</v>
      </c>
      <c r="G358">
        <f t="shared" ca="1" si="20"/>
        <v>8.346096813418058E-2</v>
      </c>
      <c r="H358">
        <f t="shared" ca="1" si="21"/>
        <v>1</v>
      </c>
      <c r="I358">
        <f t="shared" ca="1" si="22"/>
        <v>-2.737487179257887</v>
      </c>
      <c r="J358">
        <f t="shared" ca="1" si="23"/>
        <v>7.4938360566013023</v>
      </c>
    </row>
    <row r="359" spans="6:10" x14ac:dyDescent="0.25">
      <c r="F359">
        <v>354</v>
      </c>
      <c r="G359">
        <f t="shared" ca="1" si="20"/>
        <v>0.96441504993845673</v>
      </c>
      <c r="H359">
        <f t="shared" ca="1" si="21"/>
        <v>10</v>
      </c>
      <c r="I359">
        <f t="shared" ca="1" si="22"/>
        <v>6.2625128207421135</v>
      </c>
      <c r="J359">
        <f t="shared" ca="1" si="23"/>
        <v>39.219066829959345</v>
      </c>
    </row>
    <row r="360" spans="6:10" x14ac:dyDescent="0.25">
      <c r="F360">
        <v>355</v>
      </c>
      <c r="G360">
        <f t="shared" ca="1" si="20"/>
        <v>0.69494376464841012</v>
      </c>
      <c r="H360">
        <f t="shared" ca="1" si="21"/>
        <v>4.7490365646734523</v>
      </c>
      <c r="I360">
        <f t="shared" ca="1" si="22"/>
        <v>1.0115493854155653</v>
      </c>
      <c r="J360">
        <f t="shared" ca="1" si="23"/>
        <v>1.0232321591346079</v>
      </c>
    </row>
    <row r="361" spans="6:10" x14ac:dyDescent="0.25">
      <c r="F361">
        <v>356</v>
      </c>
      <c r="G361">
        <f t="shared" ca="1" si="20"/>
        <v>2.2203791016489727E-2</v>
      </c>
      <c r="H361">
        <f t="shared" ca="1" si="21"/>
        <v>1</v>
      </c>
      <c r="I361">
        <f t="shared" ca="1" si="22"/>
        <v>-2.737487179257887</v>
      </c>
      <c r="J361">
        <f t="shared" ca="1" si="23"/>
        <v>7.4938360566013023</v>
      </c>
    </row>
    <row r="362" spans="6:10" x14ac:dyDescent="0.25">
      <c r="F362">
        <v>357</v>
      </c>
      <c r="G362">
        <f t="shared" ca="1" si="20"/>
        <v>1.3144257234138701E-2</v>
      </c>
      <c r="H362">
        <f t="shared" ca="1" si="21"/>
        <v>1</v>
      </c>
      <c r="I362">
        <f t="shared" ca="1" si="22"/>
        <v>-2.737487179257887</v>
      </c>
      <c r="J362">
        <f t="shared" ca="1" si="23"/>
        <v>7.4938360566013023</v>
      </c>
    </row>
    <row r="363" spans="6:10" x14ac:dyDescent="0.25">
      <c r="F363">
        <v>358</v>
      </c>
      <c r="G363">
        <f t="shared" ca="1" si="20"/>
        <v>0.49689269985749884</v>
      </c>
      <c r="H363">
        <f t="shared" ca="1" si="21"/>
        <v>2.7478072450765034</v>
      </c>
      <c r="I363">
        <f t="shared" ca="1" si="22"/>
        <v>-0.98967993418138356</v>
      </c>
      <c r="J363">
        <f t="shared" ca="1" si="23"/>
        <v>0.97946637212126764</v>
      </c>
    </row>
    <row r="364" spans="6:10" x14ac:dyDescent="0.25">
      <c r="F364">
        <v>359</v>
      </c>
      <c r="G364">
        <f t="shared" ca="1" si="20"/>
        <v>0.70672583883520756</v>
      </c>
      <c r="H364">
        <f t="shared" ca="1" si="21"/>
        <v>4.906589615314882</v>
      </c>
      <c r="I364">
        <f t="shared" ca="1" si="22"/>
        <v>1.169102436056995</v>
      </c>
      <c r="J364">
        <f t="shared" ca="1" si="23"/>
        <v>1.3668005059944002</v>
      </c>
    </row>
    <row r="365" spans="6:10" x14ac:dyDescent="0.25">
      <c r="F365">
        <v>360</v>
      </c>
      <c r="G365">
        <f t="shared" ca="1" si="20"/>
        <v>0.86290334252544676</v>
      </c>
      <c r="H365">
        <f t="shared" ca="1" si="21"/>
        <v>7.9482762916450618</v>
      </c>
      <c r="I365">
        <f t="shared" ca="1" si="22"/>
        <v>4.2107891123871752</v>
      </c>
      <c r="J365">
        <f t="shared" ca="1" si="23"/>
        <v>17.730744948998375</v>
      </c>
    </row>
    <row r="366" spans="6:10" x14ac:dyDescent="0.25">
      <c r="F366">
        <v>361</v>
      </c>
      <c r="G366">
        <f t="shared" ca="1" si="20"/>
        <v>0.12195085086359236</v>
      </c>
      <c r="H366">
        <f t="shared" ca="1" si="21"/>
        <v>1</v>
      </c>
      <c r="I366">
        <f t="shared" ca="1" si="22"/>
        <v>-2.737487179257887</v>
      </c>
      <c r="J366">
        <f t="shared" ca="1" si="23"/>
        <v>7.4938360566013023</v>
      </c>
    </row>
    <row r="367" spans="6:10" x14ac:dyDescent="0.25">
      <c r="F367">
        <v>362</v>
      </c>
      <c r="G367">
        <f t="shared" ca="1" si="20"/>
        <v>0.33438260848516443</v>
      </c>
      <c r="H367">
        <f t="shared" ca="1" si="21"/>
        <v>1.6281610429508691</v>
      </c>
      <c r="I367">
        <f t="shared" ca="1" si="22"/>
        <v>-2.1093261363070179</v>
      </c>
      <c r="J367">
        <f t="shared" ca="1" si="23"/>
        <v>4.4492567493078923</v>
      </c>
    </row>
    <row r="368" spans="6:10" x14ac:dyDescent="0.25">
      <c r="F368">
        <v>363</v>
      </c>
      <c r="G368">
        <f t="shared" ca="1" si="20"/>
        <v>0.13755694952983533</v>
      </c>
      <c r="H368">
        <f t="shared" ca="1" si="21"/>
        <v>1</v>
      </c>
      <c r="I368">
        <f t="shared" ca="1" si="22"/>
        <v>-2.737487179257887</v>
      </c>
      <c r="J368">
        <f t="shared" ca="1" si="23"/>
        <v>7.4938360566013023</v>
      </c>
    </row>
    <row r="369" spans="6:10" x14ac:dyDescent="0.25">
      <c r="F369">
        <v>364</v>
      </c>
      <c r="G369">
        <f t="shared" ca="1" si="20"/>
        <v>0.27907637509551109</v>
      </c>
      <c r="H369">
        <f t="shared" ca="1" si="21"/>
        <v>1.3088883068219319</v>
      </c>
      <c r="I369">
        <f t="shared" ca="1" si="22"/>
        <v>-2.4285988724359551</v>
      </c>
      <c r="J369">
        <f t="shared" ca="1" si="23"/>
        <v>5.8980924831971926</v>
      </c>
    </row>
    <row r="370" spans="6:10" x14ac:dyDescent="0.25">
      <c r="F370">
        <v>365</v>
      </c>
      <c r="G370">
        <f t="shared" ca="1" si="20"/>
        <v>0.3475618895007494</v>
      </c>
      <c r="H370">
        <f t="shared" ca="1" si="21"/>
        <v>1.7081559763735754</v>
      </c>
      <c r="I370">
        <f t="shared" ca="1" si="22"/>
        <v>-2.0293312028843116</v>
      </c>
      <c r="J370">
        <f t="shared" ca="1" si="23"/>
        <v>4.1181851309998869</v>
      </c>
    </row>
    <row r="371" spans="6:10" x14ac:dyDescent="0.25">
      <c r="F371">
        <v>366</v>
      </c>
      <c r="G371">
        <f t="shared" ca="1" si="20"/>
        <v>0.18659984258065054</v>
      </c>
      <c r="H371">
        <f t="shared" ca="1" si="21"/>
        <v>1</v>
      </c>
      <c r="I371">
        <f t="shared" ca="1" si="22"/>
        <v>-2.737487179257887</v>
      </c>
      <c r="J371">
        <f t="shared" ca="1" si="23"/>
        <v>7.4938360566013023</v>
      </c>
    </row>
    <row r="372" spans="6:10" x14ac:dyDescent="0.25">
      <c r="F372">
        <v>367</v>
      </c>
      <c r="G372">
        <f t="shared" ca="1" si="20"/>
        <v>0.52323065267016766</v>
      </c>
      <c r="H372">
        <f t="shared" ca="1" si="21"/>
        <v>2.9628898144635367</v>
      </c>
      <c r="I372">
        <f t="shared" ca="1" si="22"/>
        <v>-0.77459736479435026</v>
      </c>
      <c r="J372">
        <f t="shared" ca="1" si="23"/>
        <v>0.60000107754635179</v>
      </c>
    </row>
    <row r="373" spans="6:10" x14ac:dyDescent="0.25">
      <c r="F373">
        <v>368</v>
      </c>
      <c r="G373">
        <f t="shared" ca="1" si="20"/>
        <v>2.7025802184533654E-2</v>
      </c>
      <c r="H373">
        <f t="shared" ca="1" si="21"/>
        <v>1</v>
      </c>
      <c r="I373">
        <f t="shared" ca="1" si="22"/>
        <v>-2.737487179257887</v>
      </c>
      <c r="J373">
        <f t="shared" ca="1" si="23"/>
        <v>7.4938360566013023</v>
      </c>
    </row>
    <row r="374" spans="6:10" x14ac:dyDescent="0.25">
      <c r="F374">
        <v>369</v>
      </c>
      <c r="G374">
        <f t="shared" ca="1" si="20"/>
        <v>0.39313307410284526</v>
      </c>
      <c r="H374">
        <f t="shared" ca="1" si="21"/>
        <v>1.9977829776678797</v>
      </c>
      <c r="I374">
        <f t="shared" ca="1" si="22"/>
        <v>-1.7397042015900073</v>
      </c>
      <c r="J374">
        <f t="shared" ca="1" si="23"/>
        <v>3.0265707090299245</v>
      </c>
    </row>
    <row r="375" spans="6:10" x14ac:dyDescent="0.25">
      <c r="F375">
        <v>370</v>
      </c>
      <c r="G375">
        <f t="shared" ca="1" si="20"/>
        <v>0.8679565927887869</v>
      </c>
      <c r="H375">
        <f t="shared" ca="1" si="21"/>
        <v>8.0984982717736944</v>
      </c>
      <c r="I375">
        <f t="shared" ca="1" si="22"/>
        <v>4.3610110925158079</v>
      </c>
      <c r="J375">
        <f t="shared" ca="1" si="23"/>
        <v>19.01841774904592</v>
      </c>
    </row>
    <row r="376" spans="6:10" x14ac:dyDescent="0.25">
      <c r="F376">
        <v>371</v>
      </c>
      <c r="G376">
        <f t="shared" ca="1" si="20"/>
        <v>0.38693628203758068</v>
      </c>
      <c r="H376">
        <f t="shared" ca="1" si="21"/>
        <v>1.9571456158960436</v>
      </c>
      <c r="I376">
        <f t="shared" ca="1" si="22"/>
        <v>-1.7803415633618433</v>
      </c>
      <c r="J376">
        <f t="shared" ca="1" si="23"/>
        <v>3.1696160822336923</v>
      </c>
    </row>
    <row r="377" spans="6:10" x14ac:dyDescent="0.25">
      <c r="F377">
        <v>372</v>
      </c>
      <c r="G377">
        <f t="shared" ca="1" si="20"/>
        <v>2.9679898656631787E-2</v>
      </c>
      <c r="H377">
        <f t="shared" ca="1" si="21"/>
        <v>1</v>
      </c>
      <c r="I377">
        <f t="shared" ca="1" si="22"/>
        <v>-2.737487179257887</v>
      </c>
      <c r="J377">
        <f t="shared" ca="1" si="23"/>
        <v>7.4938360566013023</v>
      </c>
    </row>
    <row r="378" spans="6:10" x14ac:dyDescent="0.25">
      <c r="F378">
        <v>373</v>
      </c>
      <c r="G378">
        <f t="shared" ca="1" si="20"/>
        <v>0.2100496121072748</v>
      </c>
      <c r="H378">
        <f t="shared" ca="1" si="21"/>
        <v>1</v>
      </c>
      <c r="I378">
        <f t="shared" ca="1" si="22"/>
        <v>-2.737487179257887</v>
      </c>
      <c r="J378">
        <f t="shared" ca="1" si="23"/>
        <v>7.4938360566013023</v>
      </c>
    </row>
    <row r="379" spans="6:10" x14ac:dyDescent="0.25">
      <c r="F379">
        <v>374</v>
      </c>
      <c r="G379">
        <f t="shared" ca="1" si="20"/>
        <v>0.62110672981745796</v>
      </c>
      <c r="H379">
        <f t="shared" ca="1" si="21"/>
        <v>3.8820028903040606</v>
      </c>
      <c r="I379">
        <f t="shared" ca="1" si="22"/>
        <v>0.14451571104617367</v>
      </c>
      <c r="J379">
        <f t="shared" ca="1" si="23"/>
        <v>2.0884790739181161E-2</v>
      </c>
    </row>
    <row r="380" spans="6:10" x14ac:dyDescent="0.25">
      <c r="F380">
        <v>375</v>
      </c>
      <c r="G380">
        <f t="shared" ca="1" si="20"/>
        <v>0.10520577153901689</v>
      </c>
      <c r="H380">
        <f t="shared" ca="1" si="21"/>
        <v>1</v>
      </c>
      <c r="I380">
        <f t="shared" ca="1" si="22"/>
        <v>-2.737487179257887</v>
      </c>
      <c r="J380">
        <f t="shared" ca="1" si="23"/>
        <v>7.4938360566013023</v>
      </c>
    </row>
    <row r="381" spans="6:10" x14ac:dyDescent="0.25">
      <c r="F381">
        <v>376</v>
      </c>
      <c r="G381">
        <f t="shared" ca="1" si="20"/>
        <v>0.84113850863693951</v>
      </c>
      <c r="H381">
        <f t="shared" ca="1" si="21"/>
        <v>7.3588903196529794</v>
      </c>
      <c r="I381">
        <f t="shared" ca="1" si="22"/>
        <v>3.6214031403950924</v>
      </c>
      <c r="J381">
        <f t="shared" ca="1" si="23"/>
        <v>13.114560705263438</v>
      </c>
    </row>
    <row r="382" spans="6:10" x14ac:dyDescent="0.25">
      <c r="F382">
        <v>377</v>
      </c>
      <c r="G382">
        <f t="shared" ca="1" si="20"/>
        <v>0.93173028696551041</v>
      </c>
      <c r="H382">
        <f t="shared" ca="1" si="21"/>
        <v>10</v>
      </c>
      <c r="I382">
        <f t="shared" ca="1" si="22"/>
        <v>6.2625128207421135</v>
      </c>
      <c r="J382">
        <f t="shared" ca="1" si="23"/>
        <v>39.219066829959345</v>
      </c>
    </row>
    <row r="383" spans="6:10" x14ac:dyDescent="0.25">
      <c r="F383">
        <v>378</v>
      </c>
      <c r="G383">
        <f t="shared" ca="1" si="20"/>
        <v>0.29102019676922519</v>
      </c>
      <c r="H383">
        <f t="shared" ca="1" si="21"/>
        <v>1.3757129565244164</v>
      </c>
      <c r="I383">
        <f t="shared" ca="1" si="22"/>
        <v>-2.3617742227334704</v>
      </c>
      <c r="J383">
        <f t="shared" ca="1" si="23"/>
        <v>5.5779774791682879</v>
      </c>
    </row>
    <row r="384" spans="6:10" x14ac:dyDescent="0.25">
      <c r="F384">
        <v>379</v>
      </c>
      <c r="G384">
        <f t="shared" ca="1" si="20"/>
        <v>0.41922625995412077</v>
      </c>
      <c r="H384">
        <f t="shared" ca="1" si="21"/>
        <v>2.1735761196533505</v>
      </c>
      <c r="I384">
        <f t="shared" ca="1" si="22"/>
        <v>-1.5639110596045365</v>
      </c>
      <c r="J384">
        <f t="shared" ca="1" si="23"/>
        <v>2.4458178023533841</v>
      </c>
    </row>
    <row r="385" spans="6:10" x14ac:dyDescent="0.25">
      <c r="F385">
        <v>380</v>
      </c>
      <c r="G385">
        <f t="shared" ca="1" si="20"/>
        <v>0.49618672575835787</v>
      </c>
      <c r="H385">
        <f t="shared" ca="1" si="21"/>
        <v>2.7421982686962019</v>
      </c>
      <c r="I385">
        <f t="shared" ca="1" si="22"/>
        <v>-0.99528891056168511</v>
      </c>
      <c r="J385">
        <f t="shared" ca="1" si="23"/>
        <v>0.990600015487066</v>
      </c>
    </row>
    <row r="386" spans="6:10" x14ac:dyDescent="0.25">
      <c r="F386">
        <v>381</v>
      </c>
      <c r="G386">
        <f t="shared" ca="1" si="20"/>
        <v>0.81315787991277166</v>
      </c>
      <c r="H386">
        <f t="shared" ca="1" si="21"/>
        <v>6.7099651853560953</v>
      </c>
      <c r="I386">
        <f t="shared" ca="1" si="22"/>
        <v>2.9724780060982083</v>
      </c>
      <c r="J386">
        <f t="shared" ca="1" si="23"/>
        <v>8.8356254967375811</v>
      </c>
    </row>
    <row r="387" spans="6:10" x14ac:dyDescent="0.25">
      <c r="F387">
        <v>382</v>
      </c>
      <c r="G387">
        <f t="shared" ca="1" si="20"/>
        <v>0.65476539601891159</v>
      </c>
      <c r="H387">
        <f t="shared" ca="1" si="21"/>
        <v>4.2541243260578998</v>
      </c>
      <c r="I387">
        <f t="shared" ca="1" si="22"/>
        <v>0.51663714680001283</v>
      </c>
      <c r="J387">
        <f t="shared" ca="1" si="23"/>
        <v>0.26691394145365799</v>
      </c>
    </row>
    <row r="388" spans="6:10" x14ac:dyDescent="0.25">
      <c r="F388">
        <v>383</v>
      </c>
      <c r="G388">
        <f t="shared" ca="1" si="20"/>
        <v>0.93664732182386745</v>
      </c>
      <c r="H388">
        <f t="shared" ca="1" si="21"/>
        <v>10</v>
      </c>
      <c r="I388">
        <f t="shared" ca="1" si="22"/>
        <v>6.2625128207421135</v>
      </c>
      <c r="J388">
        <f t="shared" ca="1" si="23"/>
        <v>39.219066829959345</v>
      </c>
    </row>
    <row r="389" spans="6:10" x14ac:dyDescent="0.25">
      <c r="F389">
        <v>384</v>
      </c>
      <c r="G389">
        <f t="shared" ca="1" si="20"/>
        <v>0.13122126294809422</v>
      </c>
      <c r="H389">
        <f t="shared" ca="1" si="21"/>
        <v>1</v>
      </c>
      <c r="I389">
        <f t="shared" ca="1" si="22"/>
        <v>-2.737487179257887</v>
      </c>
      <c r="J389">
        <f t="shared" ca="1" si="23"/>
        <v>7.4938360566013023</v>
      </c>
    </row>
    <row r="390" spans="6:10" x14ac:dyDescent="0.25">
      <c r="F390">
        <v>385</v>
      </c>
      <c r="G390">
        <f t="shared" ca="1" si="20"/>
        <v>0.5385025127628974</v>
      </c>
      <c r="H390">
        <f t="shared" ca="1" si="21"/>
        <v>3.0931146793095809</v>
      </c>
      <c r="I390">
        <f t="shared" ca="1" si="22"/>
        <v>-0.64437249994830603</v>
      </c>
      <c r="J390">
        <f t="shared" ca="1" si="23"/>
        <v>0.41521591868962965</v>
      </c>
    </row>
    <row r="391" spans="6:10" x14ac:dyDescent="0.25">
      <c r="F391">
        <v>386</v>
      </c>
      <c r="G391">
        <f t="shared" ref="G391:G454" ca="1" si="24">RAND()</f>
        <v>0.86185981749012897</v>
      </c>
      <c r="H391">
        <f t="shared" ref="H391:H454" ca="1" si="25">IF(G391&lt;=(1-(EXP(-1*$D$8*$D$6))),$D$6,IF(AND(G391&gt;(1-EXP(-1*$D$8*$D$6)),G391&lt;(1-EXP(-1*$D$8*$D$7))),((-1/$D$8)*LN(1-G391)),IF(G391&gt;=1-EXP(-1*$D$8*$D$7),$D$7,-1)))</f>
        <v>7.9179451765089137</v>
      </c>
      <c r="I391">
        <f t="shared" ref="I391:I454" ca="1" si="26">H391-$O$507</f>
        <v>4.1804579972510272</v>
      </c>
      <c r="J391">
        <f t="shared" ref="J391:J454" ca="1" si="27">I391^2</f>
        <v>17.476229066780068</v>
      </c>
    </row>
    <row r="392" spans="6:10" x14ac:dyDescent="0.25">
      <c r="F392">
        <v>387</v>
      </c>
      <c r="G392">
        <f t="shared" ca="1" si="24"/>
        <v>0.23056269648883654</v>
      </c>
      <c r="H392">
        <f t="shared" ca="1" si="25"/>
        <v>1.0483832237647743</v>
      </c>
      <c r="I392">
        <f t="shared" ca="1" si="26"/>
        <v>-2.6891039554931124</v>
      </c>
      <c r="J392">
        <f t="shared" ca="1" si="27"/>
        <v>7.231280083448703</v>
      </c>
    </row>
    <row r="393" spans="6:10" x14ac:dyDescent="0.25">
      <c r="F393">
        <v>388</v>
      </c>
      <c r="G393">
        <f t="shared" ca="1" si="24"/>
        <v>0.2196011854054839</v>
      </c>
      <c r="H393">
        <f t="shared" ca="1" si="25"/>
        <v>1</v>
      </c>
      <c r="I393">
        <f t="shared" ca="1" si="26"/>
        <v>-2.737487179257887</v>
      </c>
      <c r="J393">
        <f t="shared" ca="1" si="27"/>
        <v>7.4938360566013023</v>
      </c>
    </row>
    <row r="394" spans="6:10" x14ac:dyDescent="0.25">
      <c r="F394">
        <v>389</v>
      </c>
      <c r="G394">
        <f t="shared" ca="1" si="24"/>
        <v>3.6514744928974885E-3</v>
      </c>
      <c r="H394">
        <f t="shared" ca="1" si="25"/>
        <v>1</v>
      </c>
      <c r="I394">
        <f t="shared" ca="1" si="26"/>
        <v>-2.737487179257887</v>
      </c>
      <c r="J394">
        <f t="shared" ca="1" si="27"/>
        <v>7.4938360566013023</v>
      </c>
    </row>
    <row r="395" spans="6:10" x14ac:dyDescent="0.25">
      <c r="F395">
        <v>390</v>
      </c>
      <c r="G395">
        <f t="shared" ca="1" si="24"/>
        <v>0.97717143074989121</v>
      </c>
      <c r="H395">
        <f t="shared" ca="1" si="25"/>
        <v>10</v>
      </c>
      <c r="I395">
        <f t="shared" ca="1" si="26"/>
        <v>6.2625128207421135</v>
      </c>
      <c r="J395">
        <f t="shared" ca="1" si="27"/>
        <v>39.219066829959345</v>
      </c>
    </row>
    <row r="396" spans="6:10" x14ac:dyDescent="0.25">
      <c r="F396">
        <v>391</v>
      </c>
      <c r="G396">
        <f t="shared" ca="1" si="24"/>
        <v>9.8777982250435992E-2</v>
      </c>
      <c r="H396">
        <f t="shared" ca="1" si="25"/>
        <v>1</v>
      </c>
      <c r="I396">
        <f t="shared" ca="1" si="26"/>
        <v>-2.737487179257887</v>
      </c>
      <c r="J396">
        <f t="shared" ca="1" si="27"/>
        <v>7.4938360566013023</v>
      </c>
    </row>
    <row r="397" spans="6:10" x14ac:dyDescent="0.25">
      <c r="F397">
        <v>392</v>
      </c>
      <c r="G397">
        <f t="shared" ca="1" si="24"/>
        <v>0.48687974108604659</v>
      </c>
      <c r="H397">
        <f t="shared" ca="1" si="25"/>
        <v>2.6689801537995583</v>
      </c>
      <c r="I397">
        <f t="shared" ca="1" si="26"/>
        <v>-1.0685070254583287</v>
      </c>
      <c r="J397">
        <f t="shared" ca="1" si="27"/>
        <v>1.1417072634538055</v>
      </c>
    </row>
    <row r="398" spans="6:10" x14ac:dyDescent="0.25">
      <c r="F398">
        <v>393</v>
      </c>
      <c r="G398">
        <f t="shared" ca="1" si="24"/>
        <v>0.20867535662526171</v>
      </c>
      <c r="H398">
        <f t="shared" ca="1" si="25"/>
        <v>1</v>
      </c>
      <c r="I398">
        <f t="shared" ca="1" si="26"/>
        <v>-2.737487179257887</v>
      </c>
      <c r="J398">
        <f t="shared" ca="1" si="27"/>
        <v>7.4938360566013023</v>
      </c>
    </row>
    <row r="399" spans="6:10" x14ac:dyDescent="0.25">
      <c r="F399">
        <v>394</v>
      </c>
      <c r="G399">
        <f t="shared" ca="1" si="24"/>
        <v>0.12081416825240809</v>
      </c>
      <c r="H399">
        <f t="shared" ca="1" si="25"/>
        <v>1</v>
      </c>
      <c r="I399">
        <f t="shared" ca="1" si="26"/>
        <v>-2.737487179257887</v>
      </c>
      <c r="J399">
        <f t="shared" ca="1" si="27"/>
        <v>7.4938360566013023</v>
      </c>
    </row>
    <row r="400" spans="6:10" x14ac:dyDescent="0.25">
      <c r="F400">
        <v>395</v>
      </c>
      <c r="G400">
        <f t="shared" ca="1" si="24"/>
        <v>0.52122298706251624</v>
      </c>
      <c r="H400">
        <f t="shared" ca="1" si="25"/>
        <v>2.9460812647549743</v>
      </c>
      <c r="I400">
        <f t="shared" ca="1" si="26"/>
        <v>-0.79140591450291264</v>
      </c>
      <c r="J400">
        <f t="shared" ca="1" si="27"/>
        <v>0.62632332151019143</v>
      </c>
    </row>
    <row r="401" spans="6:10" x14ac:dyDescent="0.25">
      <c r="F401">
        <v>396</v>
      </c>
      <c r="G401">
        <f t="shared" ca="1" si="24"/>
        <v>0.12726586579789767</v>
      </c>
      <c r="H401">
        <f t="shared" ca="1" si="25"/>
        <v>1</v>
      </c>
      <c r="I401">
        <f t="shared" ca="1" si="26"/>
        <v>-2.737487179257887</v>
      </c>
      <c r="J401">
        <f t="shared" ca="1" si="27"/>
        <v>7.4938360566013023</v>
      </c>
    </row>
    <row r="402" spans="6:10" x14ac:dyDescent="0.25">
      <c r="F402">
        <v>397</v>
      </c>
      <c r="G402">
        <f t="shared" ca="1" si="24"/>
        <v>0.93492544496714913</v>
      </c>
      <c r="H402">
        <f t="shared" ca="1" si="25"/>
        <v>10</v>
      </c>
      <c r="I402">
        <f t="shared" ca="1" si="26"/>
        <v>6.2625128207421135</v>
      </c>
      <c r="J402">
        <f t="shared" ca="1" si="27"/>
        <v>39.219066829959345</v>
      </c>
    </row>
    <row r="403" spans="6:10" x14ac:dyDescent="0.25">
      <c r="F403">
        <v>398</v>
      </c>
      <c r="G403">
        <f t="shared" ca="1" si="24"/>
        <v>0.65129219540006045</v>
      </c>
      <c r="H403">
        <f t="shared" ca="1" si="25"/>
        <v>4.2140837742437141</v>
      </c>
      <c r="I403">
        <f t="shared" ca="1" si="26"/>
        <v>0.47659659498582707</v>
      </c>
      <c r="J403">
        <f t="shared" ca="1" si="27"/>
        <v>0.22714431435208449</v>
      </c>
    </row>
    <row r="404" spans="6:10" x14ac:dyDescent="0.25">
      <c r="F404">
        <v>399</v>
      </c>
      <c r="G404">
        <f t="shared" ca="1" si="24"/>
        <v>0.77705395209535733</v>
      </c>
      <c r="H404">
        <f t="shared" ca="1" si="25"/>
        <v>6.0033018977639783</v>
      </c>
      <c r="I404">
        <f t="shared" ca="1" si="26"/>
        <v>2.2658147185060913</v>
      </c>
      <c r="J404">
        <f t="shared" ca="1" si="27"/>
        <v>5.133916338598838</v>
      </c>
    </row>
    <row r="405" spans="6:10" x14ac:dyDescent="0.25">
      <c r="F405">
        <v>400</v>
      </c>
      <c r="G405">
        <f t="shared" ca="1" si="24"/>
        <v>0.25195493559846771</v>
      </c>
      <c r="H405">
        <f t="shared" ca="1" si="25"/>
        <v>1.1611682251851847</v>
      </c>
      <c r="I405">
        <f t="shared" ca="1" si="26"/>
        <v>-2.5763189540727023</v>
      </c>
      <c r="J405">
        <f t="shared" ca="1" si="27"/>
        <v>6.6374193531142627</v>
      </c>
    </row>
    <row r="406" spans="6:10" x14ac:dyDescent="0.25">
      <c r="F406">
        <v>401</v>
      </c>
      <c r="G406">
        <f t="shared" ca="1" si="24"/>
        <v>0.69056434231585384</v>
      </c>
      <c r="H406">
        <f t="shared" ca="1" si="25"/>
        <v>4.692020398543101</v>
      </c>
      <c r="I406">
        <f t="shared" ca="1" si="26"/>
        <v>0.95453321928521406</v>
      </c>
      <c r="J406">
        <f t="shared" ca="1" si="27"/>
        <v>0.91113366671899454</v>
      </c>
    </row>
    <row r="407" spans="6:10" x14ac:dyDescent="0.25">
      <c r="F407">
        <v>402</v>
      </c>
      <c r="G407">
        <f t="shared" ca="1" si="24"/>
        <v>0.90507949580133307</v>
      </c>
      <c r="H407">
        <f t="shared" ca="1" si="25"/>
        <v>9.4188621424047003</v>
      </c>
      <c r="I407">
        <f t="shared" ca="1" si="26"/>
        <v>5.6813749631468138</v>
      </c>
      <c r="J407">
        <f t="shared" ca="1" si="27"/>
        <v>32.278021471871462</v>
      </c>
    </row>
    <row r="408" spans="6:10" x14ac:dyDescent="0.25">
      <c r="F408">
        <v>403</v>
      </c>
      <c r="G408">
        <f t="shared" ca="1" si="24"/>
        <v>0.30792704103776225</v>
      </c>
      <c r="H408">
        <f t="shared" ca="1" si="25"/>
        <v>1.4722555875827112</v>
      </c>
      <c r="I408">
        <f t="shared" ca="1" si="26"/>
        <v>-2.2652315916751755</v>
      </c>
      <c r="J408">
        <f t="shared" ca="1" si="27"/>
        <v>5.1312741639232495</v>
      </c>
    </row>
    <row r="409" spans="6:10" x14ac:dyDescent="0.25">
      <c r="F409">
        <v>404</v>
      </c>
      <c r="G409">
        <f t="shared" ca="1" si="24"/>
        <v>0.4184736230254712</v>
      </c>
      <c r="H409">
        <f t="shared" ca="1" si="25"/>
        <v>2.168395791283257</v>
      </c>
      <c r="I409">
        <f t="shared" ca="1" si="26"/>
        <v>-1.56909138797463</v>
      </c>
      <c r="J409">
        <f t="shared" ca="1" si="27"/>
        <v>2.4620477838161507</v>
      </c>
    </row>
    <row r="410" spans="6:10" x14ac:dyDescent="0.25">
      <c r="F410">
        <v>405</v>
      </c>
      <c r="G410">
        <f t="shared" ca="1" si="24"/>
        <v>0.24328789753068414</v>
      </c>
      <c r="H410">
        <f t="shared" ca="1" si="25"/>
        <v>1.1150896466451594</v>
      </c>
      <c r="I410">
        <f t="shared" ca="1" si="26"/>
        <v>-2.6223975326127276</v>
      </c>
      <c r="J410">
        <f t="shared" ca="1" si="27"/>
        <v>6.8769688190533218</v>
      </c>
    </row>
    <row r="411" spans="6:10" x14ac:dyDescent="0.25">
      <c r="F411">
        <v>406</v>
      </c>
      <c r="G411">
        <f t="shared" ca="1" si="24"/>
        <v>0.36494526966136143</v>
      </c>
      <c r="H411">
        <f t="shared" ca="1" si="25"/>
        <v>1.816176377175523</v>
      </c>
      <c r="I411">
        <f t="shared" ca="1" si="26"/>
        <v>-1.9213108020823639</v>
      </c>
      <c r="J411">
        <f t="shared" ca="1" si="27"/>
        <v>3.6914351981983766</v>
      </c>
    </row>
    <row r="412" spans="6:10" x14ac:dyDescent="0.25">
      <c r="F412">
        <v>407</v>
      </c>
      <c r="G412">
        <f t="shared" ca="1" si="24"/>
        <v>0.47223621347145794</v>
      </c>
      <c r="H412">
        <f t="shared" ca="1" si="25"/>
        <v>2.5564258775058111</v>
      </c>
      <c r="I412">
        <f t="shared" ca="1" si="26"/>
        <v>-1.1810613017520759</v>
      </c>
      <c r="J412">
        <f t="shared" ca="1" si="27"/>
        <v>1.394905798496308</v>
      </c>
    </row>
    <row r="413" spans="6:10" x14ac:dyDescent="0.25">
      <c r="F413">
        <v>408</v>
      </c>
      <c r="G413">
        <f t="shared" ca="1" si="24"/>
        <v>0.30802829139446453</v>
      </c>
      <c r="H413">
        <f t="shared" ca="1" si="25"/>
        <v>1.4728408308729344</v>
      </c>
      <c r="I413">
        <f t="shared" ca="1" si="26"/>
        <v>-2.2646463483849528</v>
      </c>
      <c r="J413">
        <f t="shared" ca="1" si="27"/>
        <v>5.1286230832533013</v>
      </c>
    </row>
    <row r="414" spans="6:10" x14ac:dyDescent="0.25">
      <c r="F414">
        <v>409</v>
      </c>
      <c r="G414">
        <f t="shared" ca="1" si="24"/>
        <v>0.16883463663825571</v>
      </c>
      <c r="H414">
        <f t="shared" ca="1" si="25"/>
        <v>1</v>
      </c>
      <c r="I414">
        <f t="shared" ca="1" si="26"/>
        <v>-2.737487179257887</v>
      </c>
      <c r="J414">
        <f t="shared" ca="1" si="27"/>
        <v>7.4938360566013023</v>
      </c>
    </row>
    <row r="415" spans="6:10" x14ac:dyDescent="0.25">
      <c r="F415">
        <v>410</v>
      </c>
      <c r="G415">
        <f t="shared" ca="1" si="24"/>
        <v>3.64005263366457E-2</v>
      </c>
      <c r="H415">
        <f t="shared" ca="1" si="25"/>
        <v>1</v>
      </c>
      <c r="I415">
        <f t="shared" ca="1" si="26"/>
        <v>-2.737487179257887</v>
      </c>
      <c r="J415">
        <f t="shared" ca="1" si="27"/>
        <v>7.4938360566013023</v>
      </c>
    </row>
    <row r="416" spans="6:10" x14ac:dyDescent="0.25">
      <c r="F416">
        <v>411</v>
      </c>
      <c r="G416">
        <f t="shared" ca="1" si="24"/>
        <v>0.2370938493245025</v>
      </c>
      <c r="H416">
        <f t="shared" ca="1" si="25"/>
        <v>1.0824810227526036</v>
      </c>
      <c r="I416">
        <f t="shared" ca="1" si="26"/>
        <v>-2.6550061565052836</v>
      </c>
      <c r="J416">
        <f t="shared" ca="1" si="27"/>
        <v>7.0490576910809581</v>
      </c>
    </row>
    <row r="417" spans="6:10" x14ac:dyDescent="0.25">
      <c r="F417">
        <v>412</v>
      </c>
      <c r="G417">
        <f t="shared" ca="1" si="24"/>
        <v>0.95625256610980758</v>
      </c>
      <c r="H417">
        <f t="shared" ca="1" si="25"/>
        <v>10</v>
      </c>
      <c r="I417">
        <f t="shared" ca="1" si="26"/>
        <v>6.2625128207421135</v>
      </c>
      <c r="J417">
        <f t="shared" ca="1" si="27"/>
        <v>39.219066829959345</v>
      </c>
    </row>
    <row r="418" spans="6:10" x14ac:dyDescent="0.25">
      <c r="F418">
        <v>413</v>
      </c>
      <c r="G418">
        <f t="shared" ca="1" si="24"/>
        <v>0.75635534654792369</v>
      </c>
      <c r="H418">
        <f t="shared" ca="1" si="25"/>
        <v>5.6481778139658196</v>
      </c>
      <c r="I418">
        <f t="shared" ca="1" si="26"/>
        <v>1.9106906347079327</v>
      </c>
      <c r="J418">
        <f t="shared" ca="1" si="27"/>
        <v>3.6507387015606025</v>
      </c>
    </row>
    <row r="419" spans="6:10" x14ac:dyDescent="0.25">
      <c r="F419">
        <v>414</v>
      </c>
      <c r="G419">
        <f t="shared" ca="1" si="24"/>
        <v>0.91633011991048308</v>
      </c>
      <c r="H419">
        <f t="shared" ca="1" si="25"/>
        <v>9.9235048872463381</v>
      </c>
      <c r="I419">
        <f t="shared" ca="1" si="26"/>
        <v>6.1860177079884515</v>
      </c>
      <c r="J419">
        <f t="shared" ca="1" si="27"/>
        <v>38.266815083546696</v>
      </c>
    </row>
    <row r="420" spans="6:10" x14ac:dyDescent="0.25">
      <c r="F420">
        <v>415</v>
      </c>
      <c r="G420">
        <f t="shared" ca="1" si="24"/>
        <v>0.25174314551425125</v>
      </c>
      <c r="H420">
        <f t="shared" ca="1" si="25"/>
        <v>1.1600358864080571</v>
      </c>
      <c r="I420">
        <f t="shared" ca="1" si="26"/>
        <v>-2.5774512928498297</v>
      </c>
      <c r="J420">
        <f t="shared" ca="1" si="27"/>
        <v>6.6432551670132582</v>
      </c>
    </row>
    <row r="421" spans="6:10" x14ac:dyDescent="0.25">
      <c r="F421">
        <v>416</v>
      </c>
      <c r="G421">
        <f t="shared" ca="1" si="24"/>
        <v>0.72927354808298017</v>
      </c>
      <c r="H421">
        <f t="shared" ca="1" si="25"/>
        <v>5.2265854816498658</v>
      </c>
      <c r="I421">
        <f t="shared" ca="1" si="26"/>
        <v>1.4890983023919788</v>
      </c>
      <c r="J421">
        <f t="shared" ca="1" si="27"/>
        <v>2.2174137541866732</v>
      </c>
    </row>
    <row r="422" spans="6:10" x14ac:dyDescent="0.25">
      <c r="F422">
        <v>417</v>
      </c>
      <c r="G422">
        <f t="shared" ca="1" si="24"/>
        <v>0.56376480292240427</v>
      </c>
      <c r="H422">
        <f t="shared" ca="1" si="25"/>
        <v>3.3182949529662555</v>
      </c>
      <c r="I422">
        <f t="shared" ca="1" si="26"/>
        <v>-0.41919222629163144</v>
      </c>
      <c r="J422">
        <f t="shared" ca="1" si="27"/>
        <v>0.17572212258333433</v>
      </c>
    </row>
    <row r="423" spans="6:10" x14ac:dyDescent="0.25">
      <c r="F423">
        <v>418</v>
      </c>
      <c r="G423">
        <f t="shared" ca="1" si="24"/>
        <v>0.58216533836075901</v>
      </c>
      <c r="H423">
        <f t="shared" ca="1" si="25"/>
        <v>3.4906778840962618</v>
      </c>
      <c r="I423">
        <f t="shared" ca="1" si="26"/>
        <v>-0.2468092951616252</v>
      </c>
      <c r="J423">
        <f t="shared" ca="1" si="27"/>
        <v>6.0914828178178226E-2</v>
      </c>
    </row>
    <row r="424" spans="6:10" x14ac:dyDescent="0.25">
      <c r="F424">
        <v>419</v>
      </c>
      <c r="G424">
        <f t="shared" ca="1" si="24"/>
        <v>0.13845910950395024</v>
      </c>
      <c r="H424">
        <f t="shared" ca="1" si="25"/>
        <v>1</v>
      </c>
      <c r="I424">
        <f t="shared" ca="1" si="26"/>
        <v>-2.737487179257887</v>
      </c>
      <c r="J424">
        <f t="shared" ca="1" si="27"/>
        <v>7.4938360566013023</v>
      </c>
    </row>
    <row r="425" spans="6:10" x14ac:dyDescent="0.25">
      <c r="F425">
        <v>420</v>
      </c>
      <c r="G425">
        <f t="shared" ca="1" si="24"/>
        <v>0.38188455450788561</v>
      </c>
      <c r="H425">
        <f t="shared" ca="1" si="25"/>
        <v>1.9243201358676278</v>
      </c>
      <c r="I425">
        <f t="shared" ca="1" si="26"/>
        <v>-1.8131670433902591</v>
      </c>
      <c r="J425">
        <f t="shared" ca="1" si="27"/>
        <v>3.2875747272365738</v>
      </c>
    </row>
    <row r="426" spans="6:10" x14ac:dyDescent="0.25">
      <c r="F426">
        <v>421</v>
      </c>
      <c r="G426">
        <f t="shared" ca="1" si="24"/>
        <v>0.9551752162745305</v>
      </c>
      <c r="H426">
        <f t="shared" ca="1" si="25"/>
        <v>10</v>
      </c>
      <c r="I426">
        <f t="shared" ca="1" si="26"/>
        <v>6.2625128207421135</v>
      </c>
      <c r="J426">
        <f t="shared" ca="1" si="27"/>
        <v>39.219066829959345</v>
      </c>
    </row>
    <row r="427" spans="6:10" x14ac:dyDescent="0.25">
      <c r="F427">
        <v>422</v>
      </c>
      <c r="G427">
        <f t="shared" ca="1" si="24"/>
        <v>0.67485941389424142</v>
      </c>
      <c r="H427">
        <f t="shared" ca="1" si="25"/>
        <v>4.4939904702074625</v>
      </c>
      <c r="I427">
        <f t="shared" ca="1" si="26"/>
        <v>0.75650329094957547</v>
      </c>
      <c r="J427">
        <f t="shared" ca="1" si="27"/>
        <v>0.57229722921753801</v>
      </c>
    </row>
    <row r="428" spans="6:10" x14ac:dyDescent="0.25">
      <c r="F428">
        <v>423</v>
      </c>
      <c r="G428">
        <f t="shared" ca="1" si="24"/>
        <v>0.18827546461294786</v>
      </c>
      <c r="H428">
        <f t="shared" ca="1" si="25"/>
        <v>1</v>
      </c>
      <c r="I428">
        <f t="shared" ca="1" si="26"/>
        <v>-2.737487179257887</v>
      </c>
      <c r="J428">
        <f t="shared" ca="1" si="27"/>
        <v>7.4938360566013023</v>
      </c>
    </row>
    <row r="429" spans="6:10" x14ac:dyDescent="0.25">
      <c r="F429">
        <v>424</v>
      </c>
      <c r="G429">
        <f t="shared" ca="1" si="24"/>
        <v>8.4773339258481073E-2</v>
      </c>
      <c r="H429">
        <f t="shared" ca="1" si="25"/>
        <v>1</v>
      </c>
      <c r="I429">
        <f t="shared" ca="1" si="26"/>
        <v>-2.737487179257887</v>
      </c>
      <c r="J429">
        <f t="shared" ca="1" si="27"/>
        <v>7.4938360566013023</v>
      </c>
    </row>
    <row r="430" spans="6:10" x14ac:dyDescent="0.25">
      <c r="F430">
        <v>425</v>
      </c>
      <c r="G430">
        <f t="shared" ca="1" si="24"/>
        <v>8.0483731209658016E-2</v>
      </c>
      <c r="H430">
        <f t="shared" ca="1" si="25"/>
        <v>1</v>
      </c>
      <c r="I430">
        <f t="shared" ca="1" si="26"/>
        <v>-2.737487179257887</v>
      </c>
      <c r="J430">
        <f t="shared" ca="1" si="27"/>
        <v>7.4938360566013023</v>
      </c>
    </row>
    <row r="431" spans="6:10" x14ac:dyDescent="0.25">
      <c r="F431">
        <v>426</v>
      </c>
      <c r="G431">
        <f t="shared" ca="1" si="24"/>
        <v>0.34786283336215584</v>
      </c>
      <c r="H431">
        <f t="shared" ca="1" si="25"/>
        <v>1.7100014436119557</v>
      </c>
      <c r="I431">
        <f t="shared" ca="1" si="26"/>
        <v>-2.0274857356459313</v>
      </c>
      <c r="J431">
        <f t="shared" ca="1" si="27"/>
        <v>4.1106984082477229</v>
      </c>
    </row>
    <row r="432" spans="6:10" x14ac:dyDescent="0.25">
      <c r="F432">
        <v>427</v>
      </c>
      <c r="G432">
        <f t="shared" ca="1" si="24"/>
        <v>8.8914571983157553E-2</v>
      </c>
      <c r="H432">
        <f t="shared" ca="1" si="25"/>
        <v>1</v>
      </c>
      <c r="I432">
        <f t="shared" ca="1" si="26"/>
        <v>-2.737487179257887</v>
      </c>
      <c r="J432">
        <f t="shared" ca="1" si="27"/>
        <v>7.4938360566013023</v>
      </c>
    </row>
    <row r="433" spans="6:10" x14ac:dyDescent="0.25">
      <c r="F433">
        <v>428</v>
      </c>
      <c r="G433">
        <f t="shared" ca="1" si="24"/>
        <v>0.30708632412695358</v>
      </c>
      <c r="H433">
        <f t="shared" ca="1" si="25"/>
        <v>1.4673994135638488</v>
      </c>
      <c r="I433">
        <f t="shared" ca="1" si="26"/>
        <v>-2.2700877656940381</v>
      </c>
      <c r="J433">
        <f t="shared" ca="1" si="27"/>
        <v>5.1532984639537505</v>
      </c>
    </row>
    <row r="434" spans="6:10" x14ac:dyDescent="0.25">
      <c r="F434">
        <v>429</v>
      </c>
      <c r="G434">
        <f t="shared" ca="1" si="24"/>
        <v>0.14663701104629068</v>
      </c>
      <c r="H434">
        <f t="shared" ca="1" si="25"/>
        <v>1</v>
      </c>
      <c r="I434">
        <f t="shared" ca="1" si="26"/>
        <v>-2.737487179257887</v>
      </c>
      <c r="J434">
        <f t="shared" ca="1" si="27"/>
        <v>7.4938360566013023</v>
      </c>
    </row>
    <row r="435" spans="6:10" x14ac:dyDescent="0.25">
      <c r="F435">
        <v>430</v>
      </c>
      <c r="G435">
        <f t="shared" ca="1" si="24"/>
        <v>0.80064156842210721</v>
      </c>
      <c r="H435">
        <f t="shared" ca="1" si="25"/>
        <v>6.4506036427993871</v>
      </c>
      <c r="I435">
        <f t="shared" ca="1" si="26"/>
        <v>2.7131164635415002</v>
      </c>
      <c r="J435">
        <f t="shared" ca="1" si="27"/>
        <v>7.3610009447399367</v>
      </c>
    </row>
    <row r="436" spans="6:10" x14ac:dyDescent="0.25">
      <c r="F436">
        <v>431</v>
      </c>
      <c r="G436">
        <f t="shared" ca="1" si="24"/>
        <v>0.53874846016413436</v>
      </c>
      <c r="H436">
        <f t="shared" ca="1" si="25"/>
        <v>3.0952469809417273</v>
      </c>
      <c r="I436">
        <f t="shared" ca="1" si="26"/>
        <v>-0.64224019831615964</v>
      </c>
      <c r="J436">
        <f t="shared" ca="1" si="27"/>
        <v>0.41247247233318007</v>
      </c>
    </row>
    <row r="437" spans="6:10" x14ac:dyDescent="0.25">
      <c r="F437">
        <v>432</v>
      </c>
      <c r="G437">
        <f t="shared" ca="1" si="24"/>
        <v>0.93615514844892034</v>
      </c>
      <c r="H437">
        <f t="shared" ca="1" si="25"/>
        <v>10</v>
      </c>
      <c r="I437">
        <f t="shared" ca="1" si="26"/>
        <v>6.2625128207421135</v>
      </c>
      <c r="J437">
        <f t="shared" ca="1" si="27"/>
        <v>39.219066829959345</v>
      </c>
    </row>
    <row r="438" spans="6:10" x14ac:dyDescent="0.25">
      <c r="F438">
        <v>433</v>
      </c>
      <c r="G438">
        <f t="shared" ca="1" si="24"/>
        <v>0.64435815361765969</v>
      </c>
      <c r="H438">
        <f t="shared" ca="1" si="25"/>
        <v>4.1353244161015059</v>
      </c>
      <c r="I438">
        <f t="shared" ca="1" si="26"/>
        <v>0.39783723684361894</v>
      </c>
      <c r="J438">
        <f t="shared" ca="1" si="27"/>
        <v>0.15827446701936576</v>
      </c>
    </row>
    <row r="439" spans="6:10" x14ac:dyDescent="0.25">
      <c r="F439">
        <v>434</v>
      </c>
      <c r="G439">
        <f t="shared" ca="1" si="24"/>
        <v>0.93508240889071459</v>
      </c>
      <c r="H439">
        <f t="shared" ca="1" si="25"/>
        <v>10</v>
      </c>
      <c r="I439">
        <f t="shared" ca="1" si="26"/>
        <v>6.2625128207421135</v>
      </c>
      <c r="J439">
        <f t="shared" ca="1" si="27"/>
        <v>39.219066829959345</v>
      </c>
    </row>
    <row r="440" spans="6:10" x14ac:dyDescent="0.25">
      <c r="F440">
        <v>435</v>
      </c>
      <c r="G440">
        <f t="shared" ca="1" si="24"/>
        <v>0.45887905663112305</v>
      </c>
      <c r="H440">
        <f t="shared" ca="1" si="25"/>
        <v>2.4564498796396181</v>
      </c>
      <c r="I440">
        <f t="shared" ca="1" si="26"/>
        <v>-1.2810372996182688</v>
      </c>
      <c r="J440">
        <f t="shared" ca="1" si="27"/>
        <v>1.6410565630132663</v>
      </c>
    </row>
    <row r="441" spans="6:10" x14ac:dyDescent="0.25">
      <c r="F441">
        <v>436</v>
      </c>
      <c r="G441">
        <f t="shared" ca="1" si="24"/>
        <v>7.4377393019496418E-2</v>
      </c>
      <c r="H441">
        <f t="shared" ca="1" si="25"/>
        <v>1</v>
      </c>
      <c r="I441">
        <f t="shared" ca="1" si="26"/>
        <v>-2.737487179257887</v>
      </c>
      <c r="J441">
        <f t="shared" ca="1" si="27"/>
        <v>7.4938360566013023</v>
      </c>
    </row>
    <row r="442" spans="6:10" x14ac:dyDescent="0.25">
      <c r="F442">
        <v>437</v>
      </c>
      <c r="G442">
        <f t="shared" ca="1" si="24"/>
        <v>0.89025350622882493</v>
      </c>
      <c r="H442">
        <f t="shared" ca="1" si="25"/>
        <v>8.8383286998097894</v>
      </c>
      <c r="I442">
        <f t="shared" ca="1" si="26"/>
        <v>5.1008415205519029</v>
      </c>
      <c r="J442">
        <f t="shared" ca="1" si="27"/>
        <v>26.018584217786248</v>
      </c>
    </row>
    <row r="443" spans="6:10" x14ac:dyDescent="0.25">
      <c r="F443">
        <v>438</v>
      </c>
      <c r="G443">
        <f t="shared" ca="1" si="24"/>
        <v>0.56474248923646642</v>
      </c>
      <c r="H443">
        <f t="shared" ca="1" si="25"/>
        <v>3.3272697771080764</v>
      </c>
      <c r="I443">
        <f t="shared" ca="1" si="26"/>
        <v>-0.41021740214981062</v>
      </c>
      <c r="J443">
        <f t="shared" ca="1" si="27"/>
        <v>0.16827831702653945</v>
      </c>
    </row>
    <row r="444" spans="6:10" x14ac:dyDescent="0.25">
      <c r="F444">
        <v>439</v>
      </c>
      <c r="G444">
        <f t="shared" ca="1" si="24"/>
        <v>0.20809278721397817</v>
      </c>
      <c r="H444">
        <f t="shared" ca="1" si="25"/>
        <v>1</v>
      </c>
      <c r="I444">
        <f t="shared" ca="1" si="26"/>
        <v>-2.737487179257887</v>
      </c>
      <c r="J444">
        <f t="shared" ca="1" si="27"/>
        <v>7.4938360566013023</v>
      </c>
    </row>
    <row r="445" spans="6:10" x14ac:dyDescent="0.25">
      <c r="F445">
        <v>440</v>
      </c>
      <c r="G445">
        <f t="shared" ca="1" si="24"/>
        <v>0.70791954225280151</v>
      </c>
      <c r="H445">
        <f t="shared" ca="1" si="25"/>
        <v>4.9229038977518433</v>
      </c>
      <c r="I445">
        <f t="shared" ca="1" si="26"/>
        <v>1.1854167184939564</v>
      </c>
      <c r="J445">
        <f t="shared" ca="1" si="27"/>
        <v>1.4052127964849799</v>
      </c>
    </row>
    <row r="446" spans="6:10" x14ac:dyDescent="0.25">
      <c r="F446">
        <v>441</v>
      </c>
      <c r="G446">
        <f t="shared" ca="1" si="24"/>
        <v>0.83423546429469364</v>
      </c>
      <c r="H446">
        <f t="shared" ca="1" si="25"/>
        <v>7.1887478287933986</v>
      </c>
      <c r="I446">
        <f t="shared" ca="1" si="26"/>
        <v>3.4512606495355116</v>
      </c>
      <c r="J446">
        <f t="shared" ca="1" si="27"/>
        <v>11.911200071032281</v>
      </c>
    </row>
    <row r="447" spans="6:10" x14ac:dyDescent="0.25">
      <c r="F447">
        <v>442</v>
      </c>
      <c r="G447">
        <f t="shared" ca="1" si="24"/>
        <v>0.28787845776708898</v>
      </c>
      <c r="H447">
        <f t="shared" ca="1" si="25"/>
        <v>1.3580267070214613</v>
      </c>
      <c r="I447">
        <f t="shared" ca="1" si="26"/>
        <v>-2.3794604722364259</v>
      </c>
      <c r="J447">
        <f t="shared" ca="1" si="27"/>
        <v>5.661832138935595</v>
      </c>
    </row>
    <row r="448" spans="6:10" x14ac:dyDescent="0.25">
      <c r="F448">
        <v>443</v>
      </c>
      <c r="G448">
        <f t="shared" ca="1" si="24"/>
        <v>0.32488706712466342</v>
      </c>
      <c r="H448">
        <f t="shared" ca="1" si="25"/>
        <v>1.5715011765622482</v>
      </c>
      <c r="I448">
        <f t="shared" ca="1" si="26"/>
        <v>-2.1659860026956386</v>
      </c>
      <c r="J448">
        <f t="shared" ca="1" si="27"/>
        <v>4.6914953638734307</v>
      </c>
    </row>
    <row r="449" spans="6:10" x14ac:dyDescent="0.25">
      <c r="F449">
        <v>444</v>
      </c>
      <c r="G449">
        <f t="shared" ca="1" si="24"/>
        <v>0.23667904891034985</v>
      </c>
      <c r="H449">
        <f t="shared" ca="1" si="25"/>
        <v>1.0803067700538485</v>
      </c>
      <c r="I449">
        <f t="shared" ca="1" si="26"/>
        <v>-2.6571804092040385</v>
      </c>
      <c r="J449">
        <f t="shared" ca="1" si="27"/>
        <v>7.0606077270577421</v>
      </c>
    </row>
    <row r="450" spans="6:10" x14ac:dyDescent="0.25">
      <c r="F450">
        <v>445</v>
      </c>
      <c r="G450">
        <f t="shared" ca="1" si="24"/>
        <v>0.45741378158003065</v>
      </c>
      <c r="H450">
        <f t="shared" ca="1" si="25"/>
        <v>2.4456331129286246</v>
      </c>
      <c r="I450">
        <f t="shared" ca="1" si="26"/>
        <v>-1.2918540663292624</v>
      </c>
      <c r="J450">
        <f t="shared" ca="1" si="27"/>
        <v>1.6688869286914503</v>
      </c>
    </row>
    <row r="451" spans="6:10" x14ac:dyDescent="0.25">
      <c r="F451">
        <v>446</v>
      </c>
      <c r="G451">
        <f t="shared" ca="1" si="24"/>
        <v>0.5473600345299845</v>
      </c>
      <c r="H451">
        <f t="shared" ca="1" si="25"/>
        <v>3.1706329908585547</v>
      </c>
      <c r="I451">
        <f t="shared" ca="1" si="26"/>
        <v>-0.56685418839933233</v>
      </c>
      <c r="J451">
        <f t="shared" ca="1" si="27"/>
        <v>0.32132367090586572</v>
      </c>
    </row>
    <row r="452" spans="6:10" x14ac:dyDescent="0.25">
      <c r="F452">
        <v>447</v>
      </c>
      <c r="G452">
        <f t="shared" ca="1" si="24"/>
        <v>0.27041802973518514</v>
      </c>
      <c r="H452">
        <f t="shared" ca="1" si="25"/>
        <v>1.2611342093418034</v>
      </c>
      <c r="I452">
        <f t="shared" ca="1" si="26"/>
        <v>-2.4763529699160838</v>
      </c>
      <c r="J452">
        <f t="shared" ca="1" si="27"/>
        <v>6.1323240316122085</v>
      </c>
    </row>
    <row r="453" spans="6:10" x14ac:dyDescent="0.25">
      <c r="F453">
        <v>448</v>
      </c>
      <c r="G453">
        <f t="shared" ca="1" si="24"/>
        <v>0.25750107928525645</v>
      </c>
      <c r="H453">
        <f t="shared" ca="1" si="25"/>
        <v>1.1909354475567031</v>
      </c>
      <c r="I453">
        <f t="shared" ca="1" si="26"/>
        <v>-2.5465517317011841</v>
      </c>
      <c r="J453">
        <f t="shared" ca="1" si="27"/>
        <v>6.4849257222302992</v>
      </c>
    </row>
    <row r="454" spans="6:10" x14ac:dyDescent="0.25">
      <c r="F454">
        <v>449</v>
      </c>
      <c r="G454">
        <f t="shared" ca="1" si="24"/>
        <v>0.74815450887369572</v>
      </c>
      <c r="H454">
        <f t="shared" ca="1" si="25"/>
        <v>5.5157580398529156</v>
      </c>
      <c r="I454">
        <f t="shared" ca="1" si="26"/>
        <v>1.7782708605950286</v>
      </c>
      <c r="J454">
        <f t="shared" ca="1" si="27"/>
        <v>3.1622472536413837</v>
      </c>
    </row>
    <row r="455" spans="6:10" x14ac:dyDescent="0.25">
      <c r="F455">
        <v>450</v>
      </c>
      <c r="G455">
        <f t="shared" ref="G455:G505" ca="1" si="28">RAND()</f>
        <v>0.13429708337331236</v>
      </c>
      <c r="H455">
        <f t="shared" ref="H455:H505" ca="1" si="29">IF(G455&lt;=(1-(EXP(-1*$D$8*$D$6))),$D$6,IF(AND(G455&gt;(1-EXP(-1*$D$8*$D$6)),G455&lt;(1-EXP(-1*$D$8*$D$7))),((-1/$D$8)*LN(1-G455)),IF(G455&gt;=1-EXP(-1*$D$8*$D$7),$D$7,-1)))</f>
        <v>1</v>
      </c>
      <c r="I455">
        <f t="shared" ref="I455:I505" ca="1" si="30">H455-$O$507</f>
        <v>-2.737487179257887</v>
      </c>
      <c r="J455">
        <f t="shared" ref="J455:J505" ca="1" si="31">I455^2</f>
        <v>7.4938360566013023</v>
      </c>
    </row>
    <row r="456" spans="6:10" x14ac:dyDescent="0.25">
      <c r="F456">
        <v>451</v>
      </c>
      <c r="G456">
        <f t="shared" ca="1" si="28"/>
        <v>0.90331569556390812</v>
      </c>
      <c r="H456">
        <f t="shared" ca="1" si="29"/>
        <v>9.345216806519046</v>
      </c>
      <c r="I456">
        <f t="shared" ca="1" si="30"/>
        <v>5.6077296272611594</v>
      </c>
      <c r="J456">
        <f t="shared" ca="1" si="31"/>
        <v>31.446631572462582</v>
      </c>
    </row>
    <row r="457" spans="6:10" x14ac:dyDescent="0.25">
      <c r="F457">
        <v>452</v>
      </c>
      <c r="G457">
        <f t="shared" ca="1" si="28"/>
        <v>0.78474086954612754</v>
      </c>
      <c r="H457">
        <f t="shared" ca="1" si="29"/>
        <v>6.1436508746789658</v>
      </c>
      <c r="I457">
        <f t="shared" ca="1" si="30"/>
        <v>2.4061636954210788</v>
      </c>
      <c r="J457">
        <f t="shared" ca="1" si="31"/>
        <v>5.7896237291624217</v>
      </c>
    </row>
    <row r="458" spans="6:10" x14ac:dyDescent="0.25">
      <c r="F458">
        <v>453</v>
      </c>
      <c r="G458">
        <f t="shared" ca="1" si="28"/>
        <v>0.42490093961898623</v>
      </c>
      <c r="H458">
        <f t="shared" ca="1" si="29"/>
        <v>2.2128518963983757</v>
      </c>
      <c r="I458">
        <f t="shared" ca="1" si="30"/>
        <v>-1.5246352828595113</v>
      </c>
      <c r="J458">
        <f t="shared" ca="1" si="31"/>
        <v>2.324512745740102</v>
      </c>
    </row>
    <row r="459" spans="6:10" x14ac:dyDescent="0.25">
      <c r="F459">
        <v>454</v>
      </c>
      <c r="G459">
        <f t="shared" ca="1" si="28"/>
        <v>0.83441561999902836</v>
      </c>
      <c r="H459">
        <f t="shared" ca="1" si="29"/>
        <v>7.1930974605814582</v>
      </c>
      <c r="I459">
        <f t="shared" ca="1" si="30"/>
        <v>3.4556102813235712</v>
      </c>
      <c r="J459">
        <f t="shared" ca="1" si="31"/>
        <v>11.941242416389171</v>
      </c>
    </row>
    <row r="460" spans="6:10" x14ac:dyDescent="0.25">
      <c r="F460">
        <v>455</v>
      </c>
      <c r="G460">
        <f t="shared" ca="1" si="28"/>
        <v>0.95026632128110466</v>
      </c>
      <c r="H460">
        <f t="shared" ca="1" si="29"/>
        <v>10</v>
      </c>
      <c r="I460">
        <f t="shared" ca="1" si="30"/>
        <v>6.2625128207421135</v>
      </c>
      <c r="J460">
        <f t="shared" ca="1" si="31"/>
        <v>39.219066829959345</v>
      </c>
    </row>
    <row r="461" spans="6:10" x14ac:dyDescent="0.25">
      <c r="F461">
        <v>456</v>
      </c>
      <c r="G461">
        <f t="shared" ca="1" si="28"/>
        <v>0.98063118035867736</v>
      </c>
      <c r="H461">
        <f t="shared" ca="1" si="29"/>
        <v>10</v>
      </c>
      <c r="I461">
        <f t="shared" ca="1" si="30"/>
        <v>6.2625128207421135</v>
      </c>
      <c r="J461">
        <f t="shared" ca="1" si="31"/>
        <v>39.219066829959345</v>
      </c>
    </row>
    <row r="462" spans="6:10" x14ac:dyDescent="0.25">
      <c r="F462">
        <v>457</v>
      </c>
      <c r="G462">
        <f t="shared" ca="1" si="28"/>
        <v>0.35885849332241238</v>
      </c>
      <c r="H462">
        <f t="shared" ca="1" si="29"/>
        <v>1.7780203487111899</v>
      </c>
      <c r="I462">
        <f t="shared" ca="1" si="30"/>
        <v>-1.9594668305466971</v>
      </c>
      <c r="J462">
        <f t="shared" ca="1" si="31"/>
        <v>3.8395102600127187</v>
      </c>
    </row>
    <row r="463" spans="6:10" x14ac:dyDescent="0.25">
      <c r="F463">
        <v>458</v>
      </c>
      <c r="G463">
        <f t="shared" ca="1" si="28"/>
        <v>0.11881218058368037</v>
      </c>
      <c r="H463">
        <f t="shared" ca="1" si="29"/>
        <v>1</v>
      </c>
      <c r="I463">
        <f t="shared" ca="1" si="30"/>
        <v>-2.737487179257887</v>
      </c>
      <c r="J463">
        <f t="shared" ca="1" si="31"/>
        <v>7.4938360566013023</v>
      </c>
    </row>
    <row r="464" spans="6:10" x14ac:dyDescent="0.25">
      <c r="F464">
        <v>459</v>
      </c>
      <c r="G464">
        <f t="shared" ca="1" si="28"/>
        <v>0.6204342210270416</v>
      </c>
      <c r="H464">
        <f t="shared" ca="1" si="29"/>
        <v>3.8749094661577543</v>
      </c>
      <c r="I464">
        <f t="shared" ca="1" si="30"/>
        <v>0.13742228689986735</v>
      </c>
      <c r="J464">
        <f t="shared" ca="1" si="31"/>
        <v>1.8884884936789453E-2</v>
      </c>
    </row>
    <row r="465" spans="6:10" x14ac:dyDescent="0.25">
      <c r="F465">
        <v>460</v>
      </c>
      <c r="G465">
        <f t="shared" ca="1" si="28"/>
        <v>0.87268229062300284</v>
      </c>
      <c r="H465">
        <f t="shared" ca="1" si="29"/>
        <v>8.2442786711994156</v>
      </c>
      <c r="I465">
        <f t="shared" ca="1" si="30"/>
        <v>4.5067914919415291</v>
      </c>
      <c r="J465">
        <f t="shared" ca="1" si="31"/>
        <v>20.311169551836553</v>
      </c>
    </row>
    <row r="466" spans="6:10" x14ac:dyDescent="0.25">
      <c r="F466">
        <v>461</v>
      </c>
      <c r="G466">
        <f t="shared" ca="1" si="28"/>
        <v>0.94995073744048142</v>
      </c>
      <c r="H466">
        <f t="shared" ca="1" si="29"/>
        <v>10</v>
      </c>
      <c r="I466">
        <f t="shared" ca="1" si="30"/>
        <v>6.2625128207421135</v>
      </c>
      <c r="J466">
        <f t="shared" ca="1" si="31"/>
        <v>39.219066829959345</v>
      </c>
    </row>
    <row r="467" spans="6:10" x14ac:dyDescent="0.25">
      <c r="F467">
        <v>462</v>
      </c>
      <c r="G467">
        <f t="shared" ca="1" si="28"/>
        <v>0.71219895655175569</v>
      </c>
      <c r="H467">
        <f t="shared" ca="1" si="29"/>
        <v>4.9819434357339256</v>
      </c>
      <c r="I467">
        <f t="shared" ca="1" si="30"/>
        <v>1.2444562564760386</v>
      </c>
      <c r="J467">
        <f t="shared" ca="1" si="31"/>
        <v>1.5486713742823561</v>
      </c>
    </row>
    <row r="468" spans="6:10" x14ac:dyDescent="0.25">
      <c r="F468">
        <v>463</v>
      </c>
      <c r="G468">
        <f t="shared" ca="1" si="28"/>
        <v>0.67640189069971979</v>
      </c>
      <c r="H468">
        <f t="shared" ca="1" si="29"/>
        <v>4.5130117460841959</v>
      </c>
      <c r="I468">
        <f t="shared" ca="1" si="30"/>
        <v>0.77552456682630888</v>
      </c>
      <c r="J468">
        <f t="shared" ca="1" si="31"/>
        <v>0.60143835375113408</v>
      </c>
    </row>
    <row r="469" spans="6:10" x14ac:dyDescent="0.25">
      <c r="F469">
        <v>464</v>
      </c>
      <c r="G469">
        <f t="shared" ca="1" si="28"/>
        <v>0.71657919574715323</v>
      </c>
      <c r="H469">
        <f t="shared" ca="1" si="29"/>
        <v>5.0432901796718932</v>
      </c>
      <c r="I469">
        <f t="shared" ca="1" si="30"/>
        <v>1.3058030004140062</v>
      </c>
      <c r="J469">
        <f t="shared" ca="1" si="31"/>
        <v>1.7051214758902211</v>
      </c>
    </row>
    <row r="470" spans="6:10" x14ac:dyDescent="0.25">
      <c r="F470">
        <v>465</v>
      </c>
      <c r="G470">
        <f t="shared" ca="1" si="28"/>
        <v>0.91345630476688444</v>
      </c>
      <c r="H470">
        <f t="shared" ca="1" si="29"/>
        <v>9.7884233815382142</v>
      </c>
      <c r="I470">
        <f t="shared" ca="1" si="30"/>
        <v>6.0509362022803277</v>
      </c>
      <c r="J470">
        <f t="shared" ca="1" si="31"/>
        <v>36.613828924066674</v>
      </c>
    </row>
    <row r="471" spans="6:10" x14ac:dyDescent="0.25">
      <c r="F471">
        <v>466</v>
      </c>
      <c r="G471">
        <f t="shared" ca="1" si="28"/>
        <v>0.71227943788229398</v>
      </c>
      <c r="H471">
        <f t="shared" ca="1" si="29"/>
        <v>4.983062161151488</v>
      </c>
      <c r="I471">
        <f t="shared" ca="1" si="30"/>
        <v>1.2455749818936011</v>
      </c>
      <c r="J471">
        <f t="shared" ca="1" si="31"/>
        <v>1.5514570355192445</v>
      </c>
    </row>
    <row r="472" spans="6:10" x14ac:dyDescent="0.25">
      <c r="F472">
        <v>467</v>
      </c>
      <c r="G472">
        <f t="shared" ca="1" si="28"/>
        <v>0.61552216884743405</v>
      </c>
      <c r="H472">
        <f t="shared" ca="1" si="29"/>
        <v>3.8234765919953815</v>
      </c>
      <c r="I472">
        <f t="shared" ca="1" si="30"/>
        <v>8.5989412737494497E-2</v>
      </c>
      <c r="J472">
        <f t="shared" ca="1" si="31"/>
        <v>7.3941791029391805E-3</v>
      </c>
    </row>
    <row r="473" spans="6:10" x14ac:dyDescent="0.25">
      <c r="F473">
        <v>468</v>
      </c>
      <c r="G473">
        <f t="shared" ca="1" si="28"/>
        <v>0.11701591227764541</v>
      </c>
      <c r="H473">
        <f t="shared" ca="1" si="29"/>
        <v>1</v>
      </c>
      <c r="I473">
        <f t="shared" ca="1" si="30"/>
        <v>-2.737487179257887</v>
      </c>
      <c r="J473">
        <f t="shared" ca="1" si="31"/>
        <v>7.4938360566013023</v>
      </c>
    </row>
    <row r="474" spans="6:10" x14ac:dyDescent="0.25">
      <c r="F474">
        <v>469</v>
      </c>
      <c r="G474">
        <f t="shared" ca="1" si="28"/>
        <v>0.78991136978591647</v>
      </c>
      <c r="H474">
        <f t="shared" ca="1" si="29"/>
        <v>6.2409031546546032</v>
      </c>
      <c r="I474">
        <f t="shared" ca="1" si="30"/>
        <v>2.5034159753967162</v>
      </c>
      <c r="J474">
        <f t="shared" ca="1" si="31"/>
        <v>6.2670915458714918</v>
      </c>
    </row>
    <row r="475" spans="6:10" x14ac:dyDescent="0.25">
      <c r="F475">
        <v>470</v>
      </c>
      <c r="G475">
        <f t="shared" ca="1" si="28"/>
        <v>0.98763141074788607</v>
      </c>
      <c r="H475">
        <f t="shared" ca="1" si="29"/>
        <v>10</v>
      </c>
      <c r="I475">
        <f t="shared" ca="1" si="30"/>
        <v>6.2625128207421135</v>
      </c>
      <c r="J475">
        <f t="shared" ca="1" si="31"/>
        <v>39.219066829959345</v>
      </c>
    </row>
    <row r="476" spans="6:10" x14ac:dyDescent="0.25">
      <c r="F476">
        <v>471</v>
      </c>
      <c r="G476">
        <f t="shared" ca="1" si="28"/>
        <v>0.17462088736360659</v>
      </c>
      <c r="H476">
        <f t="shared" ca="1" si="29"/>
        <v>1</v>
      </c>
      <c r="I476">
        <f t="shared" ca="1" si="30"/>
        <v>-2.737487179257887</v>
      </c>
      <c r="J476">
        <f t="shared" ca="1" si="31"/>
        <v>7.4938360566013023</v>
      </c>
    </row>
    <row r="477" spans="6:10" x14ac:dyDescent="0.25">
      <c r="F477">
        <v>472</v>
      </c>
      <c r="G477">
        <f t="shared" ca="1" si="28"/>
        <v>0.48888508652753482</v>
      </c>
      <c r="H477">
        <f t="shared" ca="1" si="29"/>
        <v>2.6846433378647721</v>
      </c>
      <c r="I477">
        <f t="shared" ca="1" si="30"/>
        <v>-1.0528438413931149</v>
      </c>
      <c r="J477">
        <f t="shared" ca="1" si="31"/>
        <v>1.1084801543594105</v>
      </c>
    </row>
    <row r="478" spans="6:10" x14ac:dyDescent="0.25">
      <c r="F478">
        <v>473</v>
      </c>
      <c r="G478">
        <f t="shared" ca="1" si="28"/>
        <v>0.81246872896391009</v>
      </c>
      <c r="H478">
        <f t="shared" ca="1" si="29"/>
        <v>6.6952386744742922</v>
      </c>
      <c r="I478">
        <f t="shared" ca="1" si="30"/>
        <v>2.9577514952164052</v>
      </c>
      <c r="J478">
        <f t="shared" ca="1" si="31"/>
        <v>8.7482939074548813</v>
      </c>
    </row>
    <row r="479" spans="6:10" x14ac:dyDescent="0.25">
      <c r="F479">
        <v>474</v>
      </c>
      <c r="G479">
        <f t="shared" ca="1" si="28"/>
        <v>0.97235149537091348</v>
      </c>
      <c r="H479">
        <f t="shared" ca="1" si="29"/>
        <v>10</v>
      </c>
      <c r="I479">
        <f t="shared" ca="1" si="30"/>
        <v>6.2625128207421135</v>
      </c>
      <c r="J479">
        <f t="shared" ca="1" si="31"/>
        <v>39.219066829959345</v>
      </c>
    </row>
    <row r="480" spans="6:10" x14ac:dyDescent="0.25">
      <c r="F480">
        <v>475</v>
      </c>
      <c r="G480">
        <f t="shared" ca="1" si="28"/>
        <v>0.58344861342029875</v>
      </c>
      <c r="H480">
        <f t="shared" ca="1" si="29"/>
        <v>3.5029817913737338</v>
      </c>
      <c r="I480">
        <f t="shared" ca="1" si="30"/>
        <v>-0.2345053878841532</v>
      </c>
      <c r="J480">
        <f t="shared" ca="1" si="31"/>
        <v>5.4992776946697151E-2</v>
      </c>
    </row>
    <row r="481" spans="6:10" x14ac:dyDescent="0.25">
      <c r="F481">
        <v>476</v>
      </c>
      <c r="G481">
        <f t="shared" ca="1" si="28"/>
        <v>0.20592318989909286</v>
      </c>
      <c r="H481">
        <f t="shared" ca="1" si="29"/>
        <v>1</v>
      </c>
      <c r="I481">
        <f t="shared" ca="1" si="30"/>
        <v>-2.737487179257887</v>
      </c>
      <c r="J481">
        <f t="shared" ca="1" si="31"/>
        <v>7.4938360566013023</v>
      </c>
    </row>
    <row r="482" spans="6:10" x14ac:dyDescent="0.25">
      <c r="F482">
        <v>477</v>
      </c>
      <c r="G482">
        <f t="shared" ca="1" si="28"/>
        <v>0.86449097517125817</v>
      </c>
      <c r="H482">
        <f t="shared" ca="1" si="29"/>
        <v>7.9948681479126762</v>
      </c>
      <c r="I482">
        <f t="shared" ca="1" si="30"/>
        <v>4.2573809686547897</v>
      </c>
      <c r="J482">
        <f t="shared" ca="1" si="31"/>
        <v>18.125292712263995</v>
      </c>
    </row>
    <row r="483" spans="6:10" x14ac:dyDescent="0.25">
      <c r="F483">
        <v>478</v>
      </c>
      <c r="G483">
        <f t="shared" ca="1" si="28"/>
        <v>0.71963770107566105</v>
      </c>
      <c r="H483">
        <f t="shared" ca="1" si="29"/>
        <v>5.0866903499291789</v>
      </c>
      <c r="I483">
        <f t="shared" ca="1" si="30"/>
        <v>1.3492031706712919</v>
      </c>
      <c r="J483">
        <f t="shared" ca="1" si="31"/>
        <v>1.8203491957494673</v>
      </c>
    </row>
    <row r="484" spans="6:10" x14ac:dyDescent="0.25">
      <c r="F484">
        <v>479</v>
      </c>
      <c r="G484">
        <f t="shared" ca="1" si="28"/>
        <v>0.75765748594287097</v>
      </c>
      <c r="H484">
        <f t="shared" ca="1" si="29"/>
        <v>5.6696128245676691</v>
      </c>
      <c r="I484">
        <f t="shared" ca="1" si="30"/>
        <v>1.9321256453097821</v>
      </c>
      <c r="J484">
        <f t="shared" ca="1" si="31"/>
        <v>3.7331095092637421</v>
      </c>
    </row>
    <row r="485" spans="6:10" x14ac:dyDescent="0.25">
      <c r="F485">
        <v>480</v>
      </c>
      <c r="G485">
        <f t="shared" ca="1" si="28"/>
        <v>0.51626156995707317</v>
      </c>
      <c r="H485">
        <f t="shared" ca="1" si="29"/>
        <v>2.9048438085923629</v>
      </c>
      <c r="I485">
        <f t="shared" ca="1" si="30"/>
        <v>-0.83264337066552407</v>
      </c>
      <c r="J485">
        <f t="shared" ca="1" si="31"/>
        <v>0.6932949827132453</v>
      </c>
    </row>
    <row r="486" spans="6:10" x14ac:dyDescent="0.25">
      <c r="F486">
        <v>481</v>
      </c>
      <c r="G486">
        <f t="shared" ca="1" si="28"/>
        <v>0.36548191787170292</v>
      </c>
      <c r="H486">
        <f t="shared" ca="1" si="29"/>
        <v>1.8195579760064595</v>
      </c>
      <c r="I486">
        <f t="shared" ca="1" si="30"/>
        <v>-1.9179292032514275</v>
      </c>
      <c r="J486">
        <f t="shared" ca="1" si="31"/>
        <v>3.6784524286846554</v>
      </c>
    </row>
    <row r="487" spans="6:10" x14ac:dyDescent="0.25">
      <c r="F487">
        <v>482</v>
      </c>
      <c r="G487">
        <f t="shared" ca="1" si="28"/>
        <v>0.32759566031434129</v>
      </c>
      <c r="H487">
        <f t="shared" ca="1" si="29"/>
        <v>1.5875816937784839</v>
      </c>
      <c r="I487">
        <f t="shared" ca="1" si="30"/>
        <v>-2.1499054854794029</v>
      </c>
      <c r="J487">
        <f t="shared" ca="1" si="31"/>
        <v>4.6220935964944267</v>
      </c>
    </row>
    <row r="488" spans="6:10" x14ac:dyDescent="0.25">
      <c r="F488">
        <v>483</v>
      </c>
      <c r="G488">
        <f t="shared" ca="1" si="28"/>
        <v>0.7400392760654968</v>
      </c>
      <c r="H488">
        <f t="shared" ca="1" si="29"/>
        <v>5.3888988846718524</v>
      </c>
      <c r="I488">
        <f t="shared" ca="1" si="30"/>
        <v>1.6514117054139654</v>
      </c>
      <c r="J488">
        <f t="shared" ca="1" si="31"/>
        <v>2.7271606207782617</v>
      </c>
    </row>
    <row r="489" spans="6:10" x14ac:dyDescent="0.25">
      <c r="F489">
        <v>484</v>
      </c>
      <c r="G489">
        <f t="shared" ca="1" si="28"/>
        <v>0.1692924267088034</v>
      </c>
      <c r="H489">
        <f t="shared" ca="1" si="29"/>
        <v>1</v>
      </c>
      <c r="I489">
        <f t="shared" ca="1" si="30"/>
        <v>-2.737487179257887</v>
      </c>
      <c r="J489">
        <f t="shared" ca="1" si="31"/>
        <v>7.4938360566013023</v>
      </c>
    </row>
    <row r="490" spans="6:10" x14ac:dyDescent="0.25">
      <c r="F490">
        <v>485</v>
      </c>
      <c r="G490">
        <f t="shared" ca="1" si="28"/>
        <v>0.57251666883601382</v>
      </c>
      <c r="H490">
        <f t="shared" ca="1" si="29"/>
        <v>3.3993599311791192</v>
      </c>
      <c r="I490">
        <f t="shared" ca="1" si="30"/>
        <v>-0.33812724807876782</v>
      </c>
      <c r="J490">
        <f t="shared" ca="1" si="31"/>
        <v>0.11433003589332059</v>
      </c>
    </row>
    <row r="491" spans="6:10" x14ac:dyDescent="0.25">
      <c r="F491">
        <v>486</v>
      </c>
      <c r="G491">
        <f t="shared" ca="1" si="28"/>
        <v>0.98239883929850969</v>
      </c>
      <c r="H491">
        <f t="shared" ca="1" si="29"/>
        <v>10</v>
      </c>
      <c r="I491">
        <f t="shared" ca="1" si="30"/>
        <v>6.2625128207421135</v>
      </c>
      <c r="J491">
        <f t="shared" ca="1" si="31"/>
        <v>39.219066829959345</v>
      </c>
    </row>
    <row r="492" spans="6:10" x14ac:dyDescent="0.25">
      <c r="F492">
        <v>487</v>
      </c>
      <c r="G492">
        <f t="shared" ca="1" si="28"/>
        <v>0.90330836930587977</v>
      </c>
      <c r="H492">
        <f t="shared" ca="1" si="29"/>
        <v>9.344913717801127</v>
      </c>
      <c r="I492">
        <f t="shared" ca="1" si="30"/>
        <v>5.6074265385432405</v>
      </c>
      <c r="J492">
        <f t="shared" ca="1" si="31"/>
        <v>31.443232385159028</v>
      </c>
    </row>
    <row r="493" spans="6:10" x14ac:dyDescent="0.25">
      <c r="F493">
        <v>488</v>
      </c>
      <c r="G493">
        <f t="shared" ca="1" si="28"/>
        <v>0.13512106368217613</v>
      </c>
      <c r="H493">
        <f t="shared" ca="1" si="29"/>
        <v>1</v>
      </c>
      <c r="I493">
        <f t="shared" ca="1" si="30"/>
        <v>-2.737487179257887</v>
      </c>
      <c r="J493">
        <f t="shared" ca="1" si="31"/>
        <v>7.4938360566013023</v>
      </c>
    </row>
    <row r="494" spans="6:10" x14ac:dyDescent="0.25">
      <c r="F494">
        <v>489</v>
      </c>
      <c r="G494">
        <f t="shared" ca="1" si="28"/>
        <v>0.67377644624917388</v>
      </c>
      <c r="H494">
        <f t="shared" ca="1" si="29"/>
        <v>4.4806895397241142</v>
      </c>
      <c r="I494">
        <f t="shared" ca="1" si="30"/>
        <v>0.74320236046622723</v>
      </c>
      <c r="J494">
        <f t="shared" ca="1" si="31"/>
        <v>0.55234974860257191</v>
      </c>
    </row>
    <row r="495" spans="6:10" x14ac:dyDescent="0.25">
      <c r="F495">
        <v>490</v>
      </c>
      <c r="G495">
        <f t="shared" ca="1" si="28"/>
        <v>0.65863398521790384</v>
      </c>
      <c r="H495">
        <f t="shared" ca="1" si="29"/>
        <v>4.2992000808090731</v>
      </c>
      <c r="I495">
        <f t="shared" ca="1" si="30"/>
        <v>0.56171290155118614</v>
      </c>
      <c r="J495">
        <f t="shared" ca="1" si="31"/>
        <v>0.31552138376905253</v>
      </c>
    </row>
    <row r="496" spans="6:10" x14ac:dyDescent="0.25">
      <c r="F496">
        <v>491</v>
      </c>
      <c r="G496">
        <f t="shared" ca="1" si="28"/>
        <v>0.5220849636540621</v>
      </c>
      <c r="H496">
        <f t="shared" ca="1" si="29"/>
        <v>2.9532892420801016</v>
      </c>
      <c r="I496">
        <f t="shared" ca="1" si="30"/>
        <v>-0.78419793717778541</v>
      </c>
      <c r="J496">
        <f t="shared" ca="1" si="31"/>
        <v>0.61496640467389385</v>
      </c>
    </row>
    <row r="497" spans="6:17" x14ac:dyDescent="0.25">
      <c r="F497">
        <v>492</v>
      </c>
      <c r="G497">
        <f t="shared" ca="1" si="28"/>
        <v>0.14838481517339241</v>
      </c>
      <c r="H497">
        <f t="shared" ca="1" si="29"/>
        <v>1</v>
      </c>
      <c r="I497">
        <f t="shared" ca="1" si="30"/>
        <v>-2.737487179257887</v>
      </c>
      <c r="J497">
        <f t="shared" ca="1" si="31"/>
        <v>7.4938360566013023</v>
      </c>
    </row>
    <row r="498" spans="6:17" x14ac:dyDescent="0.25">
      <c r="F498">
        <v>493</v>
      </c>
      <c r="G498">
        <f t="shared" ca="1" si="28"/>
        <v>2.4349889972302585E-2</v>
      </c>
      <c r="H498">
        <f t="shared" ca="1" si="29"/>
        <v>1</v>
      </c>
      <c r="I498">
        <f t="shared" ca="1" si="30"/>
        <v>-2.737487179257887</v>
      </c>
      <c r="J498">
        <f t="shared" ca="1" si="31"/>
        <v>7.4938360566013023</v>
      </c>
    </row>
    <row r="499" spans="6:17" x14ac:dyDescent="0.25">
      <c r="F499">
        <v>494</v>
      </c>
      <c r="G499">
        <f t="shared" ca="1" si="28"/>
        <v>0.60265428130294929</v>
      </c>
      <c r="H499">
        <f t="shared" ca="1" si="29"/>
        <v>3.6917941971734178</v>
      </c>
      <c r="I499">
        <f t="shared" ca="1" si="30"/>
        <v>-4.5692982084469147E-2</v>
      </c>
      <c r="J499">
        <f t="shared" ca="1" si="31"/>
        <v>2.0878486117716184E-3</v>
      </c>
    </row>
    <row r="500" spans="6:17" x14ac:dyDescent="0.25">
      <c r="F500">
        <v>495</v>
      </c>
      <c r="G500">
        <f t="shared" ca="1" si="28"/>
        <v>0.46766740919341387</v>
      </c>
      <c r="H500">
        <f t="shared" ca="1" si="29"/>
        <v>2.52194725715683</v>
      </c>
      <c r="I500">
        <f t="shared" ca="1" si="30"/>
        <v>-1.215539922101057</v>
      </c>
      <c r="J500">
        <f t="shared" ca="1" si="31"/>
        <v>1.4775373022214437</v>
      </c>
    </row>
    <row r="501" spans="6:17" x14ac:dyDescent="0.25">
      <c r="F501">
        <v>496</v>
      </c>
      <c r="G501">
        <f t="shared" ca="1" si="28"/>
        <v>0.9002284289644833</v>
      </c>
      <c r="H501">
        <f t="shared" ca="1" si="29"/>
        <v>9.2194879824336553</v>
      </c>
      <c r="I501">
        <f t="shared" ca="1" si="30"/>
        <v>5.4820008031757688</v>
      </c>
      <c r="J501">
        <f t="shared" ca="1" si="31"/>
        <v>30.052332806019773</v>
      </c>
    </row>
    <row r="502" spans="6:17" x14ac:dyDescent="0.25">
      <c r="F502">
        <v>497</v>
      </c>
      <c r="G502">
        <f t="shared" ca="1" si="28"/>
        <v>0.87679639581492497</v>
      </c>
      <c r="H502">
        <f t="shared" ca="1" si="29"/>
        <v>8.3756678942465754</v>
      </c>
      <c r="I502">
        <f t="shared" ca="1" si="30"/>
        <v>4.6381807149886889</v>
      </c>
      <c r="J502">
        <f t="shared" ca="1" si="31"/>
        <v>21.512720344892987</v>
      </c>
    </row>
    <row r="503" spans="6:17" x14ac:dyDescent="0.25">
      <c r="F503">
        <v>498</v>
      </c>
      <c r="G503">
        <f t="shared" ca="1" si="28"/>
        <v>0.95536041705864072</v>
      </c>
      <c r="H503">
        <f t="shared" ca="1" si="29"/>
        <v>10</v>
      </c>
      <c r="I503">
        <f t="shared" ca="1" si="30"/>
        <v>6.2625128207421135</v>
      </c>
      <c r="J503">
        <f t="shared" ca="1" si="31"/>
        <v>39.219066829959345</v>
      </c>
    </row>
    <row r="504" spans="6:17" x14ac:dyDescent="0.25">
      <c r="F504">
        <v>499</v>
      </c>
      <c r="G504">
        <f t="shared" ca="1" si="28"/>
        <v>0.58396072755058392</v>
      </c>
      <c r="H504">
        <f t="shared" ca="1" si="29"/>
        <v>3.50790247300103</v>
      </c>
      <c r="I504">
        <f t="shared" ca="1" si="30"/>
        <v>-0.22958470625685701</v>
      </c>
      <c r="J504">
        <f t="shared" ca="1" si="31"/>
        <v>5.2709137347047318E-2</v>
      </c>
    </row>
    <row r="505" spans="6:17" x14ac:dyDescent="0.25">
      <c r="F505">
        <v>500</v>
      </c>
      <c r="G505">
        <f t="shared" ca="1" si="28"/>
        <v>0.45734845789858236</v>
      </c>
      <c r="H505">
        <f t="shared" ca="1" si="29"/>
        <v>2.4451515691865726</v>
      </c>
      <c r="I505">
        <f t="shared" ca="1" si="30"/>
        <v>-1.2923356100713144</v>
      </c>
      <c r="J505">
        <f t="shared" ca="1" si="31"/>
        <v>1.6701313290583963</v>
      </c>
    </row>
    <row r="506" spans="6:17" x14ac:dyDescent="0.25">
      <c r="N506" t="s">
        <v>8</v>
      </c>
      <c r="O506">
        <f ca="1">SUM(H6:H505)</f>
        <v>1868.7435896289435</v>
      </c>
      <c r="Q506">
        <f ca="1">SUM(J6:J505)</f>
        <v>4352.5244853332943</v>
      </c>
    </row>
    <row r="507" spans="6:17" x14ac:dyDescent="0.25">
      <c r="N507" t="s">
        <v>9</v>
      </c>
      <c r="O507">
        <f ca="1">AVERAGE(H6:H505)</f>
        <v>3.737487179257887</v>
      </c>
      <c r="P507" t="s">
        <v>13</v>
      </c>
      <c r="Q507">
        <f ca="1">Q506/500</f>
        <v>8.7050489706665886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2024-04-03T19:35:22Z</dcterms:created>
  <dcterms:modified xsi:type="dcterms:W3CDTF">2024-04-03T23:05:10Z</dcterms:modified>
</cp:coreProperties>
</file>