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8\"/>
    </mc:Choice>
  </mc:AlternateContent>
  <xr:revisionPtr revIDLastSave="0" documentId="8_{9F98E266-B366-4799-966D-3B7E7C925D20}" xr6:coauthVersionLast="47" xr6:coauthVersionMax="47" xr10:uidLastSave="{00000000-0000-0000-0000-000000000000}"/>
  <bookViews>
    <workbookView xWindow="-120" yWindow="-120" windowWidth="29040" windowHeight="15720" xr2:uid="{CF6551AE-1C10-4A75-B833-C02A1D1C89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6" i="1"/>
  <c r="H6" i="1" s="1"/>
  <c r="U11" i="1"/>
  <c r="U10" i="1"/>
  <c r="U9" i="1"/>
  <c r="U7" i="1"/>
  <c r="U6" i="1"/>
  <c r="U8" i="1"/>
  <c r="U5" i="1"/>
  <c r="M10" i="1"/>
  <c r="D13" i="1"/>
  <c r="D12" i="1"/>
  <c r="O507" i="1" l="1"/>
  <c r="O506" i="1"/>
  <c r="U13" i="1"/>
  <c r="N10" i="1"/>
  <c r="O10" i="1" s="1"/>
  <c r="M6" i="1" l="1"/>
  <c r="I12" i="1"/>
  <c r="J12" i="1" s="1"/>
  <c r="I252" i="1"/>
  <c r="J252" i="1" s="1"/>
  <c r="I288" i="1"/>
  <c r="J288" i="1" s="1"/>
  <c r="I216" i="1"/>
  <c r="J216" i="1" s="1"/>
  <c r="I60" i="1"/>
  <c r="J60" i="1" s="1"/>
  <c r="I360" i="1"/>
  <c r="J360" i="1" s="1"/>
  <c r="I503" i="1"/>
  <c r="J503" i="1" s="1"/>
  <c r="I108" i="1"/>
  <c r="J108" i="1" s="1"/>
  <c r="I324" i="1"/>
  <c r="J324" i="1" s="1"/>
  <c r="I430" i="1"/>
  <c r="J430" i="1" s="1"/>
  <c r="I144" i="1"/>
  <c r="J144" i="1" s="1"/>
  <c r="I396" i="1"/>
  <c r="J396" i="1" s="1"/>
  <c r="I78" i="1"/>
  <c r="J78" i="1" s="1"/>
  <c r="I480" i="1"/>
  <c r="J480" i="1" s="1"/>
  <c r="I36" i="1"/>
  <c r="J36" i="1" s="1"/>
  <c r="I117" i="1"/>
  <c r="J117" i="1" s="1"/>
  <c r="I222" i="1"/>
  <c r="J222" i="1" s="1"/>
  <c r="I374" i="1"/>
  <c r="J374" i="1" s="1"/>
  <c r="I471" i="1"/>
  <c r="J471" i="1" s="1"/>
  <c r="I198" i="1"/>
  <c r="J198" i="1" s="1"/>
  <c r="I273" i="1"/>
  <c r="J273" i="1" s="1"/>
  <c r="I315" i="1"/>
  <c r="J315" i="1" s="1"/>
  <c r="I345" i="1"/>
  <c r="J345" i="1" s="1"/>
  <c r="I314" i="1"/>
  <c r="J314" i="1" s="1"/>
  <c r="I18" i="1"/>
  <c r="J18" i="1" s="1"/>
  <c r="I283" i="1"/>
  <c r="J283" i="1" s="1"/>
  <c r="I74" i="1"/>
  <c r="J74" i="1" s="1"/>
  <c r="I380" i="1"/>
  <c r="J380" i="1" s="1"/>
  <c r="I193" i="1"/>
  <c r="J193" i="1" s="1"/>
  <c r="I45" i="1"/>
  <c r="J45" i="1" s="1"/>
  <c r="I459" i="1"/>
  <c r="J459" i="1" s="1"/>
  <c r="I250" i="1"/>
  <c r="J250" i="1" s="1"/>
  <c r="I25" i="1"/>
  <c r="J25" i="1" s="1"/>
  <c r="I80" i="1"/>
  <c r="J80" i="1" s="1"/>
  <c r="I501" i="1"/>
  <c r="J501" i="1" s="1"/>
  <c r="I268" i="1"/>
  <c r="J268" i="1" s="1"/>
  <c r="I99" i="1"/>
  <c r="J99" i="1" s="1"/>
  <c r="I249" i="1"/>
  <c r="J249" i="1" s="1"/>
  <c r="I447" i="1"/>
  <c r="J447" i="1" s="1"/>
  <c r="I227" i="1"/>
  <c r="J227" i="1" s="1"/>
  <c r="I220" i="1"/>
  <c r="J220" i="1" s="1"/>
  <c r="I316" i="1"/>
  <c r="J316" i="1" s="1"/>
  <c r="I89" i="1"/>
  <c r="J89" i="1" s="1"/>
  <c r="I413" i="1"/>
  <c r="J413" i="1" s="1"/>
  <c r="I325" i="1"/>
  <c r="J325" i="1" s="1"/>
  <c r="I88" i="1"/>
  <c r="J88" i="1" s="1"/>
  <c r="I404" i="1"/>
  <c r="J404" i="1" s="1"/>
  <c r="I166" i="1"/>
  <c r="J166" i="1" s="1"/>
  <c r="I29" i="1"/>
  <c r="J29" i="1" s="1"/>
  <c r="I423" i="1"/>
  <c r="J423" i="1" s="1"/>
  <c r="I335" i="1"/>
  <c r="J335" i="1" s="1"/>
  <c r="I235" i="1"/>
  <c r="J235" i="1" s="1"/>
  <c r="I243" i="1"/>
  <c r="J243" i="1" s="1"/>
  <c r="I67" i="1"/>
  <c r="J67" i="1" s="1"/>
  <c r="I150" i="1"/>
  <c r="J150" i="1" s="1"/>
  <c r="I96" i="1"/>
  <c r="J96" i="1" s="1"/>
  <c r="I300" i="1"/>
  <c r="J300" i="1" s="1"/>
  <c r="I177" i="1"/>
  <c r="J177" i="1" s="1"/>
  <c r="I176" i="1"/>
  <c r="J176" i="1" s="1"/>
  <c r="I336" i="1"/>
  <c r="J336" i="1" s="1"/>
  <c r="I240" i="1"/>
  <c r="J240" i="1" s="1"/>
  <c r="I272" i="1"/>
  <c r="J272" i="1" s="1"/>
  <c r="I46" i="1"/>
  <c r="J46" i="1" s="1"/>
  <c r="I182" i="1"/>
  <c r="J182" i="1" s="1"/>
  <c r="I35" i="1"/>
  <c r="J35" i="1" s="1"/>
  <c r="I231" i="1"/>
  <c r="J231" i="1" s="1"/>
  <c r="I16" i="1"/>
  <c r="J16" i="1" s="1"/>
  <c r="I475" i="1"/>
  <c r="J475" i="1" s="1"/>
  <c r="I259" i="1"/>
  <c r="J259" i="1" s="1"/>
  <c r="I161" i="1"/>
  <c r="J161" i="1" s="1"/>
  <c r="I439" i="1"/>
  <c r="J439" i="1" s="1"/>
  <c r="I111" i="1"/>
  <c r="J111" i="1" s="1"/>
  <c r="I307" i="1"/>
  <c r="J307" i="1" s="1"/>
  <c r="I279" i="1"/>
  <c r="J279" i="1" s="1"/>
  <c r="I286" i="1"/>
  <c r="J286" i="1" s="1"/>
  <c r="I499" i="1"/>
  <c r="J499" i="1" s="1"/>
  <c r="I155" i="1"/>
  <c r="J155" i="1" s="1"/>
  <c r="I386" i="1"/>
  <c r="J386" i="1" s="1"/>
  <c r="I295" i="1"/>
  <c r="J295" i="1" s="1"/>
  <c r="I203" i="1"/>
  <c r="J203" i="1" s="1"/>
  <c r="I381" i="1"/>
  <c r="J381" i="1" s="1"/>
  <c r="I334" i="1"/>
  <c r="J334" i="1" s="1"/>
  <c r="I121" i="1"/>
  <c r="J121" i="1" s="1"/>
  <c r="I157" i="1"/>
  <c r="J157" i="1" s="1"/>
  <c r="I151" i="1"/>
  <c r="J151" i="1" s="1"/>
  <c r="I104" i="1"/>
  <c r="J104" i="1" s="1"/>
  <c r="I213" i="1"/>
  <c r="J213" i="1" s="1"/>
  <c r="I281" i="1"/>
  <c r="J281" i="1" s="1"/>
  <c r="I141" i="1"/>
  <c r="J141" i="1" s="1"/>
  <c r="I462" i="1"/>
  <c r="J462" i="1" s="1"/>
  <c r="I504" i="1"/>
  <c r="J504" i="1" s="1"/>
  <c r="I171" i="1"/>
  <c r="J171" i="1" s="1"/>
  <c r="I261" i="1"/>
  <c r="J261" i="1" s="1"/>
  <c r="I389" i="1"/>
  <c r="J389" i="1" s="1"/>
  <c r="I361" i="1"/>
  <c r="J361" i="1" s="1"/>
  <c r="I451" i="1"/>
  <c r="J451" i="1" s="1"/>
  <c r="I71" i="1"/>
  <c r="J71" i="1" s="1"/>
  <c r="I91" i="1"/>
  <c r="J91" i="1" s="1"/>
  <c r="I208" i="1"/>
  <c r="J208" i="1" s="1"/>
  <c r="I59" i="1"/>
  <c r="J59" i="1" s="1"/>
  <c r="I77" i="1"/>
  <c r="J77" i="1" s="1"/>
  <c r="I20" i="1"/>
  <c r="J20" i="1" s="1"/>
  <c r="I215" i="1"/>
  <c r="J215" i="1" s="1"/>
  <c r="I47" i="1"/>
  <c r="J47" i="1" s="1"/>
  <c r="I87" i="1"/>
  <c r="J87" i="1" s="1"/>
  <c r="I125" i="1"/>
  <c r="J125" i="1" s="1"/>
  <c r="I73" i="1"/>
  <c r="J73" i="1" s="1"/>
  <c r="I191" i="1"/>
  <c r="J191" i="1" s="1"/>
  <c r="I426" i="1"/>
  <c r="J426" i="1" s="1"/>
  <c r="I64" i="1"/>
  <c r="J64" i="1" s="1"/>
  <c r="I387" i="1"/>
  <c r="J387" i="1" s="1"/>
  <c r="I49" i="1"/>
  <c r="J49" i="1" s="1"/>
  <c r="I267" i="1"/>
  <c r="J267" i="1" s="1"/>
  <c r="I225" i="1"/>
  <c r="J225" i="1" s="1"/>
  <c r="I75" i="1"/>
  <c r="J75" i="1" s="1"/>
  <c r="I496" i="1"/>
  <c r="J496" i="1" s="1"/>
  <c r="I390" i="1"/>
  <c r="J390" i="1" s="1"/>
  <c r="I54" i="1"/>
  <c r="J54" i="1" s="1"/>
  <c r="I102" i="1"/>
  <c r="J102" i="1" s="1"/>
  <c r="I165" i="1"/>
  <c r="J165" i="1" s="1"/>
  <c r="I218" i="1"/>
  <c r="J218" i="1" s="1"/>
  <c r="I228" i="1"/>
  <c r="J228" i="1" s="1"/>
  <c r="I186" i="1"/>
  <c r="J186" i="1" s="1"/>
  <c r="I253" i="1"/>
  <c r="J253" i="1" s="1"/>
  <c r="I263" i="1"/>
  <c r="J263" i="1" s="1"/>
  <c r="I26" i="1"/>
  <c r="J26" i="1" s="1"/>
  <c r="I351" i="1"/>
  <c r="J351" i="1" s="1"/>
  <c r="I172" i="1"/>
  <c r="J172" i="1" s="1"/>
  <c r="I17" i="1"/>
  <c r="J17" i="1" s="1"/>
  <c r="I415" i="1"/>
  <c r="J415" i="1" s="1"/>
  <c r="I221" i="1"/>
  <c r="J221" i="1" s="1"/>
  <c r="I443" i="1"/>
  <c r="J443" i="1" s="1"/>
  <c r="I62" i="1"/>
  <c r="J62" i="1" s="1"/>
  <c r="I457" i="1"/>
  <c r="J457" i="1" s="1"/>
  <c r="I248" i="1"/>
  <c r="J248" i="1" s="1"/>
  <c r="I70" i="1"/>
  <c r="J70" i="1" s="1"/>
  <c r="I92" i="1"/>
  <c r="J92" i="1" s="1"/>
  <c r="I421" i="1"/>
  <c r="J421" i="1" s="1"/>
  <c r="I169" i="1"/>
  <c r="J169" i="1" s="1"/>
  <c r="I33" i="1"/>
  <c r="J33" i="1" s="1"/>
  <c r="I287" i="1"/>
  <c r="J287" i="1" s="1"/>
  <c r="I41" i="1"/>
  <c r="J41" i="1" s="1"/>
  <c r="I170" i="1"/>
  <c r="J170" i="1" s="1"/>
  <c r="I275" i="1"/>
  <c r="J275" i="1" s="1"/>
  <c r="I58" i="1"/>
  <c r="J58" i="1" s="1"/>
  <c r="I427" i="1"/>
  <c r="J427" i="1" s="1"/>
  <c r="I146" i="1"/>
  <c r="J146" i="1" s="1"/>
  <c r="I9" i="1"/>
  <c r="J9" i="1" s="1"/>
  <c r="I269" i="1"/>
  <c r="J269" i="1" s="1"/>
  <c r="I274" i="1"/>
  <c r="J274" i="1" s="1"/>
  <c r="I185" i="1"/>
  <c r="J185" i="1" s="1"/>
  <c r="I194" i="1"/>
  <c r="J194" i="1" s="1"/>
  <c r="I37" i="1"/>
  <c r="J37" i="1" s="1"/>
  <c r="I431" i="1"/>
  <c r="J431" i="1" s="1"/>
  <c r="I260" i="1"/>
  <c r="J260" i="1" s="1"/>
  <c r="I464" i="1"/>
  <c r="J464" i="1" s="1"/>
  <c r="I105" i="1"/>
  <c r="J105" i="1" s="1"/>
  <c r="I409" i="1"/>
  <c r="J409" i="1" s="1"/>
  <c r="I19" i="1"/>
  <c r="J19" i="1" s="1"/>
  <c r="I419" i="1"/>
  <c r="J419" i="1" s="1"/>
  <c r="I463" i="1"/>
  <c r="J463" i="1" s="1"/>
  <c r="I309" i="1"/>
  <c r="J309" i="1" s="1"/>
  <c r="I236" i="1"/>
  <c r="J236" i="1" s="1"/>
  <c r="I411" i="1"/>
  <c r="J411" i="1" s="1"/>
  <c r="I65" i="1"/>
  <c r="J65" i="1" s="1"/>
  <c r="I422" i="1"/>
  <c r="J422" i="1" s="1"/>
  <c r="I101" i="1"/>
  <c r="J101" i="1" s="1"/>
  <c r="I192" i="1"/>
  <c r="J192" i="1" s="1"/>
  <c r="I498" i="1"/>
  <c r="J498" i="1" s="1"/>
  <c r="I66" i="1"/>
  <c r="J66" i="1" s="1"/>
  <c r="I468" i="1"/>
  <c r="J468" i="1" s="1"/>
  <c r="I486" i="1"/>
  <c r="J486" i="1" s="1"/>
  <c r="I450" i="1"/>
  <c r="J450" i="1" s="1"/>
  <c r="I21" i="1"/>
  <c r="J21" i="1" s="1"/>
  <c r="I50" i="1"/>
  <c r="J50" i="1" s="1"/>
  <c r="I132" i="1"/>
  <c r="J132" i="1" s="1"/>
  <c r="I174" i="1"/>
  <c r="J174" i="1" s="1"/>
  <c r="I491" i="1"/>
  <c r="J491" i="1" s="1"/>
  <c r="I425" i="1"/>
  <c r="J425" i="1" s="1"/>
  <c r="I233" i="1"/>
  <c r="J233" i="1" s="1"/>
  <c r="I7" i="1"/>
  <c r="J7" i="1" s="1"/>
  <c r="I341" i="1"/>
  <c r="J341" i="1" s="1"/>
  <c r="I163" i="1"/>
  <c r="J163" i="1" s="1"/>
  <c r="I453" i="1"/>
  <c r="J453" i="1" s="1"/>
  <c r="I406" i="1"/>
  <c r="J406" i="1" s="1"/>
  <c r="I212" i="1"/>
  <c r="J212" i="1" s="1"/>
  <c r="I293" i="1"/>
  <c r="J293" i="1" s="1"/>
  <c r="I52" i="1"/>
  <c r="J52" i="1" s="1"/>
  <c r="I412" i="1"/>
  <c r="J412" i="1" s="1"/>
  <c r="I239" i="1"/>
  <c r="J239" i="1" s="1"/>
  <c r="I61" i="1"/>
  <c r="J61" i="1" s="1"/>
  <c r="I44" i="1"/>
  <c r="J44" i="1" s="1"/>
  <c r="I403" i="1"/>
  <c r="J403" i="1" s="1"/>
  <c r="I158" i="1"/>
  <c r="J158" i="1" s="1"/>
  <c r="I329" i="1"/>
  <c r="J329" i="1" s="1"/>
  <c r="I257" i="1"/>
  <c r="J257" i="1" s="1"/>
  <c r="I31" i="1"/>
  <c r="J31" i="1" s="1"/>
  <c r="I482" i="1"/>
  <c r="J482" i="1" s="1"/>
  <c r="I256" i="1"/>
  <c r="J256" i="1" s="1"/>
  <c r="I40" i="1"/>
  <c r="J40" i="1" s="1"/>
  <c r="I400" i="1"/>
  <c r="J400" i="1" s="1"/>
  <c r="I136" i="1"/>
  <c r="J136" i="1" s="1"/>
  <c r="I353" i="1"/>
  <c r="J353" i="1" s="1"/>
  <c r="I160" i="1"/>
  <c r="J160" i="1" s="1"/>
  <c r="I245" i="1"/>
  <c r="J245" i="1" s="1"/>
  <c r="I175" i="1"/>
  <c r="J175" i="1" s="1"/>
  <c r="I184" i="1"/>
  <c r="J184" i="1" s="1"/>
  <c r="I27" i="1"/>
  <c r="J27" i="1" s="1"/>
  <c r="I399" i="1"/>
  <c r="J399" i="1" s="1"/>
  <c r="I209" i="1"/>
  <c r="J209" i="1" s="1"/>
  <c r="I385" i="1"/>
  <c r="J385" i="1" s="1"/>
  <c r="I11" i="1"/>
  <c r="J11" i="1" s="1"/>
  <c r="I10" i="1"/>
  <c r="J10" i="1" s="1"/>
  <c r="I495" i="1"/>
  <c r="J495" i="1" s="1"/>
  <c r="I154" i="1"/>
  <c r="J154" i="1" s="1"/>
  <c r="I207" i="1"/>
  <c r="J207" i="1" s="1"/>
  <c r="I134" i="1"/>
  <c r="J134" i="1" s="1"/>
  <c r="I149" i="1"/>
  <c r="J149" i="1" s="1"/>
  <c r="I383" i="1"/>
  <c r="J383" i="1" s="1"/>
  <c r="I265" i="1"/>
  <c r="J265" i="1" s="1"/>
  <c r="I258" i="1"/>
  <c r="J258" i="1" s="1"/>
  <c r="I289" i="1"/>
  <c r="J289" i="1" s="1"/>
  <c r="I127" i="1"/>
  <c r="J127" i="1" s="1"/>
  <c r="I490" i="1"/>
  <c r="J490" i="1" s="1"/>
  <c r="I479" i="1"/>
  <c r="J479" i="1" s="1"/>
  <c r="I432" i="1"/>
  <c r="J432" i="1" s="1"/>
  <c r="I449" i="1"/>
  <c r="J449" i="1" s="1"/>
  <c r="I467" i="1"/>
  <c r="J467" i="1" s="1"/>
  <c r="I234" i="1"/>
  <c r="J234" i="1" s="1"/>
  <c r="I56" i="1"/>
  <c r="J56" i="1" s="1"/>
  <c r="I30" i="1"/>
  <c r="J30" i="1" s="1"/>
  <c r="I122" i="1"/>
  <c r="J122" i="1" s="1"/>
  <c r="I90" i="1"/>
  <c r="J90" i="1" s="1"/>
  <c r="I473" i="1"/>
  <c r="J473" i="1" s="1"/>
  <c r="I398" i="1"/>
  <c r="J398" i="1" s="1"/>
  <c r="I223" i="1"/>
  <c r="J223" i="1" s="1"/>
  <c r="I332" i="1"/>
  <c r="J332" i="1" s="1"/>
  <c r="I152" i="1"/>
  <c r="J152" i="1" s="1"/>
  <c r="I363" i="1"/>
  <c r="J363" i="1" s="1"/>
  <c r="I379" i="1"/>
  <c r="J379" i="1" s="1"/>
  <c r="I181" i="1"/>
  <c r="J181" i="1" s="1"/>
  <c r="I23" i="1"/>
  <c r="J23" i="1" s="1"/>
  <c r="I376" i="1"/>
  <c r="J376" i="1" s="1"/>
  <c r="I51" i="1"/>
  <c r="J51" i="1" s="1"/>
  <c r="I440" i="1"/>
  <c r="J440" i="1" s="1"/>
  <c r="I148" i="1"/>
  <c r="J148" i="1" s="1"/>
  <c r="I247" i="1"/>
  <c r="J247" i="1" s="1"/>
  <c r="I217" i="1"/>
  <c r="J217" i="1" s="1"/>
  <c r="I382" i="1"/>
  <c r="J382" i="1" s="1"/>
  <c r="I489" i="1"/>
  <c r="J489" i="1" s="1"/>
  <c r="I153" i="1"/>
  <c r="J153" i="1" s="1"/>
  <c r="I305" i="1"/>
  <c r="J305" i="1" s="1"/>
  <c r="I311" i="1"/>
  <c r="J311" i="1" s="1"/>
  <c r="I391" i="1"/>
  <c r="J391" i="1" s="1"/>
  <c r="I474" i="1"/>
  <c r="J474" i="1" s="1"/>
  <c r="I477" i="1"/>
  <c r="J477" i="1" s="1"/>
  <c r="I140" i="1"/>
  <c r="J140" i="1" s="1"/>
  <c r="I365" i="1"/>
  <c r="J365" i="1" s="1"/>
  <c r="I95" i="1"/>
  <c r="J95" i="1" s="1"/>
  <c r="I472" i="1"/>
  <c r="J472" i="1" s="1"/>
  <c r="I461" i="1"/>
  <c r="J461" i="1" s="1"/>
  <c r="I354" i="1"/>
  <c r="J354" i="1" s="1"/>
  <c r="I429" i="1"/>
  <c r="J429" i="1" s="1"/>
  <c r="I448" i="1"/>
  <c r="J448" i="1" s="1"/>
  <c r="I502" i="1"/>
  <c r="J502" i="1" s="1"/>
  <c r="I372" i="1"/>
  <c r="J372" i="1" s="1"/>
  <c r="I393" i="1"/>
  <c r="J393" i="1" s="1"/>
  <c r="I237" i="1"/>
  <c r="J237" i="1" s="1"/>
  <c r="I69" i="1"/>
  <c r="J69" i="1" s="1"/>
  <c r="I454" i="1"/>
  <c r="J454" i="1" s="1"/>
  <c r="I371" i="1"/>
  <c r="J371" i="1" s="1"/>
  <c r="I202" i="1"/>
  <c r="J202" i="1" s="1"/>
  <c r="I303" i="1"/>
  <c r="J303" i="1" s="1"/>
  <c r="I301" i="1"/>
  <c r="J301" i="1" s="1"/>
  <c r="I143" i="1"/>
  <c r="J143" i="1" s="1"/>
  <c r="I505" i="1"/>
  <c r="J505" i="1" s="1"/>
  <c r="I370" i="1"/>
  <c r="J370" i="1" s="1"/>
  <c r="I142" i="1"/>
  <c r="J142" i="1" s="1"/>
  <c r="I359" i="1"/>
  <c r="J359" i="1" s="1"/>
  <c r="I14" i="1"/>
  <c r="J14" i="1" s="1"/>
  <c r="I358" i="1"/>
  <c r="J358" i="1" s="1"/>
  <c r="I199" i="1"/>
  <c r="J199" i="1" s="1"/>
  <c r="I43" i="1"/>
  <c r="J43" i="1" s="1"/>
  <c r="I377" i="1"/>
  <c r="J377" i="1" s="1"/>
  <c r="I367" i="1"/>
  <c r="J367" i="1" s="1"/>
  <c r="I139" i="1"/>
  <c r="J139" i="1" s="1"/>
  <c r="I129" i="1"/>
  <c r="J129" i="1" s="1"/>
  <c r="I226" i="1"/>
  <c r="J226" i="1" s="1"/>
  <c r="I435" i="1"/>
  <c r="J435" i="1" s="1"/>
  <c r="I428" i="1"/>
  <c r="J428" i="1" s="1"/>
  <c r="I206" i="1"/>
  <c r="J206" i="1" s="1"/>
  <c r="I488" i="1"/>
  <c r="J488" i="1" s="1"/>
  <c r="I344" i="1"/>
  <c r="J344" i="1" s="1"/>
  <c r="I97" i="1"/>
  <c r="J97" i="1" s="1"/>
  <c r="I441" i="1"/>
  <c r="J441" i="1" s="1"/>
  <c r="I481" i="1"/>
  <c r="J481" i="1" s="1"/>
  <c r="I373" i="1"/>
  <c r="J373" i="1" s="1"/>
  <c r="I135" i="1"/>
  <c r="J135" i="1" s="1"/>
  <c r="I145" i="1"/>
  <c r="J145" i="1" s="1"/>
  <c r="I8" i="1"/>
  <c r="J8" i="1" s="1"/>
  <c r="I196" i="1"/>
  <c r="J196" i="1" s="1"/>
  <c r="I369" i="1"/>
  <c r="J369" i="1" s="1"/>
  <c r="I343" i="1"/>
  <c r="J343" i="1" s="1"/>
  <c r="I230" i="1"/>
  <c r="J230" i="1" s="1"/>
  <c r="I156" i="1"/>
  <c r="J156" i="1" s="1"/>
  <c r="I232" i="1"/>
  <c r="J232" i="1" s="1"/>
  <c r="I277" i="1"/>
  <c r="J277" i="1" s="1"/>
  <c r="I254" i="1"/>
  <c r="J254" i="1" s="1"/>
  <c r="I424" i="1"/>
  <c r="J424" i="1" s="1"/>
  <c r="I402" i="1"/>
  <c r="J402" i="1" s="1"/>
  <c r="I147" i="1"/>
  <c r="J147" i="1" s="1"/>
  <c r="I330" i="1"/>
  <c r="J330" i="1" s="1"/>
  <c r="I408" i="1"/>
  <c r="J408" i="1" s="1"/>
  <c r="I485" i="1"/>
  <c r="J485" i="1" s="1"/>
  <c r="I138" i="1"/>
  <c r="J138" i="1" s="1"/>
  <c r="I384" i="1"/>
  <c r="J384" i="1" s="1"/>
  <c r="I497" i="1"/>
  <c r="J497" i="1" s="1"/>
  <c r="I48" i="1"/>
  <c r="J48" i="1" s="1"/>
  <c r="I414" i="1"/>
  <c r="J414" i="1" s="1"/>
  <c r="I362" i="1"/>
  <c r="J362" i="1" s="1"/>
  <c r="I183" i="1"/>
  <c r="J183" i="1" s="1"/>
  <c r="I214" i="1"/>
  <c r="J214" i="1" s="1"/>
  <c r="I291" i="1"/>
  <c r="J291" i="1" s="1"/>
  <c r="I113" i="1"/>
  <c r="J113" i="1" s="1"/>
  <c r="I434" i="1"/>
  <c r="J434" i="1" s="1"/>
  <c r="I350" i="1"/>
  <c r="J350" i="1" s="1"/>
  <c r="I131" i="1"/>
  <c r="J131" i="1" s="1"/>
  <c r="I200" i="1"/>
  <c r="J200" i="1" s="1"/>
  <c r="I405" i="1"/>
  <c r="J405" i="1" s="1"/>
  <c r="I347" i="1"/>
  <c r="J347" i="1" s="1"/>
  <c r="I189" i="1"/>
  <c r="J189" i="1" s="1"/>
  <c r="I32" i="1"/>
  <c r="J32" i="1" s="1"/>
  <c r="I298" i="1"/>
  <c r="J298" i="1" s="1"/>
  <c r="I346" i="1"/>
  <c r="J346" i="1" s="1"/>
  <c r="I119" i="1"/>
  <c r="J119" i="1" s="1"/>
  <c r="I493" i="1"/>
  <c r="J493" i="1" s="1"/>
  <c r="I284" i="1"/>
  <c r="J284" i="1" s="1"/>
  <c r="I476" i="1"/>
  <c r="J476" i="1" s="1"/>
  <c r="I38" i="1"/>
  <c r="J38" i="1" s="1"/>
  <c r="I437" i="1"/>
  <c r="J437" i="1" s="1"/>
  <c r="I458" i="1"/>
  <c r="J458" i="1" s="1"/>
  <c r="I28" i="1"/>
  <c r="J28" i="1" s="1"/>
  <c r="I375" i="1"/>
  <c r="J375" i="1" s="1"/>
  <c r="I342" i="1"/>
  <c r="J342" i="1" s="1"/>
  <c r="I126" i="1"/>
  <c r="J126" i="1" s="1"/>
  <c r="I276" i="1"/>
  <c r="J276" i="1" s="1"/>
  <c r="I318" i="1"/>
  <c r="J318" i="1" s="1"/>
  <c r="I466" i="1"/>
  <c r="J466" i="1" s="1"/>
  <c r="I478" i="1"/>
  <c r="J478" i="1" s="1"/>
  <c r="I460" i="1"/>
  <c r="J460" i="1" s="1"/>
  <c r="I320" i="1"/>
  <c r="J320" i="1" s="1"/>
  <c r="I24" i="1"/>
  <c r="J24" i="1" s="1"/>
  <c r="I366" i="1"/>
  <c r="J366" i="1" s="1"/>
  <c r="I352" i="1"/>
  <c r="J352" i="1" s="1"/>
  <c r="I173" i="1"/>
  <c r="J173" i="1" s="1"/>
  <c r="I470" i="1"/>
  <c r="J470" i="1" s="1"/>
  <c r="I262" i="1"/>
  <c r="J262" i="1" s="1"/>
  <c r="I103" i="1"/>
  <c r="J103" i="1" s="1"/>
  <c r="I407" i="1"/>
  <c r="J407" i="1" s="1"/>
  <c r="I340" i="1"/>
  <c r="J340" i="1" s="1"/>
  <c r="I112" i="1"/>
  <c r="J112" i="1" s="1"/>
  <c r="I130" i="1"/>
  <c r="J130" i="1" s="1"/>
  <c r="I310" i="1"/>
  <c r="J310" i="1" s="1"/>
  <c r="I338" i="1"/>
  <c r="J338" i="1" s="1"/>
  <c r="I178" i="1"/>
  <c r="J178" i="1" s="1"/>
  <c r="I22" i="1"/>
  <c r="J22" i="1" s="1"/>
  <c r="I229" i="1"/>
  <c r="J229" i="1" s="1"/>
  <c r="I327" i="1"/>
  <c r="J327" i="1" s="1"/>
  <c r="I79" i="1"/>
  <c r="J79" i="1" s="1"/>
  <c r="I500" i="1"/>
  <c r="J500" i="1" s="1"/>
  <c r="I197" i="1"/>
  <c r="J197" i="1" s="1"/>
  <c r="I349" i="1"/>
  <c r="J349" i="1" s="1"/>
  <c r="I401" i="1"/>
  <c r="J401" i="1" s="1"/>
  <c r="I187" i="1"/>
  <c r="J187" i="1" s="1"/>
  <c r="I290" i="1"/>
  <c r="J290" i="1" s="1"/>
  <c r="I285" i="1"/>
  <c r="J285" i="1" s="1"/>
  <c r="I76" i="1"/>
  <c r="J76" i="1" s="1"/>
  <c r="I339" i="1"/>
  <c r="J339" i="1" s="1"/>
  <c r="I418" i="1"/>
  <c r="J418" i="1" s="1"/>
  <c r="I323" i="1"/>
  <c r="J323" i="1" s="1"/>
  <c r="I116" i="1"/>
  <c r="J116" i="1" s="1"/>
  <c r="I124" i="1"/>
  <c r="J124" i="1" s="1"/>
  <c r="I410" i="1"/>
  <c r="J410" i="1" s="1"/>
  <c r="I86" i="1"/>
  <c r="J86" i="1" s="1"/>
  <c r="I270" i="1"/>
  <c r="J270" i="1" s="1"/>
  <c r="I168" i="1"/>
  <c r="J168" i="1" s="1"/>
  <c r="I417" i="1"/>
  <c r="J417" i="1" s="1"/>
  <c r="I436" i="1"/>
  <c r="J436" i="1" s="1"/>
  <c r="I492" i="1"/>
  <c r="J492" i="1" s="1"/>
  <c r="I313" i="1"/>
  <c r="J313" i="1" s="1"/>
  <c r="I487" i="1"/>
  <c r="J487" i="1" s="1"/>
  <c r="I83" i="1"/>
  <c r="J83" i="1" s="1"/>
  <c r="I319" i="1"/>
  <c r="J319" i="1" s="1"/>
  <c r="I308" i="1"/>
  <c r="J308" i="1" s="1"/>
  <c r="I137" i="1"/>
  <c r="J137" i="1" s="1"/>
  <c r="I72" i="1"/>
  <c r="J72" i="1" s="1"/>
  <c r="I302" i="1"/>
  <c r="J302" i="1" s="1"/>
  <c r="I397" i="1"/>
  <c r="J397" i="1" s="1"/>
  <c r="I219" i="1"/>
  <c r="J219" i="1" s="1"/>
  <c r="I118" i="1"/>
  <c r="J118" i="1" s="1"/>
  <c r="I364" i="1"/>
  <c r="J364" i="1" s="1"/>
  <c r="I312" i="1"/>
  <c r="J312" i="1" s="1"/>
  <c r="I246" i="1"/>
  <c r="J246" i="1" s="1"/>
  <c r="I84" i="1"/>
  <c r="J84" i="1" s="1"/>
  <c r="I210" i="1"/>
  <c r="J210" i="1" s="1"/>
  <c r="I296" i="1"/>
  <c r="J296" i="1" s="1"/>
  <c r="I438" i="1"/>
  <c r="J438" i="1" s="1"/>
  <c r="I420" i="1"/>
  <c r="J420" i="1" s="1"/>
  <c r="I445" i="1"/>
  <c r="J445" i="1" s="1"/>
  <c r="I180" i="1"/>
  <c r="J180" i="1" s="1"/>
  <c r="I456" i="1"/>
  <c r="J456" i="1" s="1"/>
  <c r="I282" i="1"/>
  <c r="J282" i="1" s="1"/>
  <c r="I321" i="1"/>
  <c r="J321" i="1" s="1"/>
  <c r="I164" i="1"/>
  <c r="J164" i="1" s="1"/>
  <c r="I416" i="1"/>
  <c r="J416" i="1" s="1"/>
  <c r="I251" i="1"/>
  <c r="J251" i="1" s="1"/>
  <c r="I93" i="1"/>
  <c r="J93" i="1" s="1"/>
  <c r="I452" i="1"/>
  <c r="J452" i="1" s="1"/>
  <c r="I331" i="1"/>
  <c r="J331" i="1" s="1"/>
  <c r="I82" i="1"/>
  <c r="J82" i="1" s="1"/>
  <c r="I15" i="1"/>
  <c r="J15" i="1" s="1"/>
  <c r="I368" i="1"/>
  <c r="J368" i="1" s="1"/>
  <c r="I328" i="1"/>
  <c r="J328" i="1" s="1"/>
  <c r="I159" i="1"/>
  <c r="J159" i="1" s="1"/>
  <c r="I13" i="1"/>
  <c r="J13" i="1" s="1"/>
  <c r="I190" i="1"/>
  <c r="J190" i="1" s="1"/>
  <c r="I317" i="1"/>
  <c r="J317" i="1" s="1"/>
  <c r="I322" i="1"/>
  <c r="J322" i="1" s="1"/>
  <c r="I465" i="1"/>
  <c r="J465" i="1" s="1"/>
  <c r="I188" i="1"/>
  <c r="J188" i="1" s="1"/>
  <c r="I280" i="1"/>
  <c r="J280" i="1" s="1"/>
  <c r="I392" i="1"/>
  <c r="J392" i="1" s="1"/>
  <c r="I167" i="1"/>
  <c r="J167" i="1" s="1"/>
  <c r="I211" i="1"/>
  <c r="J211" i="1" s="1"/>
  <c r="I255" i="1"/>
  <c r="J255" i="1" s="1"/>
  <c r="I68" i="1"/>
  <c r="J68" i="1" s="1"/>
  <c r="I241" i="1"/>
  <c r="J241" i="1" s="1"/>
  <c r="I304" i="1"/>
  <c r="J304" i="1" s="1"/>
  <c r="I115" i="1"/>
  <c r="J115" i="1" s="1"/>
  <c r="I224" i="1"/>
  <c r="J224" i="1" s="1"/>
  <c r="I442" i="1"/>
  <c r="J442" i="1" s="1"/>
  <c r="I264" i="1"/>
  <c r="J264" i="1" s="1"/>
  <c r="I484" i="1"/>
  <c r="J484" i="1" s="1"/>
  <c r="I483" i="1"/>
  <c r="J483" i="1" s="1"/>
  <c r="I204" i="1"/>
  <c r="J204" i="1" s="1"/>
  <c r="I133" i="1"/>
  <c r="J133" i="1" s="1"/>
  <c r="I242" i="1"/>
  <c r="J242" i="1" s="1"/>
  <c r="I433" i="1"/>
  <c r="J433" i="1" s="1"/>
  <c r="I297" i="1"/>
  <c r="J297" i="1" s="1"/>
  <c r="I446" i="1"/>
  <c r="J446" i="1" s="1"/>
  <c r="I57" i="1"/>
  <c r="J57" i="1" s="1"/>
  <c r="I348" i="1"/>
  <c r="J348" i="1" s="1"/>
  <c r="I162" i="1"/>
  <c r="J162" i="1" s="1"/>
  <c r="I123" i="1"/>
  <c r="J123" i="1" s="1"/>
  <c r="I110" i="1"/>
  <c r="J110" i="1" s="1"/>
  <c r="I337" i="1"/>
  <c r="J337" i="1" s="1"/>
  <c r="I205" i="1"/>
  <c r="J205" i="1" s="1"/>
  <c r="I98" i="1"/>
  <c r="J98" i="1" s="1"/>
  <c r="I128" i="1"/>
  <c r="J128" i="1" s="1"/>
  <c r="I266" i="1"/>
  <c r="J266" i="1" s="1"/>
  <c r="I114" i="1"/>
  <c r="J114" i="1" s="1"/>
  <c r="I42" i="1"/>
  <c r="J42" i="1" s="1"/>
  <c r="I306" i="1"/>
  <c r="J306" i="1" s="1"/>
  <c r="I294" i="1"/>
  <c r="J294" i="1" s="1"/>
  <c r="I378" i="1"/>
  <c r="J378" i="1" s="1"/>
  <c r="I357" i="1"/>
  <c r="J357" i="1" s="1"/>
  <c r="I444" i="1"/>
  <c r="J444" i="1" s="1"/>
  <c r="I120" i="1"/>
  <c r="J120" i="1" s="1"/>
  <c r="I292" i="1"/>
  <c r="J292" i="1" s="1"/>
  <c r="I94" i="1"/>
  <c r="J94" i="1" s="1"/>
  <c r="I388" i="1"/>
  <c r="J388" i="1" s="1"/>
  <c r="I201" i="1"/>
  <c r="J201" i="1" s="1"/>
  <c r="I55" i="1"/>
  <c r="J55" i="1" s="1"/>
  <c r="I469" i="1"/>
  <c r="J469" i="1" s="1"/>
  <c r="I271" i="1"/>
  <c r="J271" i="1" s="1"/>
  <c r="I34" i="1"/>
  <c r="J34" i="1" s="1"/>
  <c r="I100" i="1"/>
  <c r="J100" i="1" s="1"/>
  <c r="I179" i="1"/>
  <c r="J179" i="1" s="1"/>
  <c r="I278" i="1"/>
  <c r="J278" i="1" s="1"/>
  <c r="I109" i="1"/>
  <c r="J109" i="1" s="1"/>
  <c r="I395" i="1"/>
  <c r="J395" i="1" s="1"/>
  <c r="I394" i="1"/>
  <c r="J394" i="1" s="1"/>
  <c r="I238" i="1"/>
  <c r="J238" i="1" s="1"/>
  <c r="I299" i="1"/>
  <c r="J299" i="1" s="1"/>
  <c r="I326" i="1"/>
  <c r="J326" i="1" s="1"/>
  <c r="I107" i="1"/>
  <c r="J107" i="1" s="1"/>
  <c r="I63" i="1"/>
  <c r="J63" i="1" s="1"/>
  <c r="I356" i="1"/>
  <c r="J356" i="1" s="1"/>
  <c r="I106" i="1"/>
  <c r="J106" i="1" s="1"/>
  <c r="I494" i="1"/>
  <c r="J494" i="1" s="1"/>
  <c r="I195" i="1"/>
  <c r="J195" i="1" s="1"/>
  <c r="I39" i="1"/>
  <c r="J39" i="1" s="1"/>
  <c r="I53" i="1"/>
  <c r="J53" i="1" s="1"/>
  <c r="I355" i="1"/>
  <c r="J355" i="1" s="1"/>
  <c r="I244" i="1"/>
  <c r="J244" i="1" s="1"/>
  <c r="I333" i="1"/>
  <c r="J333" i="1" s="1"/>
  <c r="I85" i="1"/>
  <c r="J85" i="1" s="1"/>
  <c r="I455" i="1"/>
  <c r="J455" i="1" s="1"/>
  <c r="I81" i="1"/>
  <c r="J81" i="1" s="1"/>
  <c r="I6" i="1"/>
  <c r="J6" i="1" s="1"/>
  <c r="Q506" i="1" l="1"/>
  <c r="Q507" i="1" l="1"/>
  <c r="N6" i="1" s="1"/>
  <c r="O6" i="1" s="1"/>
</calcChain>
</file>

<file path=xl/sharedStrings.xml><?xml version="1.0" encoding="utf-8"?>
<sst xmlns="http://schemas.openxmlformats.org/spreadsheetml/2006/main" count="23" uniqueCount="22">
  <si>
    <t>a</t>
  </si>
  <si>
    <t>b</t>
  </si>
  <si>
    <t>lambda</t>
  </si>
  <si>
    <t>Random Number</t>
  </si>
  <si>
    <t>X</t>
  </si>
  <si>
    <t>1-e^(-lambda*a)</t>
  </si>
  <si>
    <t>1-e^(-lambda*b)</t>
  </si>
  <si>
    <t>S.No.</t>
  </si>
  <si>
    <t>Sum:</t>
  </si>
  <si>
    <t>Mean:</t>
  </si>
  <si>
    <t>X-mean(X)</t>
  </si>
  <si>
    <t>(X-mean(x))^2</t>
  </si>
  <si>
    <t>Mean</t>
  </si>
  <si>
    <t>Variance</t>
  </si>
  <si>
    <t>S.D</t>
  </si>
  <si>
    <t>1/(lambda^2)</t>
  </si>
  <si>
    <t>2*lambda*a*e^-lambda*b</t>
  </si>
  <si>
    <t>two*lambda*b*e^-lambda*b</t>
  </si>
  <si>
    <t>2(e^-lambda*a-e^-lambda*b)</t>
  </si>
  <si>
    <t>2*e^-l*a-l*b</t>
  </si>
  <si>
    <t>e^-2*l*a</t>
  </si>
  <si>
    <t>e^-2*l*b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</si>
</sst>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4C2-9639-4DD9-B893-AB73B0D200D4}">
  <dimension ref="C5:U507"/>
  <sheetViews>
    <sheetView tabSelected="1" workbookViewId="0">
      <selection activeCell="D8" sqref="D8"/>
    </sheetView>
  </sheetViews>
  <sheetFormatPr defaultRowHeight="15" x14ac:dyDescent="0.25"/>
  <cols>
    <col min="3" max="3" width="16.42578125" customWidth="1"/>
    <col min="7" max="7" width="16.42578125" customWidth="1"/>
    <col min="20" max="20" width="25.85546875" customWidth="1"/>
  </cols>
  <sheetData>
    <row r="5" spans="3:21" x14ac:dyDescent="0.25">
      <c r="F5" t="s">
        <v>7</v>
      </c>
      <c r="G5" t="s">
        <v>3</v>
      </c>
      <c r="H5" t="s">
        <v>4</v>
      </c>
      <c r="I5" t="s">
        <v>10</v>
      </c>
      <c r="J5" t="s">
        <v>11</v>
      </c>
      <c r="M5" t="s">
        <v>12</v>
      </c>
      <c r="N5" t="s">
        <v>13</v>
      </c>
      <c r="O5" t="s">
        <v>14</v>
      </c>
      <c r="T5" t="s">
        <v>15</v>
      </c>
      <c r="U5">
        <f>1/$D$8^2</f>
        <v>16</v>
      </c>
    </row>
    <row r="6" spans="3:21" x14ac:dyDescent="0.25">
      <c r="C6" t="s">
        <v>0</v>
      </c>
      <c r="D6">
        <v>3</v>
      </c>
      <c r="F6">
        <v>1</v>
      </c>
      <c r="G6">
        <f ca="1">RAND()</f>
        <v>0.33034501126443283</v>
      </c>
      <c r="H6">
        <f ca="1">IF(G6&lt;=(1-(EXP(-1*$D$8*$D$6))),$D$6,IF(AND(G6&gt;(1-EXP(-1*$D$8*$D$6)),G6&lt;(1-EXP(-1*$D$8*$D$7))),((-1/$D$8)*LN(1-G6)),IF(G6&gt;=1-EXP(-1*$D$8*$D$7),$D$7,-1)))</f>
        <v>3</v>
      </c>
      <c r="I6">
        <f ca="1">H6-$O$507</f>
        <v>-1.5362542439791529</v>
      </c>
      <c r="J6">
        <f ca="1">I6^2</f>
        <v>2.3600771021439586</v>
      </c>
      <c r="M6">
        <f ca="1">O507</f>
        <v>4.5362542439791529</v>
      </c>
      <c r="N6">
        <f ca="1">Q507</f>
        <v>4.8073789208822584</v>
      </c>
      <c r="O6">
        <f ca="1">SQRT(N6)</f>
        <v>2.1925735839150891</v>
      </c>
      <c r="T6" t="s">
        <v>16</v>
      </c>
      <c r="U6">
        <f>2*$D$8*$D$6*EXP(-1*$D$8*$D$7)</f>
        <v>0.15809883684279649</v>
      </c>
    </row>
    <row r="7" spans="3:21" x14ac:dyDescent="0.25">
      <c r="C7" t="s">
        <v>1</v>
      </c>
      <c r="D7">
        <v>9</v>
      </c>
      <c r="F7">
        <v>2</v>
      </c>
      <c r="G7">
        <f t="shared" ref="G7:G70" ca="1" si="0">RAND()</f>
        <v>7.9476303776696566E-3</v>
      </c>
      <c r="H7">
        <f t="shared" ref="H7:H70" ca="1" si="1">IF(G7&lt;=(1-(EXP(-1*$D$8*$D$6))),$D$6,IF(AND(G7&gt;(1-EXP(-1*$D$8*$D$6)),G7&lt;(1-EXP(-1*$D$8*$D$7))),((-1/$D$8)*LN(1-G7)),IF(G7&gt;=1-EXP(-1*$D$8*$D$7),$D$7,-1)))</f>
        <v>3</v>
      </c>
      <c r="I7">
        <f t="shared" ref="I7:I70" ca="1" si="2">H7-$O$507</f>
        <v>-1.5362542439791529</v>
      </c>
      <c r="J7">
        <f t="shared" ref="J7:J70" ca="1" si="3">I7^2</f>
        <v>2.3600771021439586</v>
      </c>
      <c r="T7" t="s">
        <v>17</v>
      </c>
      <c r="U7">
        <f>-2*$D$8*$D$7*EXP(-1*$D$8*$D$7)</f>
        <v>-0.4742965105283895</v>
      </c>
    </row>
    <row r="8" spans="3:21" x14ac:dyDescent="0.25">
      <c r="C8" t="s">
        <v>2</v>
      </c>
      <c r="D8">
        <v>0.25</v>
      </c>
      <c r="F8">
        <v>3</v>
      </c>
      <c r="G8">
        <f t="shared" ca="1" si="0"/>
        <v>0.32665600912159931</v>
      </c>
      <c r="H8">
        <f t="shared" ca="1" si="1"/>
        <v>3</v>
      </c>
      <c r="I8">
        <f t="shared" ca="1" si="2"/>
        <v>-1.5362542439791529</v>
      </c>
      <c r="J8">
        <f t="shared" ca="1" si="3"/>
        <v>2.3600771021439586</v>
      </c>
      <c r="T8" t="s">
        <v>18</v>
      </c>
      <c r="U8">
        <f>2*(EXP(-1*$D$8*$D$6)-EXP(-1*$D$8*$D$7))</f>
        <v>0.73393465635830069</v>
      </c>
    </row>
    <row r="9" spans="3:21" x14ac:dyDescent="0.25">
      <c r="F9">
        <v>4</v>
      </c>
      <c r="G9">
        <f t="shared" ca="1" si="0"/>
        <v>1.6481967963949185E-2</v>
      </c>
      <c r="H9">
        <f t="shared" ca="1" si="1"/>
        <v>3</v>
      </c>
      <c r="I9">
        <f t="shared" ca="1" si="2"/>
        <v>-1.5362542439791529</v>
      </c>
      <c r="J9">
        <f t="shared" ca="1" si="3"/>
        <v>2.3600771021439586</v>
      </c>
      <c r="T9" t="s">
        <v>19</v>
      </c>
      <c r="U9">
        <f>2*(EXP(-($D$8*$D$6)-($D$8*$D$7)))</f>
        <v>9.9574136735727889E-2</v>
      </c>
    </row>
    <row r="10" spans="3:21" x14ac:dyDescent="0.25">
      <c r="F10">
        <v>5</v>
      </c>
      <c r="G10">
        <f t="shared" ca="1" si="0"/>
        <v>0.65307205478995056</v>
      </c>
      <c r="H10">
        <f t="shared" ca="1" si="1"/>
        <v>4.2345526851566717</v>
      </c>
      <c r="I10">
        <f t="shared" ca="1" si="2"/>
        <v>-0.30170155882248118</v>
      </c>
      <c r="J10">
        <f t="shared" ca="1" si="3"/>
        <v>9.1023830595915067E-2</v>
      </c>
      <c r="M10">
        <f>(1/$D$8)*(($D$8*$D$6)+(EXP(-1*$D$8*$D$6))-(EXP(-1*$D$8*$D$7)))</f>
        <v>4.4678693127166023</v>
      </c>
      <c r="N10">
        <f>U5*(U6+U7+U8+U9+U10+U11)</f>
        <v>4.529151403548215</v>
      </c>
      <c r="O10">
        <f>SQRT($N$10)</f>
        <v>2.1281803033456104</v>
      </c>
      <c r="T10" t="s">
        <v>20</v>
      </c>
      <c r="U10">
        <f>-1*EXP(-2*$D$8*$D$6)</f>
        <v>-0.22313016014842982</v>
      </c>
    </row>
    <row r="11" spans="3:21" x14ac:dyDescent="0.25">
      <c r="F11">
        <v>6</v>
      </c>
      <c r="G11">
        <f t="shared" ca="1" si="0"/>
        <v>0.46067864175402395</v>
      </c>
      <c r="H11">
        <f t="shared" ca="1" si="1"/>
        <v>3</v>
      </c>
      <c r="I11">
        <f t="shared" ca="1" si="2"/>
        <v>-1.5362542439791529</v>
      </c>
      <c r="J11">
        <f t="shared" ca="1" si="3"/>
        <v>2.3600771021439586</v>
      </c>
      <c r="T11" t="s">
        <v>21</v>
      </c>
      <c r="U11">
        <f>-1*EXP(-2*$D$8*$D$7)</f>
        <v>-1.1108996538242306E-2</v>
      </c>
    </row>
    <row r="12" spans="3:21" x14ac:dyDescent="0.25">
      <c r="C12" t="s">
        <v>5</v>
      </c>
      <c r="D12">
        <f>1-EXP(-1*D8*D6)</f>
        <v>0.52763344725898531</v>
      </c>
      <c r="F12">
        <v>7</v>
      </c>
      <c r="G12">
        <f t="shared" ca="1" si="0"/>
        <v>0.85443017617137651</v>
      </c>
      <c r="H12">
        <f t="shared" ca="1" si="1"/>
        <v>7.7083976744956129</v>
      </c>
      <c r="I12">
        <f t="shared" ca="1" si="2"/>
        <v>3.17214343051646</v>
      </c>
      <c r="J12">
        <f t="shared" ca="1" si="3"/>
        <v>10.062493943768736</v>
      </c>
    </row>
    <row r="13" spans="3:21" x14ac:dyDescent="0.25">
      <c r="C13" t="s">
        <v>6</v>
      </c>
      <c r="D13">
        <f>1-EXP(-1*D8*D7)</f>
        <v>0.89460077543813565</v>
      </c>
      <c r="F13">
        <v>8</v>
      </c>
      <c r="G13">
        <f t="shared" ca="1" si="0"/>
        <v>4.6355687717497318E-2</v>
      </c>
      <c r="H13">
        <f t="shared" ca="1" si="1"/>
        <v>3</v>
      </c>
      <c r="I13">
        <f t="shared" ca="1" si="2"/>
        <v>-1.5362542439791529</v>
      </c>
      <c r="J13">
        <f t="shared" ca="1" si="3"/>
        <v>2.3600771021439586</v>
      </c>
      <c r="U13">
        <f>U6+U7+U8+U9+U10+U11</f>
        <v>0.28307196272176344</v>
      </c>
    </row>
    <row r="14" spans="3:21" x14ac:dyDescent="0.25">
      <c r="F14">
        <v>9</v>
      </c>
      <c r="G14">
        <f t="shared" ca="1" si="0"/>
        <v>0.7491545841679117</v>
      </c>
      <c r="H14">
        <f t="shared" ca="1" si="1"/>
        <v>5.5316736110282934</v>
      </c>
      <c r="I14">
        <f t="shared" ca="1" si="2"/>
        <v>0.99541936704914047</v>
      </c>
      <c r="J14">
        <f t="shared" ca="1" si="3"/>
        <v>0.99085971629651148</v>
      </c>
    </row>
    <row r="15" spans="3:21" x14ac:dyDescent="0.25">
      <c r="F15">
        <v>10</v>
      </c>
      <c r="G15">
        <f t="shared" ca="1" si="0"/>
        <v>0.58671815533735128</v>
      </c>
      <c r="H15">
        <f t="shared" ca="1" si="1"/>
        <v>3.5345019447005259</v>
      </c>
      <c r="I15">
        <f t="shared" ca="1" si="2"/>
        <v>-1.001752299278627</v>
      </c>
      <c r="J15">
        <f t="shared" ca="1" si="3"/>
        <v>1.0035076691100158</v>
      </c>
    </row>
    <row r="16" spans="3:21" x14ac:dyDescent="0.25">
      <c r="F16">
        <v>11</v>
      </c>
      <c r="G16">
        <f t="shared" ca="1" si="0"/>
        <v>0.60159263770912097</v>
      </c>
      <c r="H16">
        <f t="shared" ca="1" si="1"/>
        <v>3.6811210951866391</v>
      </c>
      <c r="I16">
        <f t="shared" ca="1" si="2"/>
        <v>-0.85513314879251379</v>
      </c>
      <c r="J16">
        <f t="shared" ca="1" si="3"/>
        <v>0.73125270216379956</v>
      </c>
    </row>
    <row r="17" spans="6:10" x14ac:dyDescent="0.25">
      <c r="F17">
        <v>12</v>
      </c>
      <c r="G17">
        <f t="shared" ca="1" si="0"/>
        <v>0.20701684614208338</v>
      </c>
      <c r="H17">
        <f t="shared" ca="1" si="1"/>
        <v>3</v>
      </c>
      <c r="I17">
        <f t="shared" ca="1" si="2"/>
        <v>-1.5362542439791529</v>
      </c>
      <c r="J17">
        <f t="shared" ca="1" si="3"/>
        <v>2.3600771021439586</v>
      </c>
    </row>
    <row r="18" spans="6:10" x14ac:dyDescent="0.25">
      <c r="F18">
        <v>13</v>
      </c>
      <c r="G18">
        <f t="shared" ca="1" si="0"/>
        <v>0.86407868492318396</v>
      </c>
      <c r="H18">
        <f t="shared" ca="1" si="1"/>
        <v>7.9827165051655973</v>
      </c>
      <c r="I18">
        <f t="shared" ca="1" si="2"/>
        <v>3.4464622611864444</v>
      </c>
      <c r="J18">
        <f t="shared" ca="1" si="3"/>
        <v>11.87810211778238</v>
      </c>
    </row>
    <row r="19" spans="6:10" x14ac:dyDescent="0.25">
      <c r="F19">
        <v>14</v>
      </c>
      <c r="G19">
        <f t="shared" ca="1" si="0"/>
        <v>0.13396708926405487</v>
      </c>
      <c r="H19">
        <f t="shared" ca="1" si="1"/>
        <v>3</v>
      </c>
      <c r="I19">
        <f t="shared" ca="1" si="2"/>
        <v>-1.5362542439791529</v>
      </c>
      <c r="J19">
        <f t="shared" ca="1" si="3"/>
        <v>2.3600771021439586</v>
      </c>
    </row>
    <row r="20" spans="6:10" x14ac:dyDescent="0.25">
      <c r="F20">
        <v>15</v>
      </c>
      <c r="G20">
        <f t="shared" ca="1" si="0"/>
        <v>9.1030173524753732E-2</v>
      </c>
      <c r="H20">
        <f t="shared" ca="1" si="1"/>
        <v>3</v>
      </c>
      <c r="I20">
        <f t="shared" ca="1" si="2"/>
        <v>-1.5362542439791529</v>
      </c>
      <c r="J20">
        <f t="shared" ca="1" si="3"/>
        <v>2.3600771021439586</v>
      </c>
    </row>
    <row r="21" spans="6:10" x14ac:dyDescent="0.25">
      <c r="F21">
        <v>16</v>
      </c>
      <c r="G21">
        <f t="shared" ca="1" si="0"/>
        <v>0.89530818165241577</v>
      </c>
      <c r="H21">
        <f t="shared" ca="1" si="1"/>
        <v>9</v>
      </c>
      <c r="I21">
        <f t="shared" ca="1" si="2"/>
        <v>4.4637457560208471</v>
      </c>
      <c r="J21">
        <f t="shared" ca="1" si="3"/>
        <v>19.925026174394123</v>
      </c>
    </row>
    <row r="22" spans="6:10" x14ac:dyDescent="0.25">
      <c r="F22">
        <v>17</v>
      </c>
      <c r="G22">
        <f t="shared" ca="1" si="0"/>
        <v>0.85632228275917965</v>
      </c>
      <c r="H22">
        <f t="shared" ca="1" si="1"/>
        <v>7.7607302494199466</v>
      </c>
      <c r="I22">
        <f t="shared" ca="1" si="2"/>
        <v>3.2244760054407937</v>
      </c>
      <c r="J22">
        <f t="shared" ca="1" si="3"/>
        <v>10.397245509663417</v>
      </c>
    </row>
    <row r="23" spans="6:10" x14ac:dyDescent="0.25">
      <c r="F23">
        <v>18</v>
      </c>
      <c r="G23">
        <f t="shared" ca="1" si="0"/>
        <v>0.19444894793244971</v>
      </c>
      <c r="H23">
        <f t="shared" ca="1" si="1"/>
        <v>3</v>
      </c>
      <c r="I23">
        <f t="shared" ca="1" si="2"/>
        <v>-1.5362542439791529</v>
      </c>
      <c r="J23">
        <f t="shared" ca="1" si="3"/>
        <v>2.3600771021439586</v>
      </c>
    </row>
    <row r="24" spans="6:10" x14ac:dyDescent="0.25">
      <c r="F24">
        <v>19</v>
      </c>
      <c r="G24">
        <f t="shared" ca="1" si="0"/>
        <v>0.53791500430728267</v>
      </c>
      <c r="H24">
        <f t="shared" ca="1" si="1"/>
        <v>3.0880257258422463</v>
      </c>
      <c r="I24">
        <f t="shared" ca="1" si="2"/>
        <v>-1.4482285181369066</v>
      </c>
      <c r="J24">
        <f t="shared" ca="1" si="3"/>
        <v>2.0973658407450202</v>
      </c>
    </row>
    <row r="25" spans="6:10" x14ac:dyDescent="0.25">
      <c r="F25">
        <v>20</v>
      </c>
      <c r="G25">
        <f t="shared" ca="1" si="0"/>
        <v>0.39918688519311074</v>
      </c>
      <c r="H25">
        <f t="shared" ca="1" si="1"/>
        <v>3</v>
      </c>
      <c r="I25">
        <f t="shared" ca="1" si="2"/>
        <v>-1.5362542439791529</v>
      </c>
      <c r="J25">
        <f t="shared" ca="1" si="3"/>
        <v>2.3600771021439586</v>
      </c>
    </row>
    <row r="26" spans="6:10" x14ac:dyDescent="0.25">
      <c r="F26">
        <v>21</v>
      </c>
      <c r="G26">
        <f t="shared" ca="1" si="0"/>
        <v>0.86223194802980219</v>
      </c>
      <c r="H26">
        <f t="shared" ca="1" si="1"/>
        <v>7.9287351629991605</v>
      </c>
      <c r="I26">
        <f t="shared" ca="1" si="2"/>
        <v>3.3924809190200076</v>
      </c>
      <c r="J26">
        <f t="shared" ca="1" si="3"/>
        <v>11.508926785914836</v>
      </c>
    </row>
    <row r="27" spans="6:10" x14ac:dyDescent="0.25">
      <c r="F27">
        <v>22</v>
      </c>
      <c r="G27">
        <f t="shared" ca="1" si="0"/>
        <v>0.29108010177449273</v>
      </c>
      <c r="H27">
        <f t="shared" ca="1" si="1"/>
        <v>3</v>
      </c>
      <c r="I27">
        <f t="shared" ca="1" si="2"/>
        <v>-1.5362542439791529</v>
      </c>
      <c r="J27">
        <f t="shared" ca="1" si="3"/>
        <v>2.3600771021439586</v>
      </c>
    </row>
    <row r="28" spans="6:10" x14ac:dyDescent="0.25">
      <c r="F28">
        <v>23</v>
      </c>
      <c r="G28">
        <f t="shared" ca="1" si="0"/>
        <v>0.27704779124055479</v>
      </c>
      <c r="H28">
        <f t="shared" ca="1" si="1"/>
        <v>3</v>
      </c>
      <c r="I28">
        <f t="shared" ca="1" si="2"/>
        <v>-1.5362542439791529</v>
      </c>
      <c r="J28">
        <f t="shared" ca="1" si="3"/>
        <v>2.3600771021439586</v>
      </c>
    </row>
    <row r="29" spans="6:10" x14ac:dyDescent="0.25">
      <c r="F29">
        <v>24</v>
      </c>
      <c r="G29">
        <f t="shared" ca="1" si="0"/>
        <v>0.65456209546970889</v>
      </c>
      <c r="H29">
        <f t="shared" ca="1" si="1"/>
        <v>4.2517695132912827</v>
      </c>
      <c r="I29">
        <f t="shared" ca="1" si="2"/>
        <v>-0.28448473068787017</v>
      </c>
      <c r="J29">
        <f t="shared" ca="1" si="3"/>
        <v>8.0931561994550025E-2</v>
      </c>
    </row>
    <row r="30" spans="6:10" x14ac:dyDescent="0.25">
      <c r="F30">
        <v>25</v>
      </c>
      <c r="G30">
        <f t="shared" ca="1" si="0"/>
        <v>0.5885347601301899</v>
      </c>
      <c r="H30">
        <f t="shared" ca="1" si="1"/>
        <v>3.552122936781045</v>
      </c>
      <c r="I30">
        <f t="shared" ca="1" si="2"/>
        <v>-0.98413130719810793</v>
      </c>
      <c r="J30">
        <f t="shared" ca="1" si="3"/>
        <v>0.96851442980745672</v>
      </c>
    </row>
    <row r="31" spans="6:10" x14ac:dyDescent="0.25">
      <c r="F31">
        <v>26</v>
      </c>
      <c r="G31">
        <f t="shared" ca="1" si="0"/>
        <v>0.44677613652794868</v>
      </c>
      <c r="H31">
        <f t="shared" ca="1" si="1"/>
        <v>3</v>
      </c>
      <c r="I31">
        <f t="shared" ca="1" si="2"/>
        <v>-1.5362542439791529</v>
      </c>
      <c r="J31">
        <f t="shared" ca="1" si="3"/>
        <v>2.3600771021439586</v>
      </c>
    </row>
    <row r="32" spans="6:10" x14ac:dyDescent="0.25">
      <c r="F32">
        <v>27</v>
      </c>
      <c r="G32">
        <f t="shared" ca="1" si="0"/>
        <v>0.55926498172439332</v>
      </c>
      <c r="H32">
        <f t="shared" ca="1" si="1"/>
        <v>3.2772457988622268</v>
      </c>
      <c r="I32">
        <f t="shared" ca="1" si="2"/>
        <v>-1.2590084451169261</v>
      </c>
      <c r="J32">
        <f t="shared" ca="1" si="3"/>
        <v>1.58510226487574</v>
      </c>
    </row>
    <row r="33" spans="6:10" x14ac:dyDescent="0.25">
      <c r="F33">
        <v>28</v>
      </c>
      <c r="G33">
        <f t="shared" ca="1" si="0"/>
        <v>0.46304125464189394</v>
      </c>
      <c r="H33">
        <f t="shared" ca="1" si="1"/>
        <v>3</v>
      </c>
      <c r="I33">
        <f t="shared" ca="1" si="2"/>
        <v>-1.5362542439791529</v>
      </c>
      <c r="J33">
        <f t="shared" ca="1" si="3"/>
        <v>2.3600771021439586</v>
      </c>
    </row>
    <row r="34" spans="6:10" x14ac:dyDescent="0.25">
      <c r="F34">
        <v>29</v>
      </c>
      <c r="G34">
        <f t="shared" ca="1" si="0"/>
        <v>0.99626789013192796</v>
      </c>
      <c r="H34">
        <f t="shared" ca="1" si="1"/>
        <v>9</v>
      </c>
      <c r="I34">
        <f t="shared" ca="1" si="2"/>
        <v>4.4637457560208471</v>
      </c>
      <c r="J34">
        <f t="shared" ca="1" si="3"/>
        <v>19.925026174394123</v>
      </c>
    </row>
    <row r="35" spans="6:10" x14ac:dyDescent="0.25">
      <c r="F35">
        <v>30</v>
      </c>
      <c r="G35">
        <f t="shared" ca="1" si="0"/>
        <v>0.97887109466333977</v>
      </c>
      <c r="H35">
        <f t="shared" ca="1" si="1"/>
        <v>9</v>
      </c>
      <c r="I35">
        <f t="shared" ca="1" si="2"/>
        <v>4.4637457560208471</v>
      </c>
      <c r="J35">
        <f t="shared" ca="1" si="3"/>
        <v>19.925026174394123</v>
      </c>
    </row>
    <row r="36" spans="6:10" x14ac:dyDescent="0.25">
      <c r="F36">
        <v>31</v>
      </c>
      <c r="G36">
        <f t="shared" ca="1" si="0"/>
        <v>0.30666890695994475</v>
      </c>
      <c r="H36">
        <f t="shared" ca="1" si="1"/>
        <v>3</v>
      </c>
      <c r="I36">
        <f t="shared" ca="1" si="2"/>
        <v>-1.5362542439791529</v>
      </c>
      <c r="J36">
        <f t="shared" ca="1" si="3"/>
        <v>2.3600771021439586</v>
      </c>
    </row>
    <row r="37" spans="6:10" x14ac:dyDescent="0.25">
      <c r="F37">
        <v>32</v>
      </c>
      <c r="G37">
        <f t="shared" ca="1" si="0"/>
        <v>0.48034062710922321</v>
      </c>
      <c r="H37">
        <f t="shared" ca="1" si="1"/>
        <v>3</v>
      </c>
      <c r="I37">
        <f t="shared" ca="1" si="2"/>
        <v>-1.5362542439791529</v>
      </c>
      <c r="J37">
        <f t="shared" ca="1" si="3"/>
        <v>2.3600771021439586</v>
      </c>
    </row>
    <row r="38" spans="6:10" x14ac:dyDescent="0.25">
      <c r="F38">
        <v>33</v>
      </c>
      <c r="G38">
        <f t="shared" ca="1" si="0"/>
        <v>0.33158557151206425</v>
      </c>
      <c r="H38">
        <f t="shared" ca="1" si="1"/>
        <v>3</v>
      </c>
      <c r="I38">
        <f t="shared" ca="1" si="2"/>
        <v>-1.5362542439791529</v>
      </c>
      <c r="J38">
        <f t="shared" ca="1" si="3"/>
        <v>2.3600771021439586</v>
      </c>
    </row>
    <row r="39" spans="6:10" x14ac:dyDescent="0.25">
      <c r="F39">
        <v>34</v>
      </c>
      <c r="G39">
        <f t="shared" ca="1" si="0"/>
        <v>0.14289034994422256</v>
      </c>
      <c r="H39">
        <f t="shared" ca="1" si="1"/>
        <v>3</v>
      </c>
      <c r="I39">
        <f t="shared" ca="1" si="2"/>
        <v>-1.5362542439791529</v>
      </c>
      <c r="J39">
        <f t="shared" ca="1" si="3"/>
        <v>2.3600771021439586</v>
      </c>
    </row>
    <row r="40" spans="6:10" x14ac:dyDescent="0.25">
      <c r="F40">
        <v>35</v>
      </c>
      <c r="G40">
        <f t="shared" ca="1" si="0"/>
        <v>0.47537772529172817</v>
      </c>
      <c r="H40">
        <f t="shared" ca="1" si="1"/>
        <v>3</v>
      </c>
      <c r="I40">
        <f t="shared" ca="1" si="2"/>
        <v>-1.5362542439791529</v>
      </c>
      <c r="J40">
        <f t="shared" ca="1" si="3"/>
        <v>2.3600771021439586</v>
      </c>
    </row>
    <row r="41" spans="6:10" x14ac:dyDescent="0.25">
      <c r="F41">
        <v>36</v>
      </c>
      <c r="G41">
        <f t="shared" ca="1" si="0"/>
        <v>0.33432617055555669</v>
      </c>
      <c r="H41">
        <f t="shared" ca="1" si="1"/>
        <v>3</v>
      </c>
      <c r="I41">
        <f t="shared" ca="1" si="2"/>
        <v>-1.5362542439791529</v>
      </c>
      <c r="J41">
        <f t="shared" ca="1" si="3"/>
        <v>2.3600771021439586</v>
      </c>
    </row>
    <row r="42" spans="6:10" x14ac:dyDescent="0.25">
      <c r="F42">
        <v>37</v>
      </c>
      <c r="G42">
        <f t="shared" ca="1" si="0"/>
        <v>0.35255979199736553</v>
      </c>
      <c r="H42">
        <f t="shared" ca="1" si="1"/>
        <v>3</v>
      </c>
      <c r="I42">
        <f t="shared" ca="1" si="2"/>
        <v>-1.5362542439791529</v>
      </c>
      <c r="J42">
        <f t="shared" ca="1" si="3"/>
        <v>2.3600771021439586</v>
      </c>
    </row>
    <row r="43" spans="6:10" x14ac:dyDescent="0.25">
      <c r="F43">
        <v>38</v>
      </c>
      <c r="G43">
        <f t="shared" ca="1" si="0"/>
        <v>0.44461308994356041</v>
      </c>
      <c r="H43">
        <f t="shared" ca="1" si="1"/>
        <v>3</v>
      </c>
      <c r="I43">
        <f t="shared" ca="1" si="2"/>
        <v>-1.5362542439791529</v>
      </c>
      <c r="J43">
        <f t="shared" ca="1" si="3"/>
        <v>2.3600771021439586</v>
      </c>
    </row>
    <row r="44" spans="6:10" x14ac:dyDescent="0.25">
      <c r="F44">
        <v>39</v>
      </c>
      <c r="G44">
        <f t="shared" ca="1" si="0"/>
        <v>0.65696383204599196</v>
      </c>
      <c r="H44">
        <f t="shared" ca="1" si="1"/>
        <v>4.2796775657807036</v>
      </c>
      <c r="I44">
        <f t="shared" ca="1" si="2"/>
        <v>-0.25657667819844932</v>
      </c>
      <c r="J44">
        <f t="shared" ca="1" si="3"/>
        <v>6.5831591795350614E-2</v>
      </c>
    </row>
    <row r="45" spans="6:10" x14ac:dyDescent="0.25">
      <c r="F45">
        <v>40</v>
      </c>
      <c r="G45">
        <f t="shared" ca="1" si="0"/>
        <v>0.75216219192045197</v>
      </c>
      <c r="H45">
        <f t="shared" ca="1" si="1"/>
        <v>5.5799229857898984</v>
      </c>
      <c r="I45">
        <f t="shared" ca="1" si="2"/>
        <v>1.0436687418107455</v>
      </c>
      <c r="J45">
        <f t="shared" ca="1" si="3"/>
        <v>1.0892444426328247</v>
      </c>
    </row>
    <row r="46" spans="6:10" x14ac:dyDescent="0.25">
      <c r="F46">
        <v>41</v>
      </c>
      <c r="G46">
        <f t="shared" ca="1" si="0"/>
        <v>0.22836701513549462</v>
      </c>
      <c r="H46">
        <f t="shared" ca="1" si="1"/>
        <v>3</v>
      </c>
      <c r="I46">
        <f t="shared" ca="1" si="2"/>
        <v>-1.5362542439791529</v>
      </c>
      <c r="J46">
        <f t="shared" ca="1" si="3"/>
        <v>2.3600771021439586</v>
      </c>
    </row>
    <row r="47" spans="6:10" x14ac:dyDescent="0.25">
      <c r="F47">
        <v>42</v>
      </c>
      <c r="G47">
        <f t="shared" ca="1" si="0"/>
        <v>0.74291549495333375</v>
      </c>
      <c r="H47">
        <f t="shared" ca="1" si="1"/>
        <v>5.4334017388921874</v>
      </c>
      <c r="I47">
        <f t="shared" ca="1" si="2"/>
        <v>0.89714749491303447</v>
      </c>
      <c r="J47">
        <f t="shared" ca="1" si="3"/>
        <v>0.80487362762873316</v>
      </c>
    </row>
    <row r="48" spans="6:10" x14ac:dyDescent="0.25">
      <c r="F48">
        <v>43</v>
      </c>
      <c r="G48">
        <f t="shared" ca="1" si="0"/>
        <v>0.49683285046997616</v>
      </c>
      <c r="H48">
        <f t="shared" ca="1" si="1"/>
        <v>3</v>
      </c>
      <c r="I48">
        <f t="shared" ca="1" si="2"/>
        <v>-1.5362542439791529</v>
      </c>
      <c r="J48">
        <f t="shared" ca="1" si="3"/>
        <v>2.3600771021439586</v>
      </c>
    </row>
    <row r="49" spans="6:10" x14ac:dyDescent="0.25">
      <c r="F49">
        <v>44</v>
      </c>
      <c r="G49">
        <f t="shared" ca="1" si="0"/>
        <v>0.82482456598404863</v>
      </c>
      <c r="H49">
        <f t="shared" ca="1" si="1"/>
        <v>6.9678693084602861</v>
      </c>
      <c r="I49">
        <f t="shared" ca="1" si="2"/>
        <v>2.4316150644811332</v>
      </c>
      <c r="J49">
        <f t="shared" ca="1" si="3"/>
        <v>5.9127518218115851</v>
      </c>
    </row>
    <row r="50" spans="6:10" x14ac:dyDescent="0.25">
      <c r="F50">
        <v>45</v>
      </c>
      <c r="G50">
        <f t="shared" ca="1" si="0"/>
        <v>0.59898321120228171</v>
      </c>
      <c r="H50">
        <f t="shared" ca="1" si="1"/>
        <v>3.6550079409039964</v>
      </c>
      <c r="I50">
        <f t="shared" ca="1" si="2"/>
        <v>-0.8812463030751565</v>
      </c>
      <c r="J50">
        <f t="shared" ca="1" si="3"/>
        <v>0.77659504668363055</v>
      </c>
    </row>
    <row r="51" spans="6:10" x14ac:dyDescent="0.25">
      <c r="F51">
        <v>46</v>
      </c>
      <c r="G51">
        <f t="shared" ca="1" si="0"/>
        <v>0.68596424634199693</v>
      </c>
      <c r="H51">
        <f t="shared" ca="1" si="1"/>
        <v>4.6329937376126082</v>
      </c>
      <c r="I51">
        <f t="shared" ca="1" si="2"/>
        <v>9.6739493633455353E-2</v>
      </c>
      <c r="J51">
        <f t="shared" ca="1" si="3"/>
        <v>9.3585296284573495E-3</v>
      </c>
    </row>
    <row r="52" spans="6:10" x14ac:dyDescent="0.25">
      <c r="F52">
        <v>47</v>
      </c>
      <c r="G52">
        <f t="shared" ca="1" si="0"/>
        <v>0.71319807519761824</v>
      </c>
      <c r="H52">
        <f t="shared" ca="1" si="1"/>
        <v>4.9958538358952671</v>
      </c>
      <c r="I52">
        <f t="shared" ca="1" si="2"/>
        <v>0.45959959191611421</v>
      </c>
      <c r="J52">
        <f t="shared" ca="1" si="3"/>
        <v>0.21123178488945871</v>
      </c>
    </row>
    <row r="53" spans="6:10" x14ac:dyDescent="0.25">
      <c r="F53">
        <v>48</v>
      </c>
      <c r="G53">
        <f t="shared" ca="1" si="0"/>
        <v>0.24339794728110875</v>
      </c>
      <c r="H53">
        <f t="shared" ca="1" si="1"/>
        <v>3</v>
      </c>
      <c r="I53">
        <f t="shared" ca="1" si="2"/>
        <v>-1.5362542439791529</v>
      </c>
      <c r="J53">
        <f t="shared" ca="1" si="3"/>
        <v>2.3600771021439586</v>
      </c>
    </row>
    <row r="54" spans="6:10" x14ac:dyDescent="0.25">
      <c r="F54">
        <v>49</v>
      </c>
      <c r="G54">
        <f t="shared" ca="1" si="0"/>
        <v>0.91065619713251189</v>
      </c>
      <c r="H54">
        <f t="shared" ca="1" si="1"/>
        <v>9</v>
      </c>
      <c r="I54">
        <f t="shared" ca="1" si="2"/>
        <v>4.4637457560208471</v>
      </c>
      <c r="J54">
        <f t="shared" ca="1" si="3"/>
        <v>19.925026174394123</v>
      </c>
    </row>
    <row r="55" spans="6:10" x14ac:dyDescent="0.25">
      <c r="F55">
        <v>50</v>
      </c>
      <c r="G55">
        <f t="shared" ca="1" si="0"/>
        <v>0.19864354200144074</v>
      </c>
      <c r="H55">
        <f t="shared" ca="1" si="1"/>
        <v>3</v>
      </c>
      <c r="I55">
        <f t="shared" ca="1" si="2"/>
        <v>-1.5362542439791529</v>
      </c>
      <c r="J55">
        <f t="shared" ca="1" si="3"/>
        <v>2.3600771021439586</v>
      </c>
    </row>
    <row r="56" spans="6:10" x14ac:dyDescent="0.25">
      <c r="F56">
        <v>51</v>
      </c>
      <c r="G56">
        <f t="shared" ca="1" si="0"/>
        <v>0.6916770986107601</v>
      </c>
      <c r="H56">
        <f t="shared" ca="1" si="1"/>
        <v>4.7064306561695064</v>
      </c>
      <c r="I56">
        <f t="shared" ca="1" si="2"/>
        <v>0.17017641219035351</v>
      </c>
      <c r="J56">
        <f t="shared" ca="1" si="3"/>
        <v>2.8960011265981099E-2</v>
      </c>
    </row>
    <row r="57" spans="6:10" x14ac:dyDescent="0.25">
      <c r="F57">
        <v>52</v>
      </c>
      <c r="G57">
        <f t="shared" ca="1" si="0"/>
        <v>0.32673107616357733</v>
      </c>
      <c r="H57">
        <f t="shared" ca="1" si="1"/>
        <v>3</v>
      </c>
      <c r="I57">
        <f t="shared" ca="1" si="2"/>
        <v>-1.5362542439791529</v>
      </c>
      <c r="J57">
        <f t="shared" ca="1" si="3"/>
        <v>2.3600771021439586</v>
      </c>
    </row>
    <row r="58" spans="6:10" x14ac:dyDescent="0.25">
      <c r="F58">
        <v>53</v>
      </c>
      <c r="G58">
        <f t="shared" ca="1" si="0"/>
        <v>0.66214698054309384</v>
      </c>
      <c r="H58">
        <f t="shared" ca="1" si="1"/>
        <v>4.3405773270127606</v>
      </c>
      <c r="I58">
        <f t="shared" ca="1" si="2"/>
        <v>-0.19567691696639233</v>
      </c>
      <c r="J58">
        <f t="shared" ca="1" si="3"/>
        <v>3.8289455833472402E-2</v>
      </c>
    </row>
    <row r="59" spans="6:10" x14ac:dyDescent="0.25">
      <c r="F59">
        <v>54</v>
      </c>
      <c r="G59">
        <f t="shared" ca="1" si="0"/>
        <v>0.11875772728303646</v>
      </c>
      <c r="H59">
        <f t="shared" ca="1" si="1"/>
        <v>3</v>
      </c>
      <c r="I59">
        <f t="shared" ca="1" si="2"/>
        <v>-1.5362542439791529</v>
      </c>
      <c r="J59">
        <f t="shared" ca="1" si="3"/>
        <v>2.3600771021439586</v>
      </c>
    </row>
    <row r="60" spans="6:10" x14ac:dyDescent="0.25">
      <c r="F60">
        <v>55</v>
      </c>
      <c r="G60">
        <f t="shared" ca="1" si="0"/>
        <v>0.76930051436433333</v>
      </c>
      <c r="H60">
        <f t="shared" ca="1" si="1"/>
        <v>5.8665573735435999</v>
      </c>
      <c r="I60">
        <f t="shared" ca="1" si="2"/>
        <v>1.330303129564447</v>
      </c>
      <c r="J60">
        <f t="shared" ca="1" si="3"/>
        <v>1.7697064165289618</v>
      </c>
    </row>
    <row r="61" spans="6:10" x14ac:dyDescent="0.25">
      <c r="F61">
        <v>56</v>
      </c>
      <c r="G61">
        <f t="shared" ca="1" si="0"/>
        <v>0.41739891616461522</v>
      </c>
      <c r="H61">
        <f t="shared" ca="1" si="1"/>
        <v>3</v>
      </c>
      <c r="I61">
        <f t="shared" ca="1" si="2"/>
        <v>-1.5362542439791529</v>
      </c>
      <c r="J61">
        <f t="shared" ca="1" si="3"/>
        <v>2.3600771021439586</v>
      </c>
    </row>
    <row r="62" spans="6:10" x14ac:dyDescent="0.25">
      <c r="F62">
        <v>57</v>
      </c>
      <c r="G62">
        <f t="shared" ca="1" si="0"/>
        <v>0.95234356080045024</v>
      </c>
      <c r="H62">
        <f t="shared" ca="1" si="1"/>
        <v>9</v>
      </c>
      <c r="I62">
        <f t="shared" ca="1" si="2"/>
        <v>4.4637457560208471</v>
      </c>
      <c r="J62">
        <f t="shared" ca="1" si="3"/>
        <v>19.925026174394123</v>
      </c>
    </row>
    <row r="63" spans="6:10" x14ac:dyDescent="0.25">
      <c r="F63">
        <v>58</v>
      </c>
      <c r="G63">
        <f t="shared" ca="1" si="0"/>
        <v>0.63106941777007619</v>
      </c>
      <c r="H63">
        <f t="shared" ca="1" si="1"/>
        <v>3.9885871067092129</v>
      </c>
      <c r="I63">
        <f t="shared" ca="1" si="2"/>
        <v>-0.54766713726993999</v>
      </c>
      <c r="J63">
        <f t="shared" ca="1" si="3"/>
        <v>0.29993929324545127</v>
      </c>
    </row>
    <row r="64" spans="6:10" x14ac:dyDescent="0.25">
      <c r="F64">
        <v>59</v>
      </c>
      <c r="G64">
        <f t="shared" ca="1" si="0"/>
        <v>0.58063649994895294</v>
      </c>
      <c r="H64">
        <f t="shared" ca="1" si="1"/>
        <v>3.4760687730760731</v>
      </c>
      <c r="I64">
        <f t="shared" ca="1" si="2"/>
        <v>-1.0601854709030798</v>
      </c>
      <c r="J64">
        <f t="shared" ca="1" si="3"/>
        <v>1.123993232713985</v>
      </c>
    </row>
    <row r="65" spans="6:10" x14ac:dyDescent="0.25">
      <c r="F65">
        <v>60</v>
      </c>
      <c r="G65">
        <f t="shared" ca="1" si="0"/>
        <v>0.54631308200542017</v>
      </c>
      <c r="H65">
        <f t="shared" ca="1" si="1"/>
        <v>3.1613917070846909</v>
      </c>
      <c r="I65">
        <f t="shared" ca="1" si="2"/>
        <v>-1.374862536894462</v>
      </c>
      <c r="J65">
        <f t="shared" ca="1" si="3"/>
        <v>1.890246995355876</v>
      </c>
    </row>
    <row r="66" spans="6:10" x14ac:dyDescent="0.25">
      <c r="F66">
        <v>61</v>
      </c>
      <c r="G66">
        <f t="shared" ca="1" si="0"/>
        <v>0.80594757000864037</v>
      </c>
      <c r="H66">
        <f t="shared" ca="1" si="1"/>
        <v>6.5585075949776739</v>
      </c>
      <c r="I66">
        <f t="shared" ca="1" si="2"/>
        <v>2.022253350998521</v>
      </c>
      <c r="J66">
        <f t="shared" ca="1" si="3"/>
        <v>4.0895086156247471</v>
      </c>
    </row>
    <row r="67" spans="6:10" x14ac:dyDescent="0.25">
      <c r="F67">
        <v>62</v>
      </c>
      <c r="G67">
        <f t="shared" ca="1" si="0"/>
        <v>0.38683624297267616</v>
      </c>
      <c r="H67">
        <f t="shared" ca="1" si="1"/>
        <v>3</v>
      </c>
      <c r="I67">
        <f t="shared" ca="1" si="2"/>
        <v>-1.5362542439791529</v>
      </c>
      <c r="J67">
        <f t="shared" ca="1" si="3"/>
        <v>2.3600771021439586</v>
      </c>
    </row>
    <row r="68" spans="6:10" x14ac:dyDescent="0.25">
      <c r="F68">
        <v>63</v>
      </c>
      <c r="G68">
        <f t="shared" ca="1" si="0"/>
        <v>0.41298281448064922</v>
      </c>
      <c r="H68">
        <f t="shared" ca="1" si="1"/>
        <v>3</v>
      </c>
      <c r="I68">
        <f t="shared" ca="1" si="2"/>
        <v>-1.5362542439791529</v>
      </c>
      <c r="J68">
        <f t="shared" ca="1" si="3"/>
        <v>2.3600771021439586</v>
      </c>
    </row>
    <row r="69" spans="6:10" x14ac:dyDescent="0.25">
      <c r="F69">
        <v>64</v>
      </c>
      <c r="G69">
        <f t="shared" ca="1" si="0"/>
        <v>0.76592498840894496</v>
      </c>
      <c r="H69">
        <f t="shared" ca="1" si="1"/>
        <v>5.8084546105545343</v>
      </c>
      <c r="I69">
        <f t="shared" ca="1" si="2"/>
        <v>1.2722003665753814</v>
      </c>
      <c r="J69">
        <f t="shared" ca="1" si="3"/>
        <v>1.6184937727145348</v>
      </c>
    </row>
    <row r="70" spans="6:10" x14ac:dyDescent="0.25">
      <c r="F70">
        <v>65</v>
      </c>
      <c r="G70">
        <f t="shared" ca="1" si="0"/>
        <v>0.91386897554326574</v>
      </c>
      <c r="H70">
        <f t="shared" ca="1" si="1"/>
        <v>9</v>
      </c>
      <c r="I70">
        <f t="shared" ca="1" si="2"/>
        <v>4.4637457560208471</v>
      </c>
      <c r="J70">
        <f t="shared" ca="1" si="3"/>
        <v>19.925026174394123</v>
      </c>
    </row>
    <row r="71" spans="6:10" x14ac:dyDescent="0.25">
      <c r="F71">
        <v>66</v>
      </c>
      <c r="G71">
        <f t="shared" ref="G71:G134" ca="1" si="4">RAND()</f>
        <v>0.77795344753415774</v>
      </c>
      <c r="H71">
        <f t="shared" ref="H71:H134" ca="1" si="5">IF(G71&lt;=(1-(EXP(-1*$D$8*$D$6))),$D$6,IF(AND(G71&gt;(1-EXP(-1*$D$8*$D$6)),G71&lt;(1-EXP(-1*$D$8*$D$7))),((-1/$D$8)*LN(1-G71)),IF(G71&gt;=1-EXP(-1*$D$8*$D$7),$D$7,-1)))</f>
        <v>6.0194728932034591</v>
      </c>
      <c r="I71">
        <f t="shared" ref="I71:I134" ca="1" si="6">H71-$O$507</f>
        <v>1.4832186492243062</v>
      </c>
      <c r="J71">
        <f t="shared" ref="J71:J134" ca="1" si="7">I71^2</f>
        <v>2.1999375614067755</v>
      </c>
    </row>
    <row r="72" spans="6:10" x14ac:dyDescent="0.25">
      <c r="F72">
        <v>67</v>
      </c>
      <c r="G72">
        <f t="shared" ca="1" si="4"/>
        <v>0.58728127008550335</v>
      </c>
      <c r="H72">
        <f t="shared" ca="1" si="5"/>
        <v>3.5399558376175273</v>
      </c>
      <c r="I72">
        <f t="shared" ca="1" si="6"/>
        <v>-0.99629840636162559</v>
      </c>
      <c r="J72">
        <f t="shared" ca="1" si="7"/>
        <v>0.99261051451871485</v>
      </c>
    </row>
    <row r="73" spans="6:10" x14ac:dyDescent="0.25">
      <c r="F73">
        <v>68</v>
      </c>
      <c r="G73">
        <f t="shared" ca="1" si="4"/>
        <v>0.21458245055243064</v>
      </c>
      <c r="H73">
        <f t="shared" ca="1" si="5"/>
        <v>3</v>
      </c>
      <c r="I73">
        <f t="shared" ca="1" si="6"/>
        <v>-1.5362542439791529</v>
      </c>
      <c r="J73">
        <f t="shared" ca="1" si="7"/>
        <v>2.3600771021439586</v>
      </c>
    </row>
    <row r="74" spans="6:10" x14ac:dyDescent="0.25">
      <c r="F74">
        <v>69</v>
      </c>
      <c r="G74">
        <f t="shared" ca="1" si="4"/>
        <v>0.36661021255744619</v>
      </c>
      <c r="H74">
        <f t="shared" ca="1" si="5"/>
        <v>3</v>
      </c>
      <c r="I74">
        <f t="shared" ca="1" si="6"/>
        <v>-1.5362542439791529</v>
      </c>
      <c r="J74">
        <f t="shared" ca="1" si="7"/>
        <v>2.3600771021439586</v>
      </c>
    </row>
    <row r="75" spans="6:10" x14ac:dyDescent="0.25">
      <c r="F75">
        <v>70</v>
      </c>
      <c r="G75">
        <f t="shared" ca="1" si="4"/>
        <v>0.94858901170773335</v>
      </c>
      <c r="H75">
        <f t="shared" ca="1" si="5"/>
        <v>9</v>
      </c>
      <c r="I75">
        <f t="shared" ca="1" si="6"/>
        <v>4.4637457560208471</v>
      </c>
      <c r="J75">
        <f t="shared" ca="1" si="7"/>
        <v>19.925026174394123</v>
      </c>
    </row>
    <row r="76" spans="6:10" x14ac:dyDescent="0.25">
      <c r="F76">
        <v>71</v>
      </c>
      <c r="G76">
        <f t="shared" ca="1" si="4"/>
        <v>0.24499498862643054</v>
      </c>
      <c r="H76">
        <f t="shared" ca="1" si="5"/>
        <v>3</v>
      </c>
      <c r="I76">
        <f t="shared" ca="1" si="6"/>
        <v>-1.5362542439791529</v>
      </c>
      <c r="J76">
        <f t="shared" ca="1" si="7"/>
        <v>2.3600771021439586</v>
      </c>
    </row>
    <row r="77" spans="6:10" x14ac:dyDescent="0.25">
      <c r="F77">
        <v>72</v>
      </c>
      <c r="G77">
        <f t="shared" ca="1" si="4"/>
        <v>0.27284665046546341</v>
      </c>
      <c r="H77">
        <f t="shared" ca="1" si="5"/>
        <v>3</v>
      </c>
      <c r="I77">
        <f t="shared" ca="1" si="6"/>
        <v>-1.5362542439791529</v>
      </c>
      <c r="J77">
        <f t="shared" ca="1" si="7"/>
        <v>2.3600771021439586</v>
      </c>
    </row>
    <row r="78" spans="6:10" x14ac:dyDescent="0.25">
      <c r="F78">
        <v>73</v>
      </c>
      <c r="G78">
        <f t="shared" ca="1" si="4"/>
        <v>5.5028973480312326E-2</v>
      </c>
      <c r="H78">
        <f t="shared" ca="1" si="5"/>
        <v>3</v>
      </c>
      <c r="I78">
        <f t="shared" ca="1" si="6"/>
        <v>-1.5362542439791529</v>
      </c>
      <c r="J78">
        <f t="shared" ca="1" si="7"/>
        <v>2.3600771021439586</v>
      </c>
    </row>
    <row r="79" spans="6:10" x14ac:dyDescent="0.25">
      <c r="F79">
        <v>74</v>
      </c>
      <c r="G79">
        <f t="shared" ca="1" si="4"/>
        <v>0.65120593255444659</v>
      </c>
      <c r="H79">
        <f t="shared" ca="1" si="5"/>
        <v>4.2130943822491007</v>
      </c>
      <c r="I79">
        <f t="shared" ca="1" si="6"/>
        <v>-0.32315986173005218</v>
      </c>
      <c r="J79">
        <f t="shared" ca="1" si="7"/>
        <v>0.10443229623338644</v>
      </c>
    </row>
    <row r="80" spans="6:10" x14ac:dyDescent="0.25">
      <c r="F80">
        <v>75</v>
      </c>
      <c r="G80">
        <f t="shared" ca="1" si="4"/>
        <v>0.54438954585126542</v>
      </c>
      <c r="H80">
        <f t="shared" ca="1" si="5"/>
        <v>3.1444684071184721</v>
      </c>
      <c r="I80">
        <f t="shared" ca="1" si="6"/>
        <v>-1.3917858368606808</v>
      </c>
      <c r="J80">
        <f t="shared" ca="1" si="7"/>
        <v>1.9370678156859855</v>
      </c>
    </row>
    <row r="81" spans="6:10" x14ac:dyDescent="0.25">
      <c r="F81">
        <v>76</v>
      </c>
      <c r="G81">
        <f t="shared" ca="1" si="4"/>
        <v>0.25471846705638479</v>
      </c>
      <c r="H81">
        <f t="shared" ca="1" si="5"/>
        <v>3</v>
      </c>
      <c r="I81">
        <f t="shared" ca="1" si="6"/>
        <v>-1.5362542439791529</v>
      </c>
      <c r="J81">
        <f t="shared" ca="1" si="7"/>
        <v>2.3600771021439586</v>
      </c>
    </row>
    <row r="82" spans="6:10" x14ac:dyDescent="0.25">
      <c r="F82">
        <v>77</v>
      </c>
      <c r="G82">
        <f t="shared" ca="1" si="4"/>
        <v>0.50482604587334523</v>
      </c>
      <c r="H82">
        <f t="shared" ca="1" si="5"/>
        <v>3</v>
      </c>
      <c r="I82">
        <f t="shared" ca="1" si="6"/>
        <v>-1.5362542439791529</v>
      </c>
      <c r="J82">
        <f t="shared" ca="1" si="7"/>
        <v>2.3600771021439586</v>
      </c>
    </row>
    <row r="83" spans="6:10" x14ac:dyDescent="0.25">
      <c r="F83">
        <v>78</v>
      </c>
      <c r="G83">
        <f t="shared" ca="1" si="4"/>
        <v>0.31604737911192859</v>
      </c>
      <c r="H83">
        <f t="shared" ca="1" si="5"/>
        <v>3</v>
      </c>
      <c r="I83">
        <f t="shared" ca="1" si="6"/>
        <v>-1.5362542439791529</v>
      </c>
      <c r="J83">
        <f t="shared" ca="1" si="7"/>
        <v>2.3600771021439586</v>
      </c>
    </row>
    <row r="84" spans="6:10" x14ac:dyDescent="0.25">
      <c r="F84">
        <v>79</v>
      </c>
      <c r="G84">
        <f t="shared" ca="1" si="4"/>
        <v>0.82437387639816828</v>
      </c>
      <c r="H84">
        <f t="shared" ca="1" si="5"/>
        <v>6.9575913647269703</v>
      </c>
      <c r="I84">
        <f t="shared" ca="1" si="6"/>
        <v>2.4213371207478174</v>
      </c>
      <c r="J84">
        <f t="shared" ca="1" si="7"/>
        <v>5.8628734523113302</v>
      </c>
    </row>
    <row r="85" spans="6:10" x14ac:dyDescent="0.25">
      <c r="F85">
        <v>80</v>
      </c>
      <c r="G85">
        <f t="shared" ca="1" si="4"/>
        <v>0.63503927676182892</v>
      </c>
      <c r="H85">
        <f t="shared" ca="1" si="5"/>
        <v>4.0318621550256388</v>
      </c>
      <c r="I85">
        <f t="shared" ca="1" si="6"/>
        <v>-0.50439208895351406</v>
      </c>
      <c r="J85">
        <f t="shared" ca="1" si="7"/>
        <v>0.25441137939888964</v>
      </c>
    </row>
    <row r="86" spans="6:10" x14ac:dyDescent="0.25">
      <c r="F86">
        <v>81</v>
      </c>
      <c r="G86">
        <f t="shared" ca="1" si="4"/>
        <v>0.22170514327476298</v>
      </c>
      <c r="H86">
        <f t="shared" ca="1" si="5"/>
        <v>3</v>
      </c>
      <c r="I86">
        <f t="shared" ca="1" si="6"/>
        <v>-1.5362542439791529</v>
      </c>
      <c r="J86">
        <f t="shared" ca="1" si="7"/>
        <v>2.3600771021439586</v>
      </c>
    </row>
    <row r="87" spans="6:10" x14ac:dyDescent="0.25">
      <c r="F87">
        <v>82</v>
      </c>
      <c r="G87">
        <f t="shared" ca="1" si="4"/>
        <v>0.62970867141911435</v>
      </c>
      <c r="H87">
        <f t="shared" ca="1" si="5"/>
        <v>3.9738608344706039</v>
      </c>
      <c r="I87">
        <f t="shared" ca="1" si="6"/>
        <v>-0.56239340950854899</v>
      </c>
      <c r="J87">
        <f t="shared" ca="1" si="7"/>
        <v>0.3162863470586505</v>
      </c>
    </row>
    <row r="88" spans="6:10" x14ac:dyDescent="0.25">
      <c r="F88">
        <v>83</v>
      </c>
      <c r="G88">
        <f t="shared" ca="1" si="4"/>
        <v>0.30280000230913229</v>
      </c>
      <c r="H88">
        <f t="shared" ca="1" si="5"/>
        <v>3</v>
      </c>
      <c r="I88">
        <f t="shared" ca="1" si="6"/>
        <v>-1.5362542439791529</v>
      </c>
      <c r="J88">
        <f t="shared" ca="1" si="7"/>
        <v>2.3600771021439586</v>
      </c>
    </row>
    <row r="89" spans="6:10" x14ac:dyDescent="0.25">
      <c r="F89">
        <v>84</v>
      </c>
      <c r="G89">
        <f t="shared" ca="1" si="4"/>
        <v>0.7514849926344056</v>
      </c>
      <c r="H89">
        <f t="shared" ca="1" si="5"/>
        <v>5.5690081738228345</v>
      </c>
      <c r="I89">
        <f t="shared" ca="1" si="6"/>
        <v>1.0327539298436816</v>
      </c>
      <c r="J89">
        <f t="shared" ca="1" si="7"/>
        <v>1.0665806796075681</v>
      </c>
    </row>
    <row r="90" spans="6:10" x14ac:dyDescent="0.25">
      <c r="F90">
        <v>85</v>
      </c>
      <c r="G90">
        <f t="shared" ca="1" si="4"/>
        <v>0.53794957482407491</v>
      </c>
      <c r="H90">
        <f t="shared" ca="1" si="5"/>
        <v>3.0883249938155561</v>
      </c>
      <c r="I90">
        <f t="shared" ca="1" si="6"/>
        <v>-1.4479292501635967</v>
      </c>
      <c r="J90">
        <f t="shared" ca="1" si="7"/>
        <v>2.0964991134793154</v>
      </c>
    </row>
    <row r="91" spans="6:10" x14ac:dyDescent="0.25">
      <c r="F91">
        <v>86</v>
      </c>
      <c r="G91">
        <f t="shared" ca="1" si="4"/>
        <v>0.76740757392206627</v>
      </c>
      <c r="H91">
        <f t="shared" ca="1" si="5"/>
        <v>5.8338704057258033</v>
      </c>
      <c r="I91">
        <f t="shared" ca="1" si="6"/>
        <v>1.2976161617466504</v>
      </c>
      <c r="J91">
        <f t="shared" ca="1" si="7"/>
        <v>1.6838077032261092</v>
      </c>
    </row>
    <row r="92" spans="6:10" x14ac:dyDescent="0.25">
      <c r="F92">
        <v>87</v>
      </c>
      <c r="G92">
        <f t="shared" ca="1" si="4"/>
        <v>0.27537793555263512</v>
      </c>
      <c r="H92">
        <f t="shared" ca="1" si="5"/>
        <v>3</v>
      </c>
      <c r="I92">
        <f t="shared" ca="1" si="6"/>
        <v>-1.5362542439791529</v>
      </c>
      <c r="J92">
        <f t="shared" ca="1" si="7"/>
        <v>2.3600771021439586</v>
      </c>
    </row>
    <row r="93" spans="6:10" x14ac:dyDescent="0.25">
      <c r="F93">
        <v>88</v>
      </c>
      <c r="G93">
        <f t="shared" ca="1" si="4"/>
        <v>0.61639035024044597</v>
      </c>
      <c r="H93">
        <f t="shared" ca="1" si="5"/>
        <v>3.8325191220125583</v>
      </c>
      <c r="I93">
        <f t="shared" ca="1" si="6"/>
        <v>-0.7037351219665946</v>
      </c>
      <c r="J93">
        <f t="shared" ca="1" si="7"/>
        <v>0.49524312188933778</v>
      </c>
    </row>
    <row r="94" spans="6:10" x14ac:dyDescent="0.25">
      <c r="F94">
        <v>89</v>
      </c>
      <c r="G94">
        <f t="shared" ca="1" si="4"/>
        <v>0.31893790916439091</v>
      </c>
      <c r="H94">
        <f t="shared" ca="1" si="5"/>
        <v>3</v>
      </c>
      <c r="I94">
        <f t="shared" ca="1" si="6"/>
        <v>-1.5362542439791529</v>
      </c>
      <c r="J94">
        <f t="shared" ca="1" si="7"/>
        <v>2.3600771021439586</v>
      </c>
    </row>
    <row r="95" spans="6:10" x14ac:dyDescent="0.25">
      <c r="F95">
        <v>90</v>
      </c>
      <c r="G95">
        <f t="shared" ca="1" si="4"/>
        <v>0.19845318865092765</v>
      </c>
      <c r="H95">
        <f t="shared" ca="1" si="5"/>
        <v>3</v>
      </c>
      <c r="I95">
        <f t="shared" ca="1" si="6"/>
        <v>-1.5362542439791529</v>
      </c>
      <c r="J95">
        <f t="shared" ca="1" si="7"/>
        <v>2.3600771021439586</v>
      </c>
    </row>
    <row r="96" spans="6:10" x14ac:dyDescent="0.25">
      <c r="F96">
        <v>91</v>
      </c>
      <c r="G96">
        <f t="shared" ca="1" si="4"/>
        <v>0.55244173943565611</v>
      </c>
      <c r="H96">
        <f t="shared" ca="1" si="5"/>
        <v>3.2157942341445147</v>
      </c>
      <c r="I96">
        <f t="shared" ca="1" si="6"/>
        <v>-1.3204600098346382</v>
      </c>
      <c r="J96">
        <f t="shared" ca="1" si="7"/>
        <v>1.7436146375724928</v>
      </c>
    </row>
    <row r="97" spans="6:10" x14ac:dyDescent="0.25">
      <c r="F97">
        <v>92</v>
      </c>
      <c r="G97">
        <f t="shared" ca="1" si="4"/>
        <v>0.39175915955147755</v>
      </c>
      <c r="H97">
        <f t="shared" ca="1" si="5"/>
        <v>3</v>
      </c>
      <c r="I97">
        <f t="shared" ca="1" si="6"/>
        <v>-1.5362542439791529</v>
      </c>
      <c r="J97">
        <f t="shared" ca="1" si="7"/>
        <v>2.3600771021439586</v>
      </c>
    </row>
    <row r="98" spans="6:10" x14ac:dyDescent="0.25">
      <c r="F98">
        <v>93</v>
      </c>
      <c r="G98">
        <f t="shared" ca="1" si="4"/>
        <v>0.37078860615628639</v>
      </c>
      <c r="H98">
        <f t="shared" ca="1" si="5"/>
        <v>3</v>
      </c>
      <c r="I98">
        <f t="shared" ca="1" si="6"/>
        <v>-1.5362542439791529</v>
      </c>
      <c r="J98">
        <f t="shared" ca="1" si="7"/>
        <v>2.3600771021439586</v>
      </c>
    </row>
    <row r="99" spans="6:10" x14ac:dyDescent="0.25">
      <c r="F99">
        <v>94</v>
      </c>
      <c r="G99">
        <f t="shared" ca="1" si="4"/>
        <v>3.1170480898950248E-2</v>
      </c>
      <c r="H99">
        <f t="shared" ca="1" si="5"/>
        <v>3</v>
      </c>
      <c r="I99">
        <f t="shared" ca="1" si="6"/>
        <v>-1.5362542439791529</v>
      </c>
      <c r="J99">
        <f t="shared" ca="1" si="7"/>
        <v>2.3600771021439586</v>
      </c>
    </row>
    <row r="100" spans="6:10" x14ac:dyDescent="0.25">
      <c r="F100">
        <v>95</v>
      </c>
      <c r="G100">
        <f t="shared" ca="1" si="4"/>
        <v>0.12669551187484696</v>
      </c>
      <c r="H100">
        <f t="shared" ca="1" si="5"/>
        <v>3</v>
      </c>
      <c r="I100">
        <f t="shared" ca="1" si="6"/>
        <v>-1.5362542439791529</v>
      </c>
      <c r="J100">
        <f t="shared" ca="1" si="7"/>
        <v>2.3600771021439586</v>
      </c>
    </row>
    <row r="101" spans="6:10" x14ac:dyDescent="0.25">
      <c r="F101">
        <v>96</v>
      </c>
      <c r="G101">
        <f t="shared" ca="1" si="4"/>
        <v>0.14308100388424172</v>
      </c>
      <c r="H101">
        <f t="shared" ca="1" si="5"/>
        <v>3</v>
      </c>
      <c r="I101">
        <f t="shared" ca="1" si="6"/>
        <v>-1.5362542439791529</v>
      </c>
      <c r="J101">
        <f t="shared" ca="1" si="7"/>
        <v>2.3600771021439586</v>
      </c>
    </row>
    <row r="102" spans="6:10" x14ac:dyDescent="0.25">
      <c r="F102">
        <v>97</v>
      </c>
      <c r="G102">
        <f t="shared" ca="1" si="4"/>
        <v>0.18026352817593316</v>
      </c>
      <c r="H102">
        <f t="shared" ca="1" si="5"/>
        <v>3</v>
      </c>
      <c r="I102">
        <f t="shared" ca="1" si="6"/>
        <v>-1.5362542439791529</v>
      </c>
      <c r="J102">
        <f t="shared" ca="1" si="7"/>
        <v>2.3600771021439586</v>
      </c>
    </row>
    <row r="103" spans="6:10" x14ac:dyDescent="0.25">
      <c r="F103">
        <v>98</v>
      </c>
      <c r="G103">
        <f t="shared" ca="1" si="4"/>
        <v>0.93757247009121181</v>
      </c>
      <c r="H103">
        <f t="shared" ca="1" si="5"/>
        <v>9</v>
      </c>
      <c r="I103">
        <f t="shared" ca="1" si="6"/>
        <v>4.4637457560208471</v>
      </c>
      <c r="J103">
        <f t="shared" ca="1" si="7"/>
        <v>19.925026174394123</v>
      </c>
    </row>
    <row r="104" spans="6:10" x14ac:dyDescent="0.25">
      <c r="F104">
        <v>99</v>
      </c>
      <c r="G104">
        <f t="shared" ca="1" si="4"/>
        <v>0.65136425351550253</v>
      </c>
      <c r="H104">
        <f t="shared" ca="1" si="5"/>
        <v>4.2149104326744</v>
      </c>
      <c r="I104">
        <f t="shared" ca="1" si="6"/>
        <v>-0.32134381130475287</v>
      </c>
      <c r="J104">
        <f t="shared" ca="1" si="7"/>
        <v>0.10326184506386461</v>
      </c>
    </row>
    <row r="105" spans="6:10" x14ac:dyDescent="0.25">
      <c r="F105">
        <v>100</v>
      </c>
      <c r="G105">
        <f t="shared" ca="1" si="4"/>
        <v>0.27970607746682929</v>
      </c>
      <c r="H105">
        <f t="shared" ca="1" si="5"/>
        <v>3</v>
      </c>
      <c r="I105">
        <f t="shared" ca="1" si="6"/>
        <v>-1.5362542439791529</v>
      </c>
      <c r="J105">
        <f t="shared" ca="1" si="7"/>
        <v>2.3600771021439586</v>
      </c>
    </row>
    <row r="106" spans="6:10" x14ac:dyDescent="0.25">
      <c r="F106">
        <v>101</v>
      </c>
      <c r="G106">
        <f t="shared" ca="1" si="4"/>
        <v>7.1335596721621153E-3</v>
      </c>
      <c r="H106">
        <f t="shared" ca="1" si="5"/>
        <v>3</v>
      </c>
      <c r="I106">
        <f t="shared" ca="1" si="6"/>
        <v>-1.5362542439791529</v>
      </c>
      <c r="J106">
        <f t="shared" ca="1" si="7"/>
        <v>2.3600771021439586</v>
      </c>
    </row>
    <row r="107" spans="6:10" x14ac:dyDescent="0.25">
      <c r="F107">
        <v>102</v>
      </c>
      <c r="G107">
        <f t="shared" ca="1" si="4"/>
        <v>5.4218191002476601E-2</v>
      </c>
      <c r="H107">
        <f t="shared" ca="1" si="5"/>
        <v>3</v>
      </c>
      <c r="I107">
        <f t="shared" ca="1" si="6"/>
        <v>-1.5362542439791529</v>
      </c>
      <c r="J107">
        <f t="shared" ca="1" si="7"/>
        <v>2.3600771021439586</v>
      </c>
    </row>
    <row r="108" spans="6:10" x14ac:dyDescent="0.25">
      <c r="F108">
        <v>103</v>
      </c>
      <c r="G108">
        <f t="shared" ca="1" si="4"/>
        <v>0.76206727446714695</v>
      </c>
      <c r="H108">
        <f t="shared" ca="1" si="5"/>
        <v>5.7430692443861044</v>
      </c>
      <c r="I108">
        <f t="shared" ca="1" si="6"/>
        <v>1.2068150004069516</v>
      </c>
      <c r="J108">
        <f t="shared" ca="1" si="7"/>
        <v>1.4564024452072304</v>
      </c>
    </row>
    <row r="109" spans="6:10" x14ac:dyDescent="0.25">
      <c r="F109">
        <v>104</v>
      </c>
      <c r="G109">
        <f t="shared" ca="1" si="4"/>
        <v>0.19049788965044068</v>
      </c>
      <c r="H109">
        <f t="shared" ca="1" si="5"/>
        <v>3</v>
      </c>
      <c r="I109">
        <f t="shared" ca="1" si="6"/>
        <v>-1.5362542439791529</v>
      </c>
      <c r="J109">
        <f t="shared" ca="1" si="7"/>
        <v>2.3600771021439586</v>
      </c>
    </row>
    <row r="110" spans="6:10" x14ac:dyDescent="0.25">
      <c r="F110">
        <v>105</v>
      </c>
      <c r="G110">
        <f t="shared" ca="1" si="4"/>
        <v>0.15182672523845475</v>
      </c>
      <c r="H110">
        <f t="shared" ca="1" si="5"/>
        <v>3</v>
      </c>
      <c r="I110">
        <f t="shared" ca="1" si="6"/>
        <v>-1.5362542439791529</v>
      </c>
      <c r="J110">
        <f t="shared" ca="1" si="7"/>
        <v>2.3600771021439586</v>
      </c>
    </row>
    <row r="111" spans="6:10" x14ac:dyDescent="0.25">
      <c r="F111">
        <v>106</v>
      </c>
      <c r="G111">
        <f t="shared" ca="1" si="4"/>
        <v>0.50395987117231256</v>
      </c>
      <c r="H111">
        <f t="shared" ca="1" si="5"/>
        <v>3</v>
      </c>
      <c r="I111">
        <f t="shared" ca="1" si="6"/>
        <v>-1.5362542439791529</v>
      </c>
      <c r="J111">
        <f t="shared" ca="1" si="7"/>
        <v>2.3600771021439586</v>
      </c>
    </row>
    <row r="112" spans="6:10" x14ac:dyDescent="0.25">
      <c r="F112">
        <v>107</v>
      </c>
      <c r="G112">
        <f t="shared" ca="1" si="4"/>
        <v>0.10212598234422698</v>
      </c>
      <c r="H112">
        <f t="shared" ca="1" si="5"/>
        <v>3</v>
      </c>
      <c r="I112">
        <f t="shared" ca="1" si="6"/>
        <v>-1.5362542439791529</v>
      </c>
      <c r="J112">
        <f t="shared" ca="1" si="7"/>
        <v>2.3600771021439586</v>
      </c>
    </row>
    <row r="113" spans="6:10" x14ac:dyDescent="0.25">
      <c r="F113">
        <v>108</v>
      </c>
      <c r="G113">
        <f t="shared" ca="1" si="4"/>
        <v>0.27069182337307174</v>
      </c>
      <c r="H113">
        <f t="shared" ca="1" si="5"/>
        <v>3</v>
      </c>
      <c r="I113">
        <f t="shared" ca="1" si="6"/>
        <v>-1.5362542439791529</v>
      </c>
      <c r="J113">
        <f t="shared" ca="1" si="7"/>
        <v>2.3600771021439586</v>
      </c>
    </row>
    <row r="114" spans="6:10" x14ac:dyDescent="0.25">
      <c r="F114">
        <v>109</v>
      </c>
      <c r="G114">
        <f t="shared" ca="1" si="4"/>
        <v>5.1409691059191687E-2</v>
      </c>
      <c r="H114">
        <f t="shared" ca="1" si="5"/>
        <v>3</v>
      </c>
      <c r="I114">
        <f t="shared" ca="1" si="6"/>
        <v>-1.5362542439791529</v>
      </c>
      <c r="J114">
        <f t="shared" ca="1" si="7"/>
        <v>2.3600771021439586</v>
      </c>
    </row>
    <row r="115" spans="6:10" x14ac:dyDescent="0.25">
      <c r="F115">
        <v>110</v>
      </c>
      <c r="G115">
        <f t="shared" ca="1" si="4"/>
        <v>0.3583705316422241</v>
      </c>
      <c r="H115">
        <f t="shared" ca="1" si="5"/>
        <v>3</v>
      </c>
      <c r="I115">
        <f t="shared" ca="1" si="6"/>
        <v>-1.5362542439791529</v>
      </c>
      <c r="J115">
        <f t="shared" ca="1" si="7"/>
        <v>2.3600771021439586</v>
      </c>
    </row>
    <row r="116" spans="6:10" x14ac:dyDescent="0.25">
      <c r="F116">
        <v>111</v>
      </c>
      <c r="G116">
        <f t="shared" ca="1" si="4"/>
        <v>0.72955771457194596</v>
      </c>
      <c r="H116">
        <f t="shared" ca="1" si="5"/>
        <v>5.230786264074621</v>
      </c>
      <c r="I116">
        <f t="shared" ca="1" si="6"/>
        <v>0.69453202009546811</v>
      </c>
      <c r="J116">
        <f t="shared" ca="1" si="7"/>
        <v>0.48237472693789174</v>
      </c>
    </row>
    <row r="117" spans="6:10" x14ac:dyDescent="0.25">
      <c r="F117">
        <v>112</v>
      </c>
      <c r="G117">
        <f t="shared" ca="1" si="4"/>
        <v>0.53505655714862588</v>
      </c>
      <c r="H117">
        <f t="shared" ca="1" si="5"/>
        <v>3.0633580362748569</v>
      </c>
      <c r="I117">
        <f t="shared" ca="1" si="6"/>
        <v>-1.472896207704296</v>
      </c>
      <c r="J117">
        <f t="shared" ca="1" si="7"/>
        <v>2.1694232386696966</v>
      </c>
    </row>
    <row r="118" spans="6:10" x14ac:dyDescent="0.25">
      <c r="F118">
        <v>113</v>
      </c>
      <c r="G118">
        <f t="shared" ca="1" si="4"/>
        <v>3.622876736930547E-2</v>
      </c>
      <c r="H118">
        <f t="shared" ca="1" si="5"/>
        <v>3</v>
      </c>
      <c r="I118">
        <f t="shared" ca="1" si="6"/>
        <v>-1.5362542439791529</v>
      </c>
      <c r="J118">
        <f t="shared" ca="1" si="7"/>
        <v>2.3600771021439586</v>
      </c>
    </row>
    <row r="119" spans="6:10" x14ac:dyDescent="0.25">
      <c r="F119">
        <v>114</v>
      </c>
      <c r="G119">
        <f t="shared" ca="1" si="4"/>
        <v>0.44362577999198205</v>
      </c>
      <c r="H119">
        <f t="shared" ca="1" si="5"/>
        <v>3</v>
      </c>
      <c r="I119">
        <f t="shared" ca="1" si="6"/>
        <v>-1.5362542439791529</v>
      </c>
      <c r="J119">
        <f t="shared" ca="1" si="7"/>
        <v>2.3600771021439586</v>
      </c>
    </row>
    <row r="120" spans="6:10" x14ac:dyDescent="0.25">
      <c r="F120">
        <v>115</v>
      </c>
      <c r="G120">
        <f t="shared" ca="1" si="4"/>
        <v>0.57428178120105422</v>
      </c>
      <c r="H120">
        <f t="shared" ca="1" si="5"/>
        <v>3.4159104391648305</v>
      </c>
      <c r="I120">
        <f t="shared" ca="1" si="6"/>
        <v>-1.1203438048143224</v>
      </c>
      <c r="J120">
        <f t="shared" ca="1" si="7"/>
        <v>1.2551702409858325</v>
      </c>
    </row>
    <row r="121" spans="6:10" x14ac:dyDescent="0.25">
      <c r="F121">
        <v>116</v>
      </c>
      <c r="G121">
        <f t="shared" ca="1" si="4"/>
        <v>0.24001059317022488</v>
      </c>
      <c r="H121">
        <f t="shared" ca="1" si="5"/>
        <v>3</v>
      </c>
      <c r="I121">
        <f t="shared" ca="1" si="6"/>
        <v>-1.5362542439791529</v>
      </c>
      <c r="J121">
        <f t="shared" ca="1" si="7"/>
        <v>2.3600771021439586</v>
      </c>
    </row>
    <row r="122" spans="6:10" x14ac:dyDescent="0.25">
      <c r="F122">
        <v>117</v>
      </c>
      <c r="G122">
        <f t="shared" ca="1" si="4"/>
        <v>0.94321757712137622</v>
      </c>
      <c r="H122">
        <f t="shared" ca="1" si="5"/>
        <v>9</v>
      </c>
      <c r="I122">
        <f t="shared" ca="1" si="6"/>
        <v>4.4637457560208471</v>
      </c>
      <c r="J122">
        <f t="shared" ca="1" si="7"/>
        <v>19.925026174394123</v>
      </c>
    </row>
    <row r="123" spans="6:10" x14ac:dyDescent="0.25">
      <c r="F123">
        <v>118</v>
      </c>
      <c r="G123">
        <f t="shared" ca="1" si="4"/>
        <v>0.45658391103289664</v>
      </c>
      <c r="H123">
        <f t="shared" ca="1" si="5"/>
        <v>3</v>
      </c>
      <c r="I123">
        <f t="shared" ca="1" si="6"/>
        <v>-1.5362542439791529</v>
      </c>
      <c r="J123">
        <f t="shared" ca="1" si="7"/>
        <v>2.3600771021439586</v>
      </c>
    </row>
    <row r="124" spans="6:10" x14ac:dyDescent="0.25">
      <c r="F124">
        <v>119</v>
      </c>
      <c r="G124">
        <f t="shared" ca="1" si="4"/>
        <v>0.14285892260790622</v>
      </c>
      <c r="H124">
        <f t="shared" ca="1" si="5"/>
        <v>3</v>
      </c>
      <c r="I124">
        <f t="shared" ca="1" si="6"/>
        <v>-1.5362542439791529</v>
      </c>
      <c r="J124">
        <f t="shared" ca="1" si="7"/>
        <v>2.3600771021439586</v>
      </c>
    </row>
    <row r="125" spans="6:10" x14ac:dyDescent="0.25">
      <c r="F125">
        <v>120</v>
      </c>
      <c r="G125">
        <f t="shared" ca="1" si="4"/>
        <v>0.94068657540314216</v>
      </c>
      <c r="H125">
        <f t="shared" ca="1" si="5"/>
        <v>9</v>
      </c>
      <c r="I125">
        <f t="shared" ca="1" si="6"/>
        <v>4.4637457560208471</v>
      </c>
      <c r="J125">
        <f t="shared" ca="1" si="7"/>
        <v>19.925026174394123</v>
      </c>
    </row>
    <row r="126" spans="6:10" x14ac:dyDescent="0.25">
      <c r="F126">
        <v>121</v>
      </c>
      <c r="G126">
        <f t="shared" ca="1" si="4"/>
        <v>0.22111046353928632</v>
      </c>
      <c r="H126">
        <f t="shared" ca="1" si="5"/>
        <v>3</v>
      </c>
      <c r="I126">
        <f t="shared" ca="1" si="6"/>
        <v>-1.5362542439791529</v>
      </c>
      <c r="J126">
        <f t="shared" ca="1" si="7"/>
        <v>2.3600771021439586</v>
      </c>
    </row>
    <row r="127" spans="6:10" x14ac:dyDescent="0.25">
      <c r="F127">
        <v>122</v>
      </c>
      <c r="G127">
        <f t="shared" ca="1" si="4"/>
        <v>0.10383106766229611</v>
      </c>
      <c r="H127">
        <f t="shared" ca="1" si="5"/>
        <v>3</v>
      </c>
      <c r="I127">
        <f t="shared" ca="1" si="6"/>
        <v>-1.5362542439791529</v>
      </c>
      <c r="J127">
        <f t="shared" ca="1" si="7"/>
        <v>2.3600771021439586</v>
      </c>
    </row>
    <row r="128" spans="6:10" x14ac:dyDescent="0.25">
      <c r="F128">
        <v>123</v>
      </c>
      <c r="G128">
        <f t="shared" ca="1" si="4"/>
        <v>0.55455526246864661</v>
      </c>
      <c r="H128">
        <f t="shared" ca="1" si="5"/>
        <v>3.2347283428437694</v>
      </c>
      <c r="I128">
        <f t="shared" ca="1" si="6"/>
        <v>-1.3015259011353835</v>
      </c>
      <c r="J128">
        <f t="shared" ca="1" si="7"/>
        <v>1.693969671326272</v>
      </c>
    </row>
    <row r="129" spans="6:10" x14ac:dyDescent="0.25">
      <c r="F129">
        <v>124</v>
      </c>
      <c r="G129">
        <f t="shared" ca="1" si="4"/>
        <v>0.63045208588871693</v>
      </c>
      <c r="H129">
        <f t="shared" ca="1" si="5"/>
        <v>3.9818994966762276</v>
      </c>
      <c r="I129">
        <f t="shared" ca="1" si="6"/>
        <v>-0.55435474730292533</v>
      </c>
      <c r="J129">
        <f t="shared" ca="1" si="7"/>
        <v>0.30730918585729022</v>
      </c>
    </row>
    <row r="130" spans="6:10" x14ac:dyDescent="0.25">
      <c r="F130">
        <v>125</v>
      </c>
      <c r="G130">
        <f t="shared" ca="1" si="4"/>
        <v>6.5293920048038467E-2</v>
      </c>
      <c r="H130">
        <f t="shared" ca="1" si="5"/>
        <v>3</v>
      </c>
      <c r="I130">
        <f t="shared" ca="1" si="6"/>
        <v>-1.5362542439791529</v>
      </c>
      <c r="J130">
        <f t="shared" ca="1" si="7"/>
        <v>2.3600771021439586</v>
      </c>
    </row>
    <row r="131" spans="6:10" x14ac:dyDescent="0.25">
      <c r="F131">
        <v>126</v>
      </c>
      <c r="G131">
        <f t="shared" ca="1" si="4"/>
        <v>0.123142202917365</v>
      </c>
      <c r="H131">
        <f t="shared" ca="1" si="5"/>
        <v>3</v>
      </c>
      <c r="I131">
        <f t="shared" ca="1" si="6"/>
        <v>-1.5362542439791529</v>
      </c>
      <c r="J131">
        <f t="shared" ca="1" si="7"/>
        <v>2.3600771021439586</v>
      </c>
    </row>
    <row r="132" spans="6:10" x14ac:dyDescent="0.25">
      <c r="F132">
        <v>127</v>
      </c>
      <c r="G132">
        <f t="shared" ca="1" si="4"/>
        <v>0.49821908074444077</v>
      </c>
      <c r="H132">
        <f t="shared" ca="1" si="5"/>
        <v>3</v>
      </c>
      <c r="I132">
        <f t="shared" ca="1" si="6"/>
        <v>-1.5362542439791529</v>
      </c>
      <c r="J132">
        <f t="shared" ca="1" si="7"/>
        <v>2.3600771021439586</v>
      </c>
    </row>
    <row r="133" spans="6:10" x14ac:dyDescent="0.25">
      <c r="F133">
        <v>128</v>
      </c>
      <c r="G133">
        <f t="shared" ca="1" si="4"/>
        <v>0.75169226877497786</v>
      </c>
      <c r="H133">
        <f t="shared" ca="1" si="5"/>
        <v>5.5723458012943361</v>
      </c>
      <c r="I133">
        <f t="shared" ca="1" si="6"/>
        <v>1.0360915573151832</v>
      </c>
      <c r="J133">
        <f t="shared" ca="1" si="7"/>
        <v>1.0734857151398016</v>
      </c>
    </row>
    <row r="134" spans="6:10" x14ac:dyDescent="0.25">
      <c r="F134">
        <v>129</v>
      </c>
      <c r="G134">
        <f t="shared" ca="1" si="4"/>
        <v>0.10981767139711884</v>
      </c>
      <c r="H134">
        <f t="shared" ca="1" si="5"/>
        <v>3</v>
      </c>
      <c r="I134">
        <f t="shared" ca="1" si="6"/>
        <v>-1.5362542439791529</v>
      </c>
      <c r="J134">
        <f t="shared" ca="1" si="7"/>
        <v>2.3600771021439586</v>
      </c>
    </row>
    <row r="135" spans="6:10" x14ac:dyDescent="0.25">
      <c r="F135">
        <v>130</v>
      </c>
      <c r="G135">
        <f t="shared" ref="G135:G198" ca="1" si="8">RAND()</f>
        <v>0.91264011975122616</v>
      </c>
      <c r="H135">
        <f t="shared" ref="H135:H198" ca="1" si="9">IF(G135&lt;=(1-(EXP(-1*$D$8*$D$6))),$D$6,IF(AND(G135&gt;(1-EXP(-1*$D$8*$D$6)),G135&lt;(1-EXP(-1*$D$8*$D$7))),((-1/$D$8)*LN(1-G135)),IF(G135&gt;=1-EXP(-1*$D$8*$D$7),$D$7,-1)))</f>
        <v>9</v>
      </c>
      <c r="I135">
        <f t="shared" ref="I135:I198" ca="1" si="10">H135-$O$507</f>
        <v>4.4637457560208471</v>
      </c>
      <c r="J135">
        <f t="shared" ref="J135:J198" ca="1" si="11">I135^2</f>
        <v>19.925026174394123</v>
      </c>
    </row>
    <row r="136" spans="6:10" x14ac:dyDescent="0.25">
      <c r="F136">
        <v>131</v>
      </c>
      <c r="G136">
        <f t="shared" ca="1" si="8"/>
        <v>0.71911050065568338</v>
      </c>
      <c r="H136">
        <f t="shared" ca="1" si="9"/>
        <v>5.0791757110214979</v>
      </c>
      <c r="I136">
        <f t="shared" ca="1" si="10"/>
        <v>0.54292146704234501</v>
      </c>
      <c r="J136">
        <f t="shared" ca="1" si="11"/>
        <v>0.29476371937541213</v>
      </c>
    </row>
    <row r="137" spans="6:10" x14ac:dyDescent="0.25">
      <c r="F137">
        <v>132</v>
      </c>
      <c r="G137">
        <f t="shared" ca="1" si="8"/>
        <v>0.8395887607763981</v>
      </c>
      <c r="H137">
        <f t="shared" ca="1" si="9"/>
        <v>7.3200580641277133</v>
      </c>
      <c r="I137">
        <f t="shared" ca="1" si="10"/>
        <v>2.7838038201485604</v>
      </c>
      <c r="J137">
        <f t="shared" ca="1" si="11"/>
        <v>7.7495637090737182</v>
      </c>
    </row>
    <row r="138" spans="6:10" x14ac:dyDescent="0.25">
      <c r="F138">
        <v>133</v>
      </c>
      <c r="G138">
        <f t="shared" ca="1" si="8"/>
        <v>0.17948279714381477</v>
      </c>
      <c r="H138">
        <f t="shared" ca="1" si="9"/>
        <v>3</v>
      </c>
      <c r="I138">
        <f t="shared" ca="1" si="10"/>
        <v>-1.5362542439791529</v>
      </c>
      <c r="J138">
        <f t="shared" ca="1" si="11"/>
        <v>2.3600771021439586</v>
      </c>
    </row>
    <row r="139" spans="6:10" x14ac:dyDescent="0.25">
      <c r="F139">
        <v>134</v>
      </c>
      <c r="G139">
        <f t="shared" ca="1" si="8"/>
        <v>0.90256315837239987</v>
      </c>
      <c r="H139">
        <f t="shared" ca="1" si="9"/>
        <v>9</v>
      </c>
      <c r="I139">
        <f t="shared" ca="1" si="10"/>
        <v>4.4637457560208471</v>
      </c>
      <c r="J139">
        <f t="shared" ca="1" si="11"/>
        <v>19.925026174394123</v>
      </c>
    </row>
    <row r="140" spans="6:10" x14ac:dyDescent="0.25">
      <c r="F140">
        <v>135</v>
      </c>
      <c r="G140">
        <f t="shared" ca="1" si="8"/>
        <v>0.97731811303732485</v>
      </c>
      <c r="H140">
        <f t="shared" ca="1" si="9"/>
        <v>9</v>
      </c>
      <c r="I140">
        <f t="shared" ca="1" si="10"/>
        <v>4.4637457560208471</v>
      </c>
      <c r="J140">
        <f t="shared" ca="1" si="11"/>
        <v>19.925026174394123</v>
      </c>
    </row>
    <row r="141" spans="6:10" x14ac:dyDescent="0.25">
      <c r="F141">
        <v>136</v>
      </c>
      <c r="G141">
        <f t="shared" ca="1" si="8"/>
        <v>0.71121032231702785</v>
      </c>
      <c r="H141">
        <f t="shared" ca="1" si="9"/>
        <v>4.9682264587888065</v>
      </c>
      <c r="I141">
        <f t="shared" ca="1" si="10"/>
        <v>0.43197221480965364</v>
      </c>
      <c r="J141">
        <f t="shared" ca="1" si="11"/>
        <v>0.18659999436755756</v>
      </c>
    </row>
    <row r="142" spans="6:10" x14ac:dyDescent="0.25">
      <c r="F142">
        <v>137</v>
      </c>
      <c r="G142">
        <f t="shared" ca="1" si="8"/>
        <v>0.14533668280933632</v>
      </c>
      <c r="H142">
        <f t="shared" ca="1" si="9"/>
        <v>3</v>
      </c>
      <c r="I142">
        <f t="shared" ca="1" si="10"/>
        <v>-1.5362542439791529</v>
      </c>
      <c r="J142">
        <f t="shared" ca="1" si="11"/>
        <v>2.3600771021439586</v>
      </c>
    </row>
    <row r="143" spans="6:10" x14ac:dyDescent="0.25">
      <c r="F143">
        <v>138</v>
      </c>
      <c r="G143">
        <f t="shared" ca="1" si="8"/>
        <v>0.42477994680197873</v>
      </c>
      <c r="H143">
        <f t="shared" ca="1" si="9"/>
        <v>3</v>
      </c>
      <c r="I143">
        <f t="shared" ca="1" si="10"/>
        <v>-1.5362542439791529</v>
      </c>
      <c r="J143">
        <f t="shared" ca="1" si="11"/>
        <v>2.3600771021439586</v>
      </c>
    </row>
    <row r="144" spans="6:10" x14ac:dyDescent="0.25">
      <c r="F144">
        <v>139</v>
      </c>
      <c r="G144">
        <f t="shared" ca="1" si="8"/>
        <v>0.50665223325070652</v>
      </c>
      <c r="H144">
        <f t="shared" ca="1" si="9"/>
        <v>3</v>
      </c>
      <c r="I144">
        <f t="shared" ca="1" si="10"/>
        <v>-1.5362542439791529</v>
      </c>
      <c r="J144">
        <f t="shared" ca="1" si="11"/>
        <v>2.3600771021439586</v>
      </c>
    </row>
    <row r="145" spans="6:10" x14ac:dyDescent="0.25">
      <c r="F145">
        <v>140</v>
      </c>
      <c r="G145">
        <f t="shared" ca="1" si="8"/>
        <v>9.4258066636472626E-2</v>
      </c>
      <c r="H145">
        <f t="shared" ca="1" si="9"/>
        <v>3</v>
      </c>
      <c r="I145">
        <f t="shared" ca="1" si="10"/>
        <v>-1.5362542439791529</v>
      </c>
      <c r="J145">
        <f t="shared" ca="1" si="11"/>
        <v>2.3600771021439586</v>
      </c>
    </row>
    <row r="146" spans="6:10" x14ac:dyDescent="0.25">
      <c r="F146">
        <v>141</v>
      </c>
      <c r="G146">
        <f t="shared" ca="1" si="8"/>
        <v>0.78078615093114945</v>
      </c>
      <c r="H146">
        <f t="shared" ca="1" si="9"/>
        <v>6.0708301833817107</v>
      </c>
      <c r="I146">
        <f t="shared" ca="1" si="10"/>
        <v>1.5345759394025578</v>
      </c>
      <c r="J146">
        <f t="shared" ca="1" si="11"/>
        <v>2.3549233137932428</v>
      </c>
    </row>
    <row r="147" spans="6:10" x14ac:dyDescent="0.25">
      <c r="F147">
        <v>142</v>
      </c>
      <c r="G147">
        <f t="shared" ca="1" si="8"/>
        <v>0.64239348071305868</v>
      </c>
      <c r="H147">
        <f t="shared" ca="1" si="9"/>
        <v>4.1132880207230968</v>
      </c>
      <c r="I147">
        <f t="shared" ca="1" si="10"/>
        <v>-0.42296622325605604</v>
      </c>
      <c r="J147">
        <f t="shared" ca="1" si="11"/>
        <v>0.17890042601549183</v>
      </c>
    </row>
    <row r="148" spans="6:10" x14ac:dyDescent="0.25">
      <c r="F148">
        <v>143</v>
      </c>
      <c r="G148">
        <f t="shared" ca="1" si="8"/>
        <v>0.15354065316476617</v>
      </c>
      <c r="H148">
        <f t="shared" ca="1" si="9"/>
        <v>3</v>
      </c>
      <c r="I148">
        <f t="shared" ca="1" si="10"/>
        <v>-1.5362542439791529</v>
      </c>
      <c r="J148">
        <f t="shared" ca="1" si="11"/>
        <v>2.3600771021439586</v>
      </c>
    </row>
    <row r="149" spans="6:10" x14ac:dyDescent="0.25">
      <c r="F149">
        <v>144</v>
      </c>
      <c r="G149">
        <f t="shared" ca="1" si="8"/>
        <v>0.27813339229264922</v>
      </c>
      <c r="H149">
        <f t="shared" ca="1" si="9"/>
        <v>3</v>
      </c>
      <c r="I149">
        <f t="shared" ca="1" si="10"/>
        <v>-1.5362542439791529</v>
      </c>
      <c r="J149">
        <f t="shared" ca="1" si="11"/>
        <v>2.3600771021439586</v>
      </c>
    </row>
    <row r="150" spans="6:10" x14ac:dyDescent="0.25">
      <c r="F150">
        <v>145</v>
      </c>
      <c r="G150">
        <f t="shared" ca="1" si="8"/>
        <v>5.1611132888597644E-2</v>
      </c>
      <c r="H150">
        <f t="shared" ca="1" si="9"/>
        <v>3</v>
      </c>
      <c r="I150">
        <f t="shared" ca="1" si="10"/>
        <v>-1.5362542439791529</v>
      </c>
      <c r="J150">
        <f t="shared" ca="1" si="11"/>
        <v>2.3600771021439586</v>
      </c>
    </row>
    <row r="151" spans="6:10" x14ac:dyDescent="0.25">
      <c r="F151">
        <v>146</v>
      </c>
      <c r="G151">
        <f t="shared" ca="1" si="8"/>
        <v>0.94043795115203477</v>
      </c>
      <c r="H151">
        <f t="shared" ca="1" si="9"/>
        <v>9</v>
      </c>
      <c r="I151">
        <f t="shared" ca="1" si="10"/>
        <v>4.4637457560208471</v>
      </c>
      <c r="J151">
        <f t="shared" ca="1" si="11"/>
        <v>19.925026174394123</v>
      </c>
    </row>
    <row r="152" spans="6:10" x14ac:dyDescent="0.25">
      <c r="F152">
        <v>147</v>
      </c>
      <c r="G152">
        <f t="shared" ca="1" si="8"/>
        <v>0.80309737264867309</v>
      </c>
      <c r="H152">
        <f t="shared" ca="1" si="9"/>
        <v>6.5001837993756961</v>
      </c>
      <c r="I152">
        <f t="shared" ca="1" si="10"/>
        <v>1.9639295553965432</v>
      </c>
      <c r="J152">
        <f t="shared" ca="1" si="11"/>
        <v>3.857019298560064</v>
      </c>
    </row>
    <row r="153" spans="6:10" x14ac:dyDescent="0.25">
      <c r="F153">
        <v>148</v>
      </c>
      <c r="G153">
        <f t="shared" ca="1" si="8"/>
        <v>0.42968164023743427</v>
      </c>
      <c r="H153">
        <f t="shared" ca="1" si="9"/>
        <v>3</v>
      </c>
      <c r="I153">
        <f t="shared" ca="1" si="10"/>
        <v>-1.5362542439791529</v>
      </c>
      <c r="J153">
        <f t="shared" ca="1" si="11"/>
        <v>2.3600771021439586</v>
      </c>
    </row>
    <row r="154" spans="6:10" x14ac:dyDescent="0.25">
      <c r="F154">
        <v>149</v>
      </c>
      <c r="G154">
        <f t="shared" ca="1" si="8"/>
        <v>0.81717427718249824</v>
      </c>
      <c r="H154">
        <f t="shared" ca="1" si="9"/>
        <v>6.7968876569190222</v>
      </c>
      <c r="I154">
        <f t="shared" ca="1" si="10"/>
        <v>2.2606334129398693</v>
      </c>
      <c r="J154">
        <f t="shared" ca="1" si="11"/>
        <v>5.1104634277001617</v>
      </c>
    </row>
    <row r="155" spans="6:10" x14ac:dyDescent="0.25">
      <c r="F155">
        <v>150</v>
      </c>
      <c r="G155">
        <f t="shared" ca="1" si="8"/>
        <v>0.59429050749607748</v>
      </c>
      <c r="H155">
        <f t="shared" ca="1" si="9"/>
        <v>3.6084716448115306</v>
      </c>
      <c r="I155">
        <f t="shared" ca="1" si="10"/>
        <v>-0.92778259916762229</v>
      </c>
      <c r="J155">
        <f t="shared" ca="1" si="11"/>
        <v>0.86078055131822884</v>
      </c>
    </row>
    <row r="156" spans="6:10" x14ac:dyDescent="0.25">
      <c r="F156">
        <v>151</v>
      </c>
      <c r="G156">
        <f t="shared" ca="1" si="8"/>
        <v>0.29454430256875563</v>
      </c>
      <c r="H156">
        <f t="shared" ca="1" si="9"/>
        <v>3</v>
      </c>
      <c r="I156">
        <f t="shared" ca="1" si="10"/>
        <v>-1.5362542439791529</v>
      </c>
      <c r="J156">
        <f t="shared" ca="1" si="11"/>
        <v>2.3600771021439586</v>
      </c>
    </row>
    <row r="157" spans="6:10" x14ac:dyDescent="0.25">
      <c r="F157">
        <v>152</v>
      </c>
      <c r="G157">
        <f t="shared" ca="1" si="8"/>
        <v>3.7121240805737088E-2</v>
      </c>
      <c r="H157">
        <f t="shared" ca="1" si="9"/>
        <v>3</v>
      </c>
      <c r="I157">
        <f t="shared" ca="1" si="10"/>
        <v>-1.5362542439791529</v>
      </c>
      <c r="J157">
        <f t="shared" ca="1" si="11"/>
        <v>2.3600771021439586</v>
      </c>
    </row>
    <row r="158" spans="6:10" x14ac:dyDescent="0.25">
      <c r="F158">
        <v>153</v>
      </c>
      <c r="G158">
        <f t="shared" ca="1" si="8"/>
        <v>0.68048876227910204</v>
      </c>
      <c r="H158">
        <f t="shared" ca="1" si="9"/>
        <v>4.5638513317909437</v>
      </c>
      <c r="I158">
        <f t="shared" ca="1" si="10"/>
        <v>2.7597087811790821E-2</v>
      </c>
      <c r="J158">
        <f t="shared" ca="1" si="11"/>
        <v>7.6159925569169347E-4</v>
      </c>
    </row>
    <row r="159" spans="6:10" x14ac:dyDescent="0.25">
      <c r="F159">
        <v>154</v>
      </c>
      <c r="G159">
        <f t="shared" ca="1" si="8"/>
        <v>5.2865695842018057E-2</v>
      </c>
      <c r="H159">
        <f t="shared" ca="1" si="9"/>
        <v>3</v>
      </c>
      <c r="I159">
        <f t="shared" ca="1" si="10"/>
        <v>-1.5362542439791529</v>
      </c>
      <c r="J159">
        <f t="shared" ca="1" si="11"/>
        <v>2.3600771021439586</v>
      </c>
    </row>
    <row r="160" spans="6:10" x14ac:dyDescent="0.25">
      <c r="F160">
        <v>155</v>
      </c>
      <c r="G160">
        <f t="shared" ca="1" si="8"/>
        <v>0.88295924652520474</v>
      </c>
      <c r="H160">
        <f t="shared" ca="1" si="9"/>
        <v>8.5809323381456686</v>
      </c>
      <c r="I160">
        <f t="shared" ca="1" si="10"/>
        <v>4.0446780941665157</v>
      </c>
      <c r="J160">
        <f t="shared" ca="1" si="11"/>
        <v>16.359420885430477</v>
      </c>
    </row>
    <row r="161" spans="6:10" x14ac:dyDescent="0.25">
      <c r="F161">
        <v>156</v>
      </c>
      <c r="G161">
        <f t="shared" ca="1" si="8"/>
        <v>0.62869145872867016</v>
      </c>
      <c r="H161">
        <f t="shared" ca="1" si="9"/>
        <v>3.9628876574814527</v>
      </c>
      <c r="I161">
        <f t="shared" ca="1" si="10"/>
        <v>-0.57336658649770023</v>
      </c>
      <c r="J161">
        <f t="shared" ca="1" si="11"/>
        <v>0.32874924251202475</v>
      </c>
    </row>
    <row r="162" spans="6:10" x14ac:dyDescent="0.25">
      <c r="F162">
        <v>157</v>
      </c>
      <c r="G162">
        <f t="shared" ca="1" si="8"/>
        <v>0.1124216479287613</v>
      </c>
      <c r="H162">
        <f t="shared" ca="1" si="9"/>
        <v>3</v>
      </c>
      <c r="I162">
        <f t="shared" ca="1" si="10"/>
        <v>-1.5362542439791529</v>
      </c>
      <c r="J162">
        <f t="shared" ca="1" si="11"/>
        <v>2.3600771021439586</v>
      </c>
    </row>
    <row r="163" spans="6:10" x14ac:dyDescent="0.25">
      <c r="F163">
        <v>158</v>
      </c>
      <c r="G163">
        <f t="shared" ca="1" si="8"/>
        <v>0.93687789736684612</v>
      </c>
      <c r="H163">
        <f t="shared" ca="1" si="9"/>
        <v>9</v>
      </c>
      <c r="I163">
        <f t="shared" ca="1" si="10"/>
        <v>4.4637457560208471</v>
      </c>
      <c r="J163">
        <f t="shared" ca="1" si="11"/>
        <v>19.925026174394123</v>
      </c>
    </row>
    <row r="164" spans="6:10" x14ac:dyDescent="0.25">
      <c r="F164">
        <v>159</v>
      </c>
      <c r="G164">
        <f t="shared" ca="1" si="8"/>
        <v>0.83171527303505666</v>
      </c>
      <c r="H164">
        <f t="shared" ca="1" si="9"/>
        <v>7.1283917230988196</v>
      </c>
      <c r="I164">
        <f t="shared" ca="1" si="10"/>
        <v>2.5921374791196667</v>
      </c>
      <c r="J164">
        <f t="shared" ca="1" si="11"/>
        <v>6.7191767106568605</v>
      </c>
    </row>
    <row r="165" spans="6:10" x14ac:dyDescent="0.25">
      <c r="F165">
        <v>160</v>
      </c>
      <c r="G165">
        <f t="shared" ca="1" si="8"/>
        <v>0.23988132226258807</v>
      </c>
      <c r="H165">
        <f t="shared" ca="1" si="9"/>
        <v>3</v>
      </c>
      <c r="I165">
        <f t="shared" ca="1" si="10"/>
        <v>-1.5362542439791529</v>
      </c>
      <c r="J165">
        <f t="shared" ca="1" si="11"/>
        <v>2.3600771021439586</v>
      </c>
    </row>
    <row r="166" spans="6:10" x14ac:dyDescent="0.25">
      <c r="F166">
        <v>161</v>
      </c>
      <c r="G166">
        <f t="shared" ca="1" si="8"/>
        <v>0.36338963478377695</v>
      </c>
      <c r="H166">
        <f t="shared" ca="1" si="9"/>
        <v>3</v>
      </c>
      <c r="I166">
        <f t="shared" ca="1" si="10"/>
        <v>-1.5362542439791529</v>
      </c>
      <c r="J166">
        <f t="shared" ca="1" si="11"/>
        <v>2.3600771021439586</v>
      </c>
    </row>
    <row r="167" spans="6:10" x14ac:dyDescent="0.25">
      <c r="F167">
        <v>162</v>
      </c>
      <c r="G167">
        <f t="shared" ca="1" si="8"/>
        <v>0.88142878074499931</v>
      </c>
      <c r="H167">
        <f t="shared" ca="1" si="9"/>
        <v>8.5289659702705443</v>
      </c>
      <c r="I167">
        <f t="shared" ca="1" si="10"/>
        <v>3.9927117262913914</v>
      </c>
      <c r="J167">
        <f t="shared" ca="1" si="11"/>
        <v>15.941746929264783</v>
      </c>
    </row>
    <row r="168" spans="6:10" x14ac:dyDescent="0.25">
      <c r="F168">
        <v>163</v>
      </c>
      <c r="G168">
        <f t="shared" ca="1" si="8"/>
        <v>0.46125830798422696</v>
      </c>
      <c r="H168">
        <f t="shared" ca="1" si="9"/>
        <v>3</v>
      </c>
      <c r="I168">
        <f t="shared" ca="1" si="10"/>
        <v>-1.5362542439791529</v>
      </c>
      <c r="J168">
        <f t="shared" ca="1" si="11"/>
        <v>2.3600771021439586</v>
      </c>
    </row>
    <row r="169" spans="6:10" x14ac:dyDescent="0.25">
      <c r="F169">
        <v>164</v>
      </c>
      <c r="G169">
        <f t="shared" ca="1" si="8"/>
        <v>0.15265732687482936</v>
      </c>
      <c r="H169">
        <f t="shared" ca="1" si="9"/>
        <v>3</v>
      </c>
      <c r="I169">
        <f t="shared" ca="1" si="10"/>
        <v>-1.5362542439791529</v>
      </c>
      <c r="J169">
        <f t="shared" ca="1" si="11"/>
        <v>2.3600771021439586</v>
      </c>
    </row>
    <row r="170" spans="6:10" x14ac:dyDescent="0.25">
      <c r="F170">
        <v>165</v>
      </c>
      <c r="G170">
        <f t="shared" ca="1" si="8"/>
        <v>0.18035624872083733</v>
      </c>
      <c r="H170">
        <f t="shared" ca="1" si="9"/>
        <v>3</v>
      </c>
      <c r="I170">
        <f t="shared" ca="1" si="10"/>
        <v>-1.5362542439791529</v>
      </c>
      <c r="J170">
        <f t="shared" ca="1" si="11"/>
        <v>2.3600771021439586</v>
      </c>
    </row>
    <row r="171" spans="6:10" x14ac:dyDescent="0.25">
      <c r="F171">
        <v>166</v>
      </c>
      <c r="G171">
        <f t="shared" ca="1" si="8"/>
        <v>0.98332281824484558</v>
      </c>
      <c r="H171">
        <f t="shared" ca="1" si="9"/>
        <v>9</v>
      </c>
      <c r="I171">
        <f t="shared" ca="1" si="10"/>
        <v>4.4637457560208471</v>
      </c>
      <c r="J171">
        <f t="shared" ca="1" si="11"/>
        <v>19.925026174394123</v>
      </c>
    </row>
    <row r="172" spans="6:10" x14ac:dyDescent="0.25">
      <c r="F172">
        <v>167</v>
      </c>
      <c r="G172">
        <f t="shared" ca="1" si="8"/>
        <v>0.55750097732178039</v>
      </c>
      <c r="H172">
        <f t="shared" ca="1" si="9"/>
        <v>3.2612680926935349</v>
      </c>
      <c r="I172">
        <f t="shared" ca="1" si="10"/>
        <v>-1.274986151285618</v>
      </c>
      <c r="J172">
        <f t="shared" ca="1" si="11"/>
        <v>1.6255896859701127</v>
      </c>
    </row>
    <row r="173" spans="6:10" x14ac:dyDescent="0.25">
      <c r="F173">
        <v>168</v>
      </c>
      <c r="G173">
        <f t="shared" ca="1" si="8"/>
        <v>0.49113392177536908</v>
      </c>
      <c r="H173">
        <f t="shared" ca="1" si="9"/>
        <v>3</v>
      </c>
      <c r="I173">
        <f t="shared" ca="1" si="10"/>
        <v>-1.5362542439791529</v>
      </c>
      <c r="J173">
        <f t="shared" ca="1" si="11"/>
        <v>2.3600771021439586</v>
      </c>
    </row>
    <row r="174" spans="6:10" x14ac:dyDescent="0.25">
      <c r="F174">
        <v>169</v>
      </c>
      <c r="G174">
        <f t="shared" ca="1" si="8"/>
        <v>0.59477895078629406</v>
      </c>
      <c r="H174">
        <f t="shared" ca="1" si="9"/>
        <v>3.6132902409714456</v>
      </c>
      <c r="I174">
        <f t="shared" ca="1" si="10"/>
        <v>-0.92296400300770731</v>
      </c>
      <c r="J174">
        <f t="shared" ca="1" si="11"/>
        <v>0.8518625508480111</v>
      </c>
    </row>
    <row r="175" spans="6:10" x14ac:dyDescent="0.25">
      <c r="F175">
        <v>170</v>
      </c>
      <c r="G175">
        <f t="shared" ca="1" si="8"/>
        <v>0.85500281465789352</v>
      </c>
      <c r="H175">
        <f t="shared" ca="1" si="9"/>
        <v>7.7241637927348616</v>
      </c>
      <c r="I175">
        <f t="shared" ca="1" si="10"/>
        <v>3.1879095487557088</v>
      </c>
      <c r="J175">
        <f t="shared" ca="1" si="11"/>
        <v>10.162767291047826</v>
      </c>
    </row>
    <row r="176" spans="6:10" x14ac:dyDescent="0.25">
      <c r="F176">
        <v>171</v>
      </c>
      <c r="G176">
        <f t="shared" ca="1" si="8"/>
        <v>0.51228988146644394</v>
      </c>
      <c r="H176">
        <f t="shared" ca="1" si="9"/>
        <v>3</v>
      </c>
      <c r="I176">
        <f t="shared" ca="1" si="10"/>
        <v>-1.5362542439791529</v>
      </c>
      <c r="J176">
        <f t="shared" ca="1" si="11"/>
        <v>2.3600771021439586</v>
      </c>
    </row>
    <row r="177" spans="6:10" x14ac:dyDescent="0.25">
      <c r="F177">
        <v>172</v>
      </c>
      <c r="G177">
        <f t="shared" ca="1" si="8"/>
        <v>0.31065038918346455</v>
      </c>
      <c r="H177">
        <f t="shared" ca="1" si="9"/>
        <v>3</v>
      </c>
      <c r="I177">
        <f t="shared" ca="1" si="10"/>
        <v>-1.5362542439791529</v>
      </c>
      <c r="J177">
        <f t="shared" ca="1" si="11"/>
        <v>2.3600771021439586</v>
      </c>
    </row>
    <row r="178" spans="6:10" x14ac:dyDescent="0.25">
      <c r="F178">
        <v>173</v>
      </c>
      <c r="G178">
        <f t="shared" ca="1" si="8"/>
        <v>0.43343736683502543</v>
      </c>
      <c r="H178">
        <f t="shared" ca="1" si="9"/>
        <v>3</v>
      </c>
      <c r="I178">
        <f t="shared" ca="1" si="10"/>
        <v>-1.5362542439791529</v>
      </c>
      <c r="J178">
        <f t="shared" ca="1" si="11"/>
        <v>2.3600771021439586</v>
      </c>
    </row>
    <row r="179" spans="6:10" x14ac:dyDescent="0.25">
      <c r="F179">
        <v>174</v>
      </c>
      <c r="G179">
        <f t="shared" ca="1" si="8"/>
        <v>0.97812905540042971</v>
      </c>
      <c r="H179">
        <f t="shared" ca="1" si="9"/>
        <v>9</v>
      </c>
      <c r="I179">
        <f t="shared" ca="1" si="10"/>
        <v>4.4637457560208471</v>
      </c>
      <c r="J179">
        <f t="shared" ca="1" si="11"/>
        <v>19.925026174394123</v>
      </c>
    </row>
    <row r="180" spans="6:10" x14ac:dyDescent="0.25">
      <c r="F180">
        <v>175</v>
      </c>
      <c r="G180">
        <f t="shared" ca="1" si="8"/>
        <v>0.70196074850145673</v>
      </c>
      <c r="H180">
        <f t="shared" ca="1" si="9"/>
        <v>4.8421203388500649</v>
      </c>
      <c r="I180">
        <f t="shared" ca="1" si="10"/>
        <v>0.30586609487091199</v>
      </c>
      <c r="J180">
        <f t="shared" ca="1" si="11"/>
        <v>9.3554067991581738E-2</v>
      </c>
    </row>
    <row r="181" spans="6:10" x14ac:dyDescent="0.25">
      <c r="F181">
        <v>176</v>
      </c>
      <c r="G181">
        <f t="shared" ca="1" si="8"/>
        <v>0.80394484279575951</v>
      </c>
      <c r="H181">
        <f t="shared" ca="1" si="9"/>
        <v>6.5174369801353977</v>
      </c>
      <c r="I181">
        <f t="shared" ca="1" si="10"/>
        <v>1.9811827361562449</v>
      </c>
      <c r="J181">
        <f t="shared" ca="1" si="11"/>
        <v>3.925085034043545</v>
      </c>
    </row>
    <row r="182" spans="6:10" x14ac:dyDescent="0.25">
      <c r="F182">
        <v>177</v>
      </c>
      <c r="G182">
        <f t="shared" ca="1" si="8"/>
        <v>0.93732831307353159</v>
      </c>
      <c r="H182">
        <f t="shared" ca="1" si="9"/>
        <v>9</v>
      </c>
      <c r="I182">
        <f t="shared" ca="1" si="10"/>
        <v>4.4637457560208471</v>
      </c>
      <c r="J182">
        <f t="shared" ca="1" si="11"/>
        <v>19.925026174394123</v>
      </c>
    </row>
    <row r="183" spans="6:10" x14ac:dyDescent="0.25">
      <c r="F183">
        <v>178</v>
      </c>
      <c r="G183">
        <f t="shared" ca="1" si="8"/>
        <v>0.91054836451446552</v>
      </c>
      <c r="H183">
        <f t="shared" ca="1" si="9"/>
        <v>9</v>
      </c>
      <c r="I183">
        <f t="shared" ca="1" si="10"/>
        <v>4.4637457560208471</v>
      </c>
      <c r="J183">
        <f t="shared" ca="1" si="11"/>
        <v>19.925026174394123</v>
      </c>
    </row>
    <row r="184" spans="6:10" x14ac:dyDescent="0.25">
      <c r="F184">
        <v>179</v>
      </c>
      <c r="G184">
        <f t="shared" ca="1" si="8"/>
        <v>0.92367095701187796</v>
      </c>
      <c r="H184">
        <f t="shared" ca="1" si="9"/>
        <v>9</v>
      </c>
      <c r="I184">
        <f t="shared" ca="1" si="10"/>
        <v>4.4637457560208471</v>
      </c>
      <c r="J184">
        <f t="shared" ca="1" si="11"/>
        <v>19.925026174394123</v>
      </c>
    </row>
    <row r="185" spans="6:10" x14ac:dyDescent="0.25">
      <c r="F185">
        <v>180</v>
      </c>
      <c r="G185">
        <f t="shared" ca="1" si="8"/>
        <v>0.74233484476311973</v>
      </c>
      <c r="H185">
        <f t="shared" ca="1" si="9"/>
        <v>5.4243775396544454</v>
      </c>
      <c r="I185">
        <f t="shared" ca="1" si="10"/>
        <v>0.88812329567529247</v>
      </c>
      <c r="J185">
        <f t="shared" ca="1" si="11"/>
        <v>0.788762988321143</v>
      </c>
    </row>
    <row r="186" spans="6:10" x14ac:dyDescent="0.25">
      <c r="F186">
        <v>181</v>
      </c>
      <c r="G186">
        <f t="shared" ca="1" si="8"/>
        <v>0.54513019303603005</v>
      </c>
      <c r="H186">
        <f t="shared" ca="1" si="9"/>
        <v>3.1509761580694207</v>
      </c>
      <c r="I186">
        <f t="shared" ca="1" si="10"/>
        <v>-1.3852780859097322</v>
      </c>
      <c r="J186">
        <f t="shared" ca="1" si="11"/>
        <v>1.9189953753017315</v>
      </c>
    </row>
    <row r="187" spans="6:10" x14ac:dyDescent="0.25">
      <c r="F187">
        <v>182</v>
      </c>
      <c r="G187">
        <f t="shared" ca="1" si="8"/>
        <v>0.13051731787613496</v>
      </c>
      <c r="H187">
        <f t="shared" ca="1" si="9"/>
        <v>3</v>
      </c>
      <c r="I187">
        <f t="shared" ca="1" si="10"/>
        <v>-1.5362542439791529</v>
      </c>
      <c r="J187">
        <f t="shared" ca="1" si="11"/>
        <v>2.3600771021439586</v>
      </c>
    </row>
    <row r="188" spans="6:10" x14ac:dyDescent="0.25">
      <c r="F188">
        <v>183</v>
      </c>
      <c r="G188">
        <f t="shared" ca="1" si="8"/>
        <v>3.3550754997335952E-2</v>
      </c>
      <c r="H188">
        <f t="shared" ca="1" si="9"/>
        <v>3</v>
      </c>
      <c r="I188">
        <f t="shared" ca="1" si="10"/>
        <v>-1.5362542439791529</v>
      </c>
      <c r="J188">
        <f t="shared" ca="1" si="11"/>
        <v>2.3600771021439586</v>
      </c>
    </row>
    <row r="189" spans="6:10" x14ac:dyDescent="0.25">
      <c r="F189">
        <v>184</v>
      </c>
      <c r="G189">
        <f t="shared" ca="1" si="8"/>
        <v>0.99603980994041585</v>
      </c>
      <c r="H189">
        <f t="shared" ca="1" si="9"/>
        <v>9</v>
      </c>
      <c r="I189">
        <f t="shared" ca="1" si="10"/>
        <v>4.4637457560208471</v>
      </c>
      <c r="J189">
        <f t="shared" ca="1" si="11"/>
        <v>19.925026174394123</v>
      </c>
    </row>
    <row r="190" spans="6:10" x14ac:dyDescent="0.25">
      <c r="F190">
        <v>185</v>
      </c>
      <c r="G190">
        <f t="shared" ca="1" si="8"/>
        <v>0.53385226539355368</v>
      </c>
      <c r="H190">
        <f t="shared" ca="1" si="9"/>
        <v>3.0530106721859549</v>
      </c>
      <c r="I190">
        <f t="shared" ca="1" si="10"/>
        <v>-1.483243571793198</v>
      </c>
      <c r="J190">
        <f t="shared" ca="1" si="11"/>
        <v>2.2000114932658437</v>
      </c>
    </row>
    <row r="191" spans="6:10" x14ac:dyDescent="0.25">
      <c r="F191">
        <v>186</v>
      </c>
      <c r="G191">
        <f t="shared" ca="1" si="8"/>
        <v>0.4745589482663477</v>
      </c>
      <c r="H191">
        <f t="shared" ca="1" si="9"/>
        <v>3</v>
      </c>
      <c r="I191">
        <f t="shared" ca="1" si="10"/>
        <v>-1.5362542439791529</v>
      </c>
      <c r="J191">
        <f t="shared" ca="1" si="11"/>
        <v>2.3600771021439586</v>
      </c>
    </row>
    <row r="192" spans="6:10" x14ac:dyDescent="0.25">
      <c r="F192">
        <v>187</v>
      </c>
      <c r="G192">
        <f t="shared" ca="1" si="8"/>
        <v>0.15266111215765044</v>
      </c>
      <c r="H192">
        <f t="shared" ca="1" si="9"/>
        <v>3</v>
      </c>
      <c r="I192">
        <f t="shared" ca="1" si="10"/>
        <v>-1.5362542439791529</v>
      </c>
      <c r="J192">
        <f t="shared" ca="1" si="11"/>
        <v>2.3600771021439586</v>
      </c>
    </row>
    <row r="193" spans="6:10" x14ac:dyDescent="0.25">
      <c r="F193">
        <v>188</v>
      </c>
      <c r="G193">
        <f t="shared" ca="1" si="8"/>
        <v>0.42465477479340508</v>
      </c>
      <c r="H193">
        <f t="shared" ca="1" si="9"/>
        <v>3</v>
      </c>
      <c r="I193">
        <f t="shared" ca="1" si="10"/>
        <v>-1.5362542439791529</v>
      </c>
      <c r="J193">
        <f t="shared" ca="1" si="11"/>
        <v>2.3600771021439586</v>
      </c>
    </row>
    <row r="194" spans="6:10" x14ac:dyDescent="0.25">
      <c r="F194">
        <v>189</v>
      </c>
      <c r="G194">
        <f t="shared" ca="1" si="8"/>
        <v>0.92597884889841098</v>
      </c>
      <c r="H194">
        <f t="shared" ca="1" si="9"/>
        <v>9</v>
      </c>
      <c r="I194">
        <f t="shared" ca="1" si="10"/>
        <v>4.4637457560208471</v>
      </c>
      <c r="J194">
        <f t="shared" ca="1" si="11"/>
        <v>19.925026174394123</v>
      </c>
    </row>
    <row r="195" spans="6:10" x14ac:dyDescent="0.25">
      <c r="F195">
        <v>190</v>
      </c>
      <c r="G195">
        <f t="shared" ca="1" si="8"/>
        <v>0.8069840023967747</v>
      </c>
      <c r="H195">
        <f t="shared" ca="1" si="9"/>
        <v>6.5799288175059347</v>
      </c>
      <c r="I195">
        <f t="shared" ca="1" si="10"/>
        <v>2.0436745735267818</v>
      </c>
      <c r="J195">
        <f t="shared" ca="1" si="11"/>
        <v>4.1766057624798734</v>
      </c>
    </row>
    <row r="196" spans="6:10" x14ac:dyDescent="0.25">
      <c r="F196">
        <v>191</v>
      </c>
      <c r="G196">
        <f t="shared" ca="1" si="8"/>
        <v>0.28101437822105124</v>
      </c>
      <c r="H196">
        <f t="shared" ca="1" si="9"/>
        <v>3</v>
      </c>
      <c r="I196">
        <f t="shared" ca="1" si="10"/>
        <v>-1.5362542439791529</v>
      </c>
      <c r="J196">
        <f t="shared" ca="1" si="11"/>
        <v>2.3600771021439586</v>
      </c>
    </row>
    <row r="197" spans="6:10" x14ac:dyDescent="0.25">
      <c r="F197">
        <v>192</v>
      </c>
      <c r="G197">
        <f t="shared" ca="1" si="8"/>
        <v>0.12374722841479768</v>
      </c>
      <c r="H197">
        <f t="shared" ca="1" si="9"/>
        <v>3</v>
      </c>
      <c r="I197">
        <f t="shared" ca="1" si="10"/>
        <v>-1.5362542439791529</v>
      </c>
      <c r="J197">
        <f t="shared" ca="1" si="11"/>
        <v>2.3600771021439586</v>
      </c>
    </row>
    <row r="198" spans="6:10" x14ac:dyDescent="0.25">
      <c r="F198">
        <v>193</v>
      </c>
      <c r="G198">
        <f t="shared" ca="1" si="8"/>
        <v>0.24937220039132979</v>
      </c>
      <c r="H198">
        <f t="shared" ca="1" si="9"/>
        <v>3</v>
      </c>
      <c r="I198">
        <f t="shared" ca="1" si="10"/>
        <v>-1.5362542439791529</v>
      </c>
      <c r="J198">
        <f t="shared" ca="1" si="11"/>
        <v>2.3600771021439586</v>
      </c>
    </row>
    <row r="199" spans="6:10" x14ac:dyDescent="0.25">
      <c r="F199">
        <v>194</v>
      </c>
      <c r="G199">
        <f t="shared" ref="G199:G262" ca="1" si="12">RAND()</f>
        <v>0.10100579478824412</v>
      </c>
      <c r="H199">
        <f t="shared" ref="H199:H262" ca="1" si="13">IF(G199&lt;=(1-(EXP(-1*$D$8*$D$6))),$D$6,IF(AND(G199&gt;(1-EXP(-1*$D$8*$D$6)),G199&lt;(1-EXP(-1*$D$8*$D$7))),((-1/$D$8)*LN(1-G199)),IF(G199&gt;=1-EXP(-1*$D$8*$D$7),$D$7,-1)))</f>
        <v>3</v>
      </c>
      <c r="I199">
        <f t="shared" ref="I199:I262" ca="1" si="14">H199-$O$507</f>
        <v>-1.5362542439791529</v>
      </c>
      <c r="J199">
        <f t="shared" ref="J199:J262" ca="1" si="15">I199^2</f>
        <v>2.3600771021439586</v>
      </c>
    </row>
    <row r="200" spans="6:10" x14ac:dyDescent="0.25">
      <c r="F200">
        <v>195</v>
      </c>
      <c r="G200">
        <f t="shared" ca="1" si="12"/>
        <v>0.6007257517911867</v>
      </c>
      <c r="H200">
        <f t="shared" ca="1" si="13"/>
        <v>3.6724270373289709</v>
      </c>
      <c r="I200">
        <f t="shared" ca="1" si="14"/>
        <v>-0.86382720665018198</v>
      </c>
      <c r="J200">
        <f t="shared" ca="1" si="15"/>
        <v>0.74619744294905621</v>
      </c>
    </row>
    <row r="201" spans="6:10" x14ac:dyDescent="0.25">
      <c r="F201">
        <v>196</v>
      </c>
      <c r="G201">
        <f t="shared" ca="1" si="12"/>
        <v>0.63080032976718903</v>
      </c>
      <c r="H201">
        <f t="shared" ca="1" si="13"/>
        <v>3.9856706781909677</v>
      </c>
      <c r="I201">
        <f t="shared" ca="1" si="14"/>
        <v>-0.55058356578818524</v>
      </c>
      <c r="J201">
        <f t="shared" ca="1" si="15"/>
        <v>0.30314226291603291</v>
      </c>
    </row>
    <row r="202" spans="6:10" x14ac:dyDescent="0.25">
      <c r="F202">
        <v>197</v>
      </c>
      <c r="G202">
        <f t="shared" ca="1" si="12"/>
        <v>5.3145647958710684E-2</v>
      </c>
      <c r="H202">
        <f t="shared" ca="1" si="13"/>
        <v>3</v>
      </c>
      <c r="I202">
        <f t="shared" ca="1" si="14"/>
        <v>-1.5362542439791529</v>
      </c>
      <c r="J202">
        <f t="shared" ca="1" si="15"/>
        <v>2.3600771021439586</v>
      </c>
    </row>
    <row r="203" spans="6:10" x14ac:dyDescent="0.25">
      <c r="F203">
        <v>198</v>
      </c>
      <c r="G203">
        <f t="shared" ca="1" si="12"/>
        <v>0.1721914555833316</v>
      </c>
      <c r="H203">
        <f t="shared" ca="1" si="13"/>
        <v>3</v>
      </c>
      <c r="I203">
        <f t="shared" ca="1" si="14"/>
        <v>-1.5362542439791529</v>
      </c>
      <c r="J203">
        <f t="shared" ca="1" si="15"/>
        <v>2.3600771021439586</v>
      </c>
    </row>
    <row r="204" spans="6:10" x14ac:dyDescent="0.25">
      <c r="F204">
        <v>199</v>
      </c>
      <c r="G204">
        <f t="shared" ca="1" si="12"/>
        <v>0.16857829018719672</v>
      </c>
      <c r="H204">
        <f t="shared" ca="1" si="13"/>
        <v>3</v>
      </c>
      <c r="I204">
        <f t="shared" ca="1" si="14"/>
        <v>-1.5362542439791529</v>
      </c>
      <c r="J204">
        <f t="shared" ca="1" si="15"/>
        <v>2.3600771021439586</v>
      </c>
    </row>
    <row r="205" spans="6:10" x14ac:dyDescent="0.25">
      <c r="F205">
        <v>200</v>
      </c>
      <c r="G205">
        <f t="shared" ca="1" si="12"/>
        <v>0.62751818647311008</v>
      </c>
      <c r="H205">
        <f t="shared" ca="1" si="13"/>
        <v>3.9502682604039849</v>
      </c>
      <c r="I205">
        <f t="shared" ca="1" si="14"/>
        <v>-0.58598598357516796</v>
      </c>
      <c r="J205">
        <f t="shared" ca="1" si="15"/>
        <v>0.34337957294655702</v>
      </c>
    </row>
    <row r="206" spans="6:10" x14ac:dyDescent="0.25">
      <c r="F206">
        <v>201</v>
      </c>
      <c r="G206">
        <f t="shared" ca="1" si="12"/>
        <v>0.7501463180966873</v>
      </c>
      <c r="H206">
        <f t="shared" ca="1" si="13"/>
        <v>5.5475192193815186</v>
      </c>
      <c r="I206">
        <f t="shared" ca="1" si="14"/>
        <v>1.0112649754023657</v>
      </c>
      <c r="J206">
        <f t="shared" ca="1" si="15"/>
        <v>1.0226568504755473</v>
      </c>
    </row>
    <row r="207" spans="6:10" x14ac:dyDescent="0.25">
      <c r="F207">
        <v>202</v>
      </c>
      <c r="G207">
        <f t="shared" ca="1" si="12"/>
        <v>0.13816555888132209</v>
      </c>
      <c r="H207">
        <f t="shared" ca="1" si="13"/>
        <v>3</v>
      </c>
      <c r="I207">
        <f t="shared" ca="1" si="14"/>
        <v>-1.5362542439791529</v>
      </c>
      <c r="J207">
        <f t="shared" ca="1" si="15"/>
        <v>2.3600771021439586</v>
      </c>
    </row>
    <row r="208" spans="6:10" x14ac:dyDescent="0.25">
      <c r="F208">
        <v>203</v>
      </c>
      <c r="G208">
        <f t="shared" ca="1" si="12"/>
        <v>0.52477392050896443</v>
      </c>
      <c r="H208">
        <f t="shared" ca="1" si="13"/>
        <v>3</v>
      </c>
      <c r="I208">
        <f t="shared" ca="1" si="14"/>
        <v>-1.5362542439791529</v>
      </c>
      <c r="J208">
        <f t="shared" ca="1" si="15"/>
        <v>2.3600771021439586</v>
      </c>
    </row>
    <row r="209" spans="6:10" x14ac:dyDescent="0.25">
      <c r="F209">
        <v>204</v>
      </c>
      <c r="G209">
        <f t="shared" ca="1" si="12"/>
        <v>0.6255582859850175</v>
      </c>
      <c r="H209">
        <f t="shared" ca="1" si="13"/>
        <v>3.9292764997866136</v>
      </c>
      <c r="I209">
        <f t="shared" ca="1" si="14"/>
        <v>-0.60697774419253925</v>
      </c>
      <c r="J209">
        <f t="shared" ca="1" si="15"/>
        <v>0.36842198194506359</v>
      </c>
    </row>
    <row r="210" spans="6:10" x14ac:dyDescent="0.25">
      <c r="F210">
        <v>205</v>
      </c>
      <c r="G210">
        <f t="shared" ca="1" si="12"/>
        <v>0.85909107087134617</v>
      </c>
      <c r="H210">
        <f t="shared" ca="1" si="13"/>
        <v>7.8385659599484212</v>
      </c>
      <c r="I210">
        <f t="shared" ca="1" si="14"/>
        <v>3.3023117159692683</v>
      </c>
      <c r="J210">
        <f t="shared" ca="1" si="15"/>
        <v>10.905262669427893</v>
      </c>
    </row>
    <row r="211" spans="6:10" x14ac:dyDescent="0.25">
      <c r="F211">
        <v>206</v>
      </c>
      <c r="G211">
        <f t="shared" ca="1" si="12"/>
        <v>0.44684838109942782</v>
      </c>
      <c r="H211">
        <f t="shared" ca="1" si="13"/>
        <v>3</v>
      </c>
      <c r="I211">
        <f t="shared" ca="1" si="14"/>
        <v>-1.5362542439791529</v>
      </c>
      <c r="J211">
        <f t="shared" ca="1" si="15"/>
        <v>2.3600771021439586</v>
      </c>
    </row>
    <row r="212" spans="6:10" x14ac:dyDescent="0.25">
      <c r="F212">
        <v>207</v>
      </c>
      <c r="G212">
        <f t="shared" ca="1" si="12"/>
        <v>0.52825461571007049</v>
      </c>
      <c r="H212">
        <f t="shared" ca="1" si="13"/>
        <v>3.00526351604171</v>
      </c>
      <c r="I212">
        <f t="shared" ca="1" si="14"/>
        <v>-1.5309907279374428</v>
      </c>
      <c r="J212">
        <f t="shared" ca="1" si="15"/>
        <v>2.3439326090304213</v>
      </c>
    </row>
    <row r="213" spans="6:10" x14ac:dyDescent="0.25">
      <c r="F213">
        <v>208</v>
      </c>
      <c r="G213">
        <f t="shared" ca="1" si="12"/>
        <v>0.31542704893214346</v>
      </c>
      <c r="H213">
        <f t="shared" ca="1" si="13"/>
        <v>3</v>
      </c>
      <c r="I213">
        <f t="shared" ca="1" si="14"/>
        <v>-1.5362542439791529</v>
      </c>
      <c r="J213">
        <f t="shared" ca="1" si="15"/>
        <v>2.3600771021439586</v>
      </c>
    </row>
    <row r="214" spans="6:10" x14ac:dyDescent="0.25">
      <c r="F214">
        <v>209</v>
      </c>
      <c r="G214">
        <f t="shared" ca="1" si="12"/>
        <v>2.4737402303198208E-2</v>
      </c>
      <c r="H214">
        <f t="shared" ca="1" si="13"/>
        <v>3</v>
      </c>
      <c r="I214">
        <f t="shared" ca="1" si="14"/>
        <v>-1.5362542439791529</v>
      </c>
      <c r="J214">
        <f t="shared" ca="1" si="15"/>
        <v>2.3600771021439586</v>
      </c>
    </row>
    <row r="215" spans="6:10" x14ac:dyDescent="0.25">
      <c r="F215">
        <v>210</v>
      </c>
      <c r="G215">
        <f t="shared" ca="1" si="12"/>
        <v>0.9316898759630089</v>
      </c>
      <c r="H215">
        <f t="shared" ca="1" si="13"/>
        <v>9</v>
      </c>
      <c r="I215">
        <f t="shared" ca="1" si="14"/>
        <v>4.4637457560208471</v>
      </c>
      <c r="J215">
        <f t="shared" ca="1" si="15"/>
        <v>19.925026174394123</v>
      </c>
    </row>
    <row r="216" spans="6:10" x14ac:dyDescent="0.25">
      <c r="F216">
        <v>211</v>
      </c>
      <c r="G216">
        <f t="shared" ca="1" si="12"/>
        <v>0.99759774589424199</v>
      </c>
      <c r="H216">
        <f t="shared" ca="1" si="13"/>
        <v>9</v>
      </c>
      <c r="I216">
        <f t="shared" ca="1" si="14"/>
        <v>4.4637457560208471</v>
      </c>
      <c r="J216">
        <f t="shared" ca="1" si="15"/>
        <v>19.925026174394123</v>
      </c>
    </row>
    <row r="217" spans="6:10" x14ac:dyDescent="0.25">
      <c r="F217">
        <v>212</v>
      </c>
      <c r="G217">
        <f t="shared" ca="1" si="12"/>
        <v>0.52398686887660784</v>
      </c>
      <c r="H217">
        <f t="shared" ca="1" si="13"/>
        <v>3</v>
      </c>
      <c r="I217">
        <f t="shared" ca="1" si="14"/>
        <v>-1.5362542439791529</v>
      </c>
      <c r="J217">
        <f t="shared" ca="1" si="15"/>
        <v>2.3600771021439586</v>
      </c>
    </row>
    <row r="218" spans="6:10" x14ac:dyDescent="0.25">
      <c r="F218">
        <v>213</v>
      </c>
      <c r="G218">
        <f t="shared" ca="1" si="12"/>
        <v>0.14815083809952634</v>
      </c>
      <c r="H218">
        <f t="shared" ca="1" si="13"/>
        <v>3</v>
      </c>
      <c r="I218">
        <f t="shared" ca="1" si="14"/>
        <v>-1.5362542439791529</v>
      </c>
      <c r="J218">
        <f t="shared" ca="1" si="15"/>
        <v>2.3600771021439586</v>
      </c>
    </row>
    <row r="219" spans="6:10" x14ac:dyDescent="0.25">
      <c r="F219">
        <v>214</v>
      </c>
      <c r="G219">
        <f t="shared" ca="1" si="12"/>
        <v>0.83397388207405687</v>
      </c>
      <c r="H219">
        <f t="shared" ca="1" si="13"/>
        <v>7.1824406643938978</v>
      </c>
      <c r="I219">
        <f t="shared" ca="1" si="14"/>
        <v>2.6461864204147449</v>
      </c>
      <c r="J219">
        <f t="shared" ca="1" si="15"/>
        <v>7.0023025715874017</v>
      </c>
    </row>
    <row r="220" spans="6:10" x14ac:dyDescent="0.25">
      <c r="F220">
        <v>215</v>
      </c>
      <c r="G220">
        <f t="shared" ca="1" si="12"/>
        <v>3.7733957962679865E-2</v>
      </c>
      <c r="H220">
        <f t="shared" ca="1" si="13"/>
        <v>3</v>
      </c>
      <c r="I220">
        <f t="shared" ca="1" si="14"/>
        <v>-1.5362542439791529</v>
      </c>
      <c r="J220">
        <f t="shared" ca="1" si="15"/>
        <v>2.3600771021439586</v>
      </c>
    </row>
    <row r="221" spans="6:10" x14ac:dyDescent="0.25">
      <c r="F221">
        <v>216</v>
      </c>
      <c r="G221">
        <f t="shared" ca="1" si="12"/>
        <v>0.83591852633455954</v>
      </c>
      <c r="H221">
        <f t="shared" ca="1" si="13"/>
        <v>7.2295687354985052</v>
      </c>
      <c r="I221">
        <f t="shared" ca="1" si="14"/>
        <v>2.6933144915193523</v>
      </c>
      <c r="J221">
        <f t="shared" ca="1" si="15"/>
        <v>7.2539429502281472</v>
      </c>
    </row>
    <row r="222" spans="6:10" x14ac:dyDescent="0.25">
      <c r="F222">
        <v>217</v>
      </c>
      <c r="G222">
        <f t="shared" ca="1" si="12"/>
        <v>1.0063073338839157E-2</v>
      </c>
      <c r="H222">
        <f t="shared" ca="1" si="13"/>
        <v>3</v>
      </c>
      <c r="I222">
        <f t="shared" ca="1" si="14"/>
        <v>-1.5362542439791529</v>
      </c>
      <c r="J222">
        <f t="shared" ca="1" si="15"/>
        <v>2.3600771021439586</v>
      </c>
    </row>
    <row r="223" spans="6:10" x14ac:dyDescent="0.25">
      <c r="F223">
        <v>218</v>
      </c>
      <c r="G223">
        <f t="shared" ca="1" si="12"/>
        <v>0.67178736964004149</v>
      </c>
      <c r="H223">
        <f t="shared" ca="1" si="13"/>
        <v>4.4563744693492779</v>
      </c>
      <c r="I223">
        <f t="shared" ca="1" si="14"/>
        <v>-7.9879774629874944E-2</v>
      </c>
      <c r="J223">
        <f t="shared" ca="1" si="15"/>
        <v>6.3807783949196128E-3</v>
      </c>
    </row>
    <row r="224" spans="6:10" x14ac:dyDescent="0.25">
      <c r="F224">
        <v>219</v>
      </c>
      <c r="G224">
        <f t="shared" ca="1" si="12"/>
        <v>0.66950179798904308</v>
      </c>
      <c r="H224">
        <f t="shared" ca="1" si="13"/>
        <v>4.4286162396563959</v>
      </c>
      <c r="I224">
        <f t="shared" ca="1" si="14"/>
        <v>-0.10763800432275694</v>
      </c>
      <c r="J224">
        <f t="shared" ca="1" si="15"/>
        <v>1.1585939974585843E-2</v>
      </c>
    </row>
    <row r="225" spans="6:10" x14ac:dyDescent="0.25">
      <c r="F225">
        <v>220</v>
      </c>
      <c r="G225">
        <f t="shared" ca="1" si="12"/>
        <v>0.27312709060736717</v>
      </c>
      <c r="H225">
        <f t="shared" ca="1" si="13"/>
        <v>3</v>
      </c>
      <c r="I225">
        <f t="shared" ca="1" si="14"/>
        <v>-1.5362542439791529</v>
      </c>
      <c r="J225">
        <f t="shared" ca="1" si="15"/>
        <v>2.3600771021439586</v>
      </c>
    </row>
    <row r="226" spans="6:10" x14ac:dyDescent="0.25">
      <c r="F226">
        <v>221</v>
      </c>
      <c r="G226">
        <f t="shared" ca="1" si="12"/>
        <v>2.1217708103827837E-3</v>
      </c>
      <c r="H226">
        <f t="shared" ca="1" si="13"/>
        <v>3</v>
      </c>
      <c r="I226">
        <f t="shared" ca="1" si="14"/>
        <v>-1.5362542439791529</v>
      </c>
      <c r="J226">
        <f t="shared" ca="1" si="15"/>
        <v>2.3600771021439586</v>
      </c>
    </row>
    <row r="227" spans="6:10" x14ac:dyDescent="0.25">
      <c r="F227">
        <v>222</v>
      </c>
      <c r="G227">
        <f t="shared" ca="1" si="12"/>
        <v>0.28117365039885955</v>
      </c>
      <c r="H227">
        <f t="shared" ca="1" si="13"/>
        <v>3</v>
      </c>
      <c r="I227">
        <f t="shared" ca="1" si="14"/>
        <v>-1.5362542439791529</v>
      </c>
      <c r="J227">
        <f t="shared" ca="1" si="15"/>
        <v>2.3600771021439586</v>
      </c>
    </row>
    <row r="228" spans="6:10" x14ac:dyDescent="0.25">
      <c r="F228">
        <v>223</v>
      </c>
      <c r="G228">
        <f t="shared" ca="1" si="12"/>
        <v>0.81288240393724442</v>
      </c>
      <c r="H228">
        <f t="shared" ca="1" si="13"/>
        <v>6.7040720152961297</v>
      </c>
      <c r="I228">
        <f t="shared" ca="1" si="14"/>
        <v>2.1678177713169768</v>
      </c>
      <c r="J228">
        <f t="shared" ca="1" si="15"/>
        <v>4.6994338896377048</v>
      </c>
    </row>
    <row r="229" spans="6:10" x14ac:dyDescent="0.25">
      <c r="F229">
        <v>224</v>
      </c>
      <c r="G229">
        <f t="shared" ca="1" si="12"/>
        <v>0.10530643327202061</v>
      </c>
      <c r="H229">
        <f t="shared" ca="1" si="13"/>
        <v>3</v>
      </c>
      <c r="I229">
        <f t="shared" ca="1" si="14"/>
        <v>-1.5362542439791529</v>
      </c>
      <c r="J229">
        <f t="shared" ca="1" si="15"/>
        <v>2.3600771021439586</v>
      </c>
    </row>
    <row r="230" spans="6:10" x14ac:dyDescent="0.25">
      <c r="F230">
        <v>225</v>
      </c>
      <c r="G230">
        <f t="shared" ca="1" si="12"/>
        <v>0.7537386195660507</v>
      </c>
      <c r="H230">
        <f t="shared" ca="1" si="13"/>
        <v>5.605447140150468</v>
      </c>
      <c r="I230">
        <f t="shared" ca="1" si="14"/>
        <v>1.0691928961713151</v>
      </c>
      <c r="J230">
        <f t="shared" ca="1" si="15"/>
        <v>1.1431734492232046</v>
      </c>
    </row>
    <row r="231" spans="6:10" x14ac:dyDescent="0.25">
      <c r="F231">
        <v>226</v>
      </c>
      <c r="G231">
        <f t="shared" ca="1" si="12"/>
        <v>0.37794206293159494</v>
      </c>
      <c r="H231">
        <f t="shared" ca="1" si="13"/>
        <v>3</v>
      </c>
      <c r="I231">
        <f t="shared" ca="1" si="14"/>
        <v>-1.5362542439791529</v>
      </c>
      <c r="J231">
        <f t="shared" ca="1" si="15"/>
        <v>2.3600771021439586</v>
      </c>
    </row>
    <row r="232" spans="6:10" x14ac:dyDescent="0.25">
      <c r="F232">
        <v>227</v>
      </c>
      <c r="G232">
        <f t="shared" ca="1" si="12"/>
        <v>0.62673751054942817</v>
      </c>
      <c r="H232">
        <f t="shared" ca="1" si="13"/>
        <v>3.941893527072573</v>
      </c>
      <c r="I232">
        <f t="shared" ca="1" si="14"/>
        <v>-0.59436071690657988</v>
      </c>
      <c r="J232">
        <f t="shared" ca="1" si="15"/>
        <v>0.35326466180170357</v>
      </c>
    </row>
    <row r="233" spans="6:10" x14ac:dyDescent="0.25">
      <c r="F233">
        <v>228</v>
      </c>
      <c r="G233">
        <f t="shared" ca="1" si="12"/>
        <v>0.24872592736796717</v>
      </c>
      <c r="H233">
        <f t="shared" ca="1" si="13"/>
        <v>3</v>
      </c>
      <c r="I233">
        <f t="shared" ca="1" si="14"/>
        <v>-1.5362542439791529</v>
      </c>
      <c r="J233">
        <f t="shared" ca="1" si="15"/>
        <v>2.3600771021439586</v>
      </c>
    </row>
    <row r="234" spans="6:10" x14ac:dyDescent="0.25">
      <c r="F234">
        <v>229</v>
      </c>
      <c r="G234">
        <f t="shared" ca="1" si="12"/>
        <v>0.64986986615999953</v>
      </c>
      <c r="H234">
        <f t="shared" ca="1" si="13"/>
        <v>4.1978015305272729</v>
      </c>
      <c r="I234">
        <f t="shared" ca="1" si="14"/>
        <v>-0.33845271345187999</v>
      </c>
      <c r="J234">
        <f t="shared" ca="1" si="15"/>
        <v>0.11455023924294039</v>
      </c>
    </row>
    <row r="235" spans="6:10" x14ac:dyDescent="0.25">
      <c r="F235">
        <v>230</v>
      </c>
      <c r="G235">
        <f t="shared" ca="1" si="12"/>
        <v>0.94423504366292577</v>
      </c>
      <c r="H235">
        <f t="shared" ca="1" si="13"/>
        <v>9</v>
      </c>
      <c r="I235">
        <f t="shared" ca="1" si="14"/>
        <v>4.4637457560208471</v>
      </c>
      <c r="J235">
        <f t="shared" ca="1" si="15"/>
        <v>19.925026174394123</v>
      </c>
    </row>
    <row r="236" spans="6:10" x14ac:dyDescent="0.25">
      <c r="F236">
        <v>231</v>
      </c>
      <c r="G236">
        <f t="shared" ca="1" si="12"/>
        <v>0.72734043817499916</v>
      </c>
      <c r="H236">
        <f t="shared" ca="1" si="13"/>
        <v>5.1981251530540442</v>
      </c>
      <c r="I236">
        <f t="shared" ca="1" si="14"/>
        <v>0.66187090907489132</v>
      </c>
      <c r="J236">
        <f t="shared" ca="1" si="15"/>
        <v>0.43807310027962304</v>
      </c>
    </row>
    <row r="237" spans="6:10" x14ac:dyDescent="0.25">
      <c r="F237">
        <v>232</v>
      </c>
      <c r="G237">
        <f t="shared" ca="1" si="12"/>
        <v>3.3319614821318844E-2</v>
      </c>
      <c r="H237">
        <f t="shared" ca="1" si="13"/>
        <v>3</v>
      </c>
      <c r="I237">
        <f t="shared" ca="1" si="14"/>
        <v>-1.5362542439791529</v>
      </c>
      <c r="J237">
        <f t="shared" ca="1" si="15"/>
        <v>2.3600771021439586</v>
      </c>
    </row>
    <row r="238" spans="6:10" x14ac:dyDescent="0.25">
      <c r="F238">
        <v>233</v>
      </c>
      <c r="G238">
        <f t="shared" ca="1" si="12"/>
        <v>0.5576114991667348</v>
      </c>
      <c r="H238">
        <f t="shared" ca="1" si="13"/>
        <v>3.2622672872134491</v>
      </c>
      <c r="I238">
        <f t="shared" ca="1" si="14"/>
        <v>-1.2739869567657038</v>
      </c>
      <c r="J238">
        <f t="shared" ca="1" si="15"/>
        <v>1.6230427660091393</v>
      </c>
    </row>
    <row r="239" spans="6:10" x14ac:dyDescent="0.25">
      <c r="F239">
        <v>234</v>
      </c>
      <c r="G239">
        <f t="shared" ca="1" si="12"/>
        <v>7.2968387061260076E-2</v>
      </c>
      <c r="H239">
        <f t="shared" ca="1" si="13"/>
        <v>3</v>
      </c>
      <c r="I239">
        <f t="shared" ca="1" si="14"/>
        <v>-1.5362542439791529</v>
      </c>
      <c r="J239">
        <f t="shared" ca="1" si="15"/>
        <v>2.3600771021439586</v>
      </c>
    </row>
    <row r="240" spans="6:10" x14ac:dyDescent="0.25">
      <c r="F240">
        <v>235</v>
      </c>
      <c r="G240">
        <f t="shared" ca="1" si="12"/>
        <v>0.8295416647300955</v>
      </c>
      <c r="H240">
        <f t="shared" ca="1" si="13"/>
        <v>7.0770575201588768</v>
      </c>
      <c r="I240">
        <f t="shared" ca="1" si="14"/>
        <v>2.5408032761797239</v>
      </c>
      <c r="J240">
        <f t="shared" ca="1" si="15"/>
        <v>6.4556812882456187</v>
      </c>
    </row>
    <row r="241" spans="6:10" x14ac:dyDescent="0.25">
      <c r="F241">
        <v>236</v>
      </c>
      <c r="G241">
        <f t="shared" ca="1" si="12"/>
        <v>0.71579677416562737</v>
      </c>
      <c r="H241">
        <f t="shared" ca="1" si="13"/>
        <v>5.0322628512207386</v>
      </c>
      <c r="I241">
        <f t="shared" ca="1" si="14"/>
        <v>0.49600860724158569</v>
      </c>
      <c r="J241">
        <f t="shared" ca="1" si="15"/>
        <v>0.24602453845773761</v>
      </c>
    </row>
    <row r="242" spans="6:10" x14ac:dyDescent="0.25">
      <c r="F242">
        <v>237</v>
      </c>
      <c r="G242">
        <f t="shared" ca="1" si="12"/>
        <v>0.49692088876059237</v>
      </c>
      <c r="H242">
        <f t="shared" ca="1" si="13"/>
        <v>3</v>
      </c>
      <c r="I242">
        <f t="shared" ca="1" si="14"/>
        <v>-1.5362542439791529</v>
      </c>
      <c r="J242">
        <f t="shared" ca="1" si="15"/>
        <v>2.3600771021439586</v>
      </c>
    </row>
    <row r="243" spans="6:10" x14ac:dyDescent="0.25">
      <c r="F243">
        <v>238</v>
      </c>
      <c r="G243">
        <f t="shared" ca="1" si="12"/>
        <v>0.89278235968116226</v>
      </c>
      <c r="H243">
        <f t="shared" ca="1" si="13"/>
        <v>8.931577954680483</v>
      </c>
      <c r="I243">
        <f t="shared" ca="1" si="14"/>
        <v>4.3953237107013301</v>
      </c>
      <c r="J243">
        <f t="shared" ca="1" si="15"/>
        <v>19.318870521853309</v>
      </c>
    </row>
    <row r="244" spans="6:10" x14ac:dyDescent="0.25">
      <c r="F244">
        <v>239</v>
      </c>
      <c r="G244">
        <f t="shared" ca="1" si="12"/>
        <v>0.85138850332757365</v>
      </c>
      <c r="H244">
        <f t="shared" ca="1" si="13"/>
        <v>7.6256791324811211</v>
      </c>
      <c r="I244">
        <f t="shared" ca="1" si="14"/>
        <v>3.0894248885019682</v>
      </c>
      <c r="J244">
        <f t="shared" ca="1" si="15"/>
        <v>9.5445461416953989</v>
      </c>
    </row>
    <row r="245" spans="6:10" x14ac:dyDescent="0.25">
      <c r="F245">
        <v>240</v>
      </c>
      <c r="G245">
        <f t="shared" ca="1" si="12"/>
        <v>0.21102229611730183</v>
      </c>
      <c r="H245">
        <f t="shared" ca="1" si="13"/>
        <v>3</v>
      </c>
      <c r="I245">
        <f t="shared" ca="1" si="14"/>
        <v>-1.5362542439791529</v>
      </c>
      <c r="J245">
        <f t="shared" ca="1" si="15"/>
        <v>2.3600771021439586</v>
      </c>
    </row>
    <row r="246" spans="6:10" x14ac:dyDescent="0.25">
      <c r="F246">
        <v>241</v>
      </c>
      <c r="G246">
        <f t="shared" ca="1" si="12"/>
        <v>0.70753527853549036</v>
      </c>
      <c r="H246">
        <f t="shared" ca="1" si="13"/>
        <v>4.917644919847949</v>
      </c>
      <c r="I246">
        <f t="shared" ca="1" si="14"/>
        <v>0.38139067586879616</v>
      </c>
      <c r="J246">
        <f t="shared" ca="1" si="15"/>
        <v>0.14545884763965714</v>
      </c>
    </row>
    <row r="247" spans="6:10" x14ac:dyDescent="0.25">
      <c r="F247">
        <v>242</v>
      </c>
      <c r="G247">
        <f t="shared" ca="1" si="12"/>
        <v>0.10707616699081968</v>
      </c>
      <c r="H247">
        <f t="shared" ca="1" si="13"/>
        <v>3</v>
      </c>
      <c r="I247">
        <f t="shared" ca="1" si="14"/>
        <v>-1.5362542439791529</v>
      </c>
      <c r="J247">
        <f t="shared" ca="1" si="15"/>
        <v>2.3600771021439586</v>
      </c>
    </row>
    <row r="248" spans="6:10" x14ac:dyDescent="0.25">
      <c r="F248">
        <v>243</v>
      </c>
      <c r="G248">
        <f t="shared" ca="1" si="12"/>
        <v>0.15653408599095509</v>
      </c>
      <c r="H248">
        <f t="shared" ca="1" si="13"/>
        <v>3</v>
      </c>
      <c r="I248">
        <f t="shared" ca="1" si="14"/>
        <v>-1.5362542439791529</v>
      </c>
      <c r="J248">
        <f t="shared" ca="1" si="15"/>
        <v>2.3600771021439586</v>
      </c>
    </row>
    <row r="249" spans="6:10" x14ac:dyDescent="0.25">
      <c r="F249">
        <v>244</v>
      </c>
      <c r="G249">
        <f t="shared" ca="1" si="12"/>
        <v>0.81769606736632972</v>
      </c>
      <c r="H249">
        <f t="shared" ca="1" si="13"/>
        <v>6.8083201008466254</v>
      </c>
      <c r="I249">
        <f t="shared" ca="1" si="14"/>
        <v>2.2720658568674725</v>
      </c>
      <c r="J249">
        <f t="shared" ca="1" si="15"/>
        <v>5.1622832579429225</v>
      </c>
    </row>
    <row r="250" spans="6:10" x14ac:dyDescent="0.25">
      <c r="F250">
        <v>245</v>
      </c>
      <c r="G250">
        <f t="shared" ca="1" si="12"/>
        <v>0.22737498668416734</v>
      </c>
      <c r="H250">
        <f t="shared" ca="1" si="13"/>
        <v>3</v>
      </c>
      <c r="I250">
        <f t="shared" ca="1" si="14"/>
        <v>-1.5362542439791529</v>
      </c>
      <c r="J250">
        <f t="shared" ca="1" si="15"/>
        <v>2.3600771021439586</v>
      </c>
    </row>
    <row r="251" spans="6:10" x14ac:dyDescent="0.25">
      <c r="F251">
        <v>246</v>
      </c>
      <c r="G251">
        <f t="shared" ca="1" si="12"/>
        <v>0.79577774735676932</v>
      </c>
      <c r="H251">
        <f t="shared" ca="1" si="13"/>
        <v>6.3541856177696436</v>
      </c>
      <c r="I251">
        <f t="shared" ca="1" si="14"/>
        <v>1.8179313737904907</v>
      </c>
      <c r="J251">
        <f t="shared" ca="1" si="15"/>
        <v>3.3048744798117808</v>
      </c>
    </row>
    <row r="252" spans="6:10" x14ac:dyDescent="0.25">
      <c r="F252">
        <v>247</v>
      </c>
      <c r="G252">
        <f t="shared" ca="1" si="12"/>
        <v>0.38927702416314991</v>
      </c>
      <c r="H252">
        <f t="shared" ca="1" si="13"/>
        <v>3</v>
      </c>
      <c r="I252">
        <f t="shared" ca="1" si="14"/>
        <v>-1.5362542439791529</v>
      </c>
      <c r="J252">
        <f t="shared" ca="1" si="15"/>
        <v>2.3600771021439586</v>
      </c>
    </row>
    <row r="253" spans="6:10" x14ac:dyDescent="0.25">
      <c r="F253">
        <v>248</v>
      </c>
      <c r="G253">
        <f t="shared" ca="1" si="12"/>
        <v>0.34451258964836406</v>
      </c>
      <c r="H253">
        <f t="shared" ca="1" si="13"/>
        <v>3</v>
      </c>
      <c r="I253">
        <f t="shared" ca="1" si="14"/>
        <v>-1.5362542439791529</v>
      </c>
      <c r="J253">
        <f t="shared" ca="1" si="15"/>
        <v>2.3600771021439586</v>
      </c>
    </row>
    <row r="254" spans="6:10" x14ac:dyDescent="0.25">
      <c r="F254">
        <v>249</v>
      </c>
      <c r="G254">
        <f t="shared" ca="1" si="12"/>
        <v>0.81660300650748419</v>
      </c>
      <c r="H254">
        <f t="shared" ca="1" si="13"/>
        <v>6.7844084498588844</v>
      </c>
      <c r="I254">
        <f t="shared" ca="1" si="14"/>
        <v>2.2481542058797315</v>
      </c>
      <c r="J254">
        <f t="shared" ca="1" si="15"/>
        <v>5.0541973334147263</v>
      </c>
    </row>
    <row r="255" spans="6:10" x14ac:dyDescent="0.25">
      <c r="F255">
        <v>250</v>
      </c>
      <c r="G255">
        <f t="shared" ca="1" si="12"/>
        <v>7.1597577336528606E-2</v>
      </c>
      <c r="H255">
        <f t="shared" ca="1" si="13"/>
        <v>3</v>
      </c>
      <c r="I255">
        <f t="shared" ca="1" si="14"/>
        <v>-1.5362542439791529</v>
      </c>
      <c r="J255">
        <f t="shared" ca="1" si="15"/>
        <v>2.3600771021439586</v>
      </c>
    </row>
    <row r="256" spans="6:10" x14ac:dyDescent="0.25">
      <c r="F256">
        <v>251</v>
      </c>
      <c r="G256">
        <f t="shared" ca="1" si="12"/>
        <v>7.8564570680424994E-2</v>
      </c>
      <c r="H256">
        <f t="shared" ca="1" si="13"/>
        <v>3</v>
      </c>
      <c r="I256">
        <f t="shared" ca="1" si="14"/>
        <v>-1.5362542439791529</v>
      </c>
      <c r="J256">
        <f t="shared" ca="1" si="15"/>
        <v>2.3600771021439586</v>
      </c>
    </row>
    <row r="257" spans="6:10" x14ac:dyDescent="0.25">
      <c r="F257">
        <v>252</v>
      </c>
      <c r="G257">
        <f t="shared" ca="1" si="12"/>
        <v>0.7602689069643157</v>
      </c>
      <c r="H257">
        <f t="shared" ca="1" si="13"/>
        <v>5.7129497179732942</v>
      </c>
      <c r="I257">
        <f t="shared" ca="1" si="14"/>
        <v>1.1766954739941413</v>
      </c>
      <c r="J257">
        <f t="shared" ca="1" si="15"/>
        <v>1.3846122385182968</v>
      </c>
    </row>
    <row r="258" spans="6:10" x14ac:dyDescent="0.25">
      <c r="F258">
        <v>253</v>
      </c>
      <c r="G258">
        <f t="shared" ca="1" si="12"/>
        <v>0.42430234991712523</v>
      </c>
      <c r="H258">
        <f t="shared" ca="1" si="13"/>
        <v>3</v>
      </c>
      <c r="I258">
        <f t="shared" ca="1" si="14"/>
        <v>-1.5362542439791529</v>
      </c>
      <c r="J258">
        <f t="shared" ca="1" si="15"/>
        <v>2.3600771021439586</v>
      </c>
    </row>
    <row r="259" spans="6:10" x14ac:dyDescent="0.25">
      <c r="F259">
        <v>254</v>
      </c>
      <c r="G259">
        <f t="shared" ca="1" si="12"/>
        <v>0.29153354855825031</v>
      </c>
      <c r="H259">
        <f t="shared" ca="1" si="13"/>
        <v>3</v>
      </c>
      <c r="I259">
        <f t="shared" ca="1" si="14"/>
        <v>-1.5362542439791529</v>
      </c>
      <c r="J259">
        <f t="shared" ca="1" si="15"/>
        <v>2.3600771021439586</v>
      </c>
    </row>
    <row r="260" spans="6:10" x14ac:dyDescent="0.25">
      <c r="F260">
        <v>255</v>
      </c>
      <c r="G260">
        <f t="shared" ca="1" si="12"/>
        <v>0.95961544461855619</v>
      </c>
      <c r="H260">
        <f t="shared" ca="1" si="13"/>
        <v>9</v>
      </c>
      <c r="I260">
        <f t="shared" ca="1" si="14"/>
        <v>4.4637457560208471</v>
      </c>
      <c r="J260">
        <f t="shared" ca="1" si="15"/>
        <v>19.925026174394123</v>
      </c>
    </row>
    <row r="261" spans="6:10" x14ac:dyDescent="0.25">
      <c r="F261">
        <v>256</v>
      </c>
      <c r="G261">
        <f t="shared" ca="1" si="12"/>
        <v>0.6841029249891456</v>
      </c>
      <c r="H261">
        <f t="shared" ca="1" si="13"/>
        <v>4.6093553217674534</v>
      </c>
      <c r="I261">
        <f t="shared" ca="1" si="14"/>
        <v>7.310107778830055E-2</v>
      </c>
      <c r="J261">
        <f t="shared" ca="1" si="15"/>
        <v>5.343767573811168E-3</v>
      </c>
    </row>
    <row r="262" spans="6:10" x14ac:dyDescent="0.25">
      <c r="F262">
        <v>257</v>
      </c>
      <c r="G262">
        <f t="shared" ca="1" si="12"/>
        <v>0.29125333894867989</v>
      </c>
      <c r="H262">
        <f t="shared" ca="1" si="13"/>
        <v>3</v>
      </c>
      <c r="I262">
        <f t="shared" ca="1" si="14"/>
        <v>-1.5362542439791529</v>
      </c>
      <c r="J262">
        <f t="shared" ca="1" si="15"/>
        <v>2.3600771021439586</v>
      </c>
    </row>
    <row r="263" spans="6:10" x14ac:dyDescent="0.25">
      <c r="F263">
        <v>258</v>
      </c>
      <c r="G263">
        <f t="shared" ref="G263:G326" ca="1" si="16">RAND()</f>
        <v>0.1664420772175198</v>
      </c>
      <c r="H263">
        <f t="shared" ref="H263:H326" ca="1" si="17">IF(G263&lt;=(1-(EXP(-1*$D$8*$D$6))),$D$6,IF(AND(G263&gt;(1-EXP(-1*$D$8*$D$6)),G263&lt;(1-EXP(-1*$D$8*$D$7))),((-1/$D$8)*LN(1-G263)),IF(G263&gt;=1-EXP(-1*$D$8*$D$7),$D$7,-1)))</f>
        <v>3</v>
      </c>
      <c r="I263">
        <f t="shared" ref="I263:I326" ca="1" si="18">H263-$O$507</f>
        <v>-1.5362542439791529</v>
      </c>
      <c r="J263">
        <f t="shared" ref="J263:J326" ca="1" si="19">I263^2</f>
        <v>2.3600771021439586</v>
      </c>
    </row>
    <row r="264" spans="6:10" x14ac:dyDescent="0.25">
      <c r="F264">
        <v>259</v>
      </c>
      <c r="G264">
        <f t="shared" ca="1" si="16"/>
        <v>0.15294567734198217</v>
      </c>
      <c r="H264">
        <f t="shared" ca="1" si="17"/>
        <v>3</v>
      </c>
      <c r="I264">
        <f t="shared" ca="1" si="18"/>
        <v>-1.5362542439791529</v>
      </c>
      <c r="J264">
        <f t="shared" ca="1" si="19"/>
        <v>2.3600771021439586</v>
      </c>
    </row>
    <row r="265" spans="6:10" x14ac:dyDescent="0.25">
      <c r="F265">
        <v>260</v>
      </c>
      <c r="G265">
        <f t="shared" ca="1" si="16"/>
        <v>0.8537435018874322</v>
      </c>
      <c r="H265">
        <f t="shared" ca="1" si="17"/>
        <v>7.6895734492731904</v>
      </c>
      <c r="I265">
        <f t="shared" ca="1" si="18"/>
        <v>3.1533192052940375</v>
      </c>
      <c r="J265">
        <f t="shared" ca="1" si="19"/>
        <v>9.9434220104762208</v>
      </c>
    </row>
    <row r="266" spans="6:10" x14ac:dyDescent="0.25">
      <c r="F266">
        <v>261</v>
      </c>
      <c r="G266">
        <f t="shared" ca="1" si="16"/>
        <v>0.2345315231745243</v>
      </c>
      <c r="H266">
        <f t="shared" ca="1" si="17"/>
        <v>3</v>
      </c>
      <c r="I266">
        <f t="shared" ca="1" si="18"/>
        <v>-1.5362542439791529</v>
      </c>
      <c r="J266">
        <f t="shared" ca="1" si="19"/>
        <v>2.3600771021439586</v>
      </c>
    </row>
    <row r="267" spans="6:10" x14ac:dyDescent="0.25">
      <c r="F267">
        <v>262</v>
      </c>
      <c r="G267">
        <f t="shared" ca="1" si="16"/>
        <v>0.53092820223935377</v>
      </c>
      <c r="H267">
        <f t="shared" ca="1" si="17"/>
        <v>3.0279977413710779</v>
      </c>
      <c r="I267">
        <f t="shared" ca="1" si="18"/>
        <v>-1.508256502608075</v>
      </c>
      <c r="J267">
        <f t="shared" ca="1" si="19"/>
        <v>2.274837677659542</v>
      </c>
    </row>
    <row r="268" spans="6:10" x14ac:dyDescent="0.25">
      <c r="F268">
        <v>263</v>
      </c>
      <c r="G268">
        <f t="shared" ca="1" si="16"/>
        <v>0.6006426749758691</v>
      </c>
      <c r="H268">
        <f t="shared" ca="1" si="17"/>
        <v>3.6715948456811405</v>
      </c>
      <c r="I268">
        <f t="shared" ca="1" si="18"/>
        <v>-0.86465939829801242</v>
      </c>
      <c r="J268">
        <f t="shared" ca="1" si="19"/>
        <v>0.74763587506508089</v>
      </c>
    </row>
    <row r="269" spans="6:10" x14ac:dyDescent="0.25">
      <c r="F269">
        <v>264</v>
      </c>
      <c r="G269">
        <f t="shared" ca="1" si="16"/>
        <v>0.44048214484091497</v>
      </c>
      <c r="H269">
        <f t="shared" ca="1" si="17"/>
        <v>3</v>
      </c>
      <c r="I269">
        <f t="shared" ca="1" si="18"/>
        <v>-1.5362542439791529</v>
      </c>
      <c r="J269">
        <f t="shared" ca="1" si="19"/>
        <v>2.3600771021439586</v>
      </c>
    </row>
    <row r="270" spans="6:10" x14ac:dyDescent="0.25">
      <c r="F270">
        <v>265</v>
      </c>
      <c r="G270">
        <f t="shared" ca="1" si="16"/>
        <v>0.182732920027326</v>
      </c>
      <c r="H270">
        <f t="shared" ca="1" si="17"/>
        <v>3</v>
      </c>
      <c r="I270">
        <f t="shared" ca="1" si="18"/>
        <v>-1.5362542439791529</v>
      </c>
      <c r="J270">
        <f t="shared" ca="1" si="19"/>
        <v>2.3600771021439586</v>
      </c>
    </row>
    <row r="271" spans="6:10" x14ac:dyDescent="0.25">
      <c r="F271">
        <v>266</v>
      </c>
      <c r="G271">
        <f t="shared" ca="1" si="16"/>
        <v>0.67834319219711448</v>
      </c>
      <c r="H271">
        <f t="shared" ca="1" si="17"/>
        <v>4.53708046439366</v>
      </c>
      <c r="I271">
        <f t="shared" ca="1" si="18"/>
        <v>8.2622041450708394E-4</v>
      </c>
      <c r="J271">
        <f t="shared" ca="1" si="19"/>
        <v>6.8264017334825757E-7</v>
      </c>
    </row>
    <row r="272" spans="6:10" x14ac:dyDescent="0.25">
      <c r="F272">
        <v>267</v>
      </c>
      <c r="G272">
        <f t="shared" ca="1" si="16"/>
        <v>0.434742631360578</v>
      </c>
      <c r="H272">
        <f t="shared" ca="1" si="17"/>
        <v>3</v>
      </c>
      <c r="I272">
        <f t="shared" ca="1" si="18"/>
        <v>-1.5362542439791529</v>
      </c>
      <c r="J272">
        <f t="shared" ca="1" si="19"/>
        <v>2.3600771021439586</v>
      </c>
    </row>
    <row r="273" spans="6:10" x14ac:dyDescent="0.25">
      <c r="F273">
        <v>268</v>
      </c>
      <c r="G273">
        <f t="shared" ca="1" si="16"/>
        <v>0.93697735682645544</v>
      </c>
      <c r="H273">
        <f t="shared" ca="1" si="17"/>
        <v>9</v>
      </c>
      <c r="I273">
        <f t="shared" ca="1" si="18"/>
        <v>4.4637457560208471</v>
      </c>
      <c r="J273">
        <f t="shared" ca="1" si="19"/>
        <v>19.925026174394123</v>
      </c>
    </row>
    <row r="274" spans="6:10" x14ac:dyDescent="0.25">
      <c r="F274">
        <v>269</v>
      </c>
      <c r="G274">
        <f t="shared" ca="1" si="16"/>
        <v>0.96359967289686865</v>
      </c>
      <c r="H274">
        <f t="shared" ca="1" si="17"/>
        <v>9</v>
      </c>
      <c r="I274">
        <f t="shared" ca="1" si="18"/>
        <v>4.4637457560208471</v>
      </c>
      <c r="J274">
        <f t="shared" ca="1" si="19"/>
        <v>19.925026174394123</v>
      </c>
    </row>
    <row r="275" spans="6:10" x14ac:dyDescent="0.25">
      <c r="F275">
        <v>270</v>
      </c>
      <c r="G275">
        <f t="shared" ca="1" si="16"/>
        <v>0.87103158569461281</v>
      </c>
      <c r="H275">
        <f t="shared" ca="1" si="17"/>
        <v>8.1927510197881617</v>
      </c>
      <c r="I275">
        <f t="shared" ca="1" si="18"/>
        <v>3.6564967758090088</v>
      </c>
      <c r="J275">
        <f t="shared" ca="1" si="19"/>
        <v>13.369968671501677</v>
      </c>
    </row>
    <row r="276" spans="6:10" x14ac:dyDescent="0.25">
      <c r="F276">
        <v>271</v>
      </c>
      <c r="G276">
        <f t="shared" ca="1" si="16"/>
        <v>0.90276906624432463</v>
      </c>
      <c r="H276">
        <f t="shared" ca="1" si="17"/>
        <v>9</v>
      </c>
      <c r="I276">
        <f t="shared" ca="1" si="18"/>
        <v>4.4637457560208471</v>
      </c>
      <c r="J276">
        <f t="shared" ca="1" si="19"/>
        <v>19.925026174394123</v>
      </c>
    </row>
    <row r="277" spans="6:10" x14ac:dyDescent="0.25">
      <c r="F277">
        <v>272</v>
      </c>
      <c r="G277">
        <f t="shared" ca="1" si="16"/>
        <v>0.99849548835511681</v>
      </c>
      <c r="H277">
        <f t="shared" ca="1" si="17"/>
        <v>9</v>
      </c>
      <c r="I277">
        <f t="shared" ca="1" si="18"/>
        <v>4.4637457560208471</v>
      </c>
      <c r="J277">
        <f t="shared" ca="1" si="19"/>
        <v>19.925026174394123</v>
      </c>
    </row>
    <row r="278" spans="6:10" x14ac:dyDescent="0.25">
      <c r="F278">
        <v>273</v>
      </c>
      <c r="G278">
        <f t="shared" ca="1" si="16"/>
        <v>0.35046811737521499</v>
      </c>
      <c r="H278">
        <f t="shared" ca="1" si="17"/>
        <v>3</v>
      </c>
      <c r="I278">
        <f t="shared" ca="1" si="18"/>
        <v>-1.5362542439791529</v>
      </c>
      <c r="J278">
        <f t="shared" ca="1" si="19"/>
        <v>2.3600771021439586</v>
      </c>
    </row>
    <row r="279" spans="6:10" x14ac:dyDescent="0.25">
      <c r="F279">
        <v>274</v>
      </c>
      <c r="G279">
        <f t="shared" ca="1" si="16"/>
        <v>0.74043378333151</v>
      </c>
      <c r="H279">
        <f t="shared" ca="1" si="17"/>
        <v>5.3949737548817858</v>
      </c>
      <c r="I279">
        <f t="shared" ca="1" si="18"/>
        <v>0.85871951090263288</v>
      </c>
      <c r="J279">
        <f t="shared" ca="1" si="19"/>
        <v>0.73739919840485701</v>
      </c>
    </row>
    <row r="280" spans="6:10" x14ac:dyDescent="0.25">
      <c r="F280">
        <v>275</v>
      </c>
      <c r="G280">
        <f t="shared" ca="1" si="16"/>
        <v>0.93587396966964598</v>
      </c>
      <c r="H280">
        <f t="shared" ca="1" si="17"/>
        <v>9</v>
      </c>
      <c r="I280">
        <f t="shared" ca="1" si="18"/>
        <v>4.4637457560208471</v>
      </c>
      <c r="J280">
        <f t="shared" ca="1" si="19"/>
        <v>19.925026174394123</v>
      </c>
    </row>
    <row r="281" spans="6:10" x14ac:dyDescent="0.25">
      <c r="F281">
        <v>276</v>
      </c>
      <c r="G281">
        <f t="shared" ca="1" si="16"/>
        <v>0.65094994150428998</v>
      </c>
      <c r="H281">
        <f t="shared" ca="1" si="17"/>
        <v>4.2101597319210633</v>
      </c>
      <c r="I281">
        <f t="shared" ca="1" si="18"/>
        <v>-0.32609451205808959</v>
      </c>
      <c r="J281">
        <f t="shared" ca="1" si="19"/>
        <v>0.10633763079440353</v>
      </c>
    </row>
    <row r="282" spans="6:10" x14ac:dyDescent="0.25">
      <c r="F282">
        <v>277</v>
      </c>
      <c r="G282">
        <f t="shared" ca="1" si="16"/>
        <v>0.57537192330381115</v>
      </c>
      <c r="H282">
        <f t="shared" ca="1" si="17"/>
        <v>3.4261664273969719</v>
      </c>
      <c r="I282">
        <f t="shared" ca="1" si="18"/>
        <v>-1.110087816582181</v>
      </c>
      <c r="J282">
        <f t="shared" ca="1" si="19"/>
        <v>1.232294960524194</v>
      </c>
    </row>
    <row r="283" spans="6:10" x14ac:dyDescent="0.25">
      <c r="F283">
        <v>278</v>
      </c>
      <c r="G283">
        <f t="shared" ca="1" si="16"/>
        <v>0.4542983513099802</v>
      </c>
      <c r="H283">
        <f t="shared" ca="1" si="17"/>
        <v>3</v>
      </c>
      <c r="I283">
        <f t="shared" ca="1" si="18"/>
        <v>-1.5362542439791529</v>
      </c>
      <c r="J283">
        <f t="shared" ca="1" si="19"/>
        <v>2.3600771021439586</v>
      </c>
    </row>
    <row r="284" spans="6:10" x14ac:dyDescent="0.25">
      <c r="F284">
        <v>279</v>
      </c>
      <c r="G284">
        <f t="shared" ca="1" si="16"/>
        <v>0.38791414398399304</v>
      </c>
      <c r="H284">
        <f t="shared" ca="1" si="17"/>
        <v>3</v>
      </c>
      <c r="I284">
        <f t="shared" ca="1" si="18"/>
        <v>-1.5362542439791529</v>
      </c>
      <c r="J284">
        <f t="shared" ca="1" si="19"/>
        <v>2.3600771021439586</v>
      </c>
    </row>
    <row r="285" spans="6:10" x14ac:dyDescent="0.25">
      <c r="F285">
        <v>280</v>
      </c>
      <c r="G285">
        <f t="shared" ca="1" si="16"/>
        <v>0.73108630872568947</v>
      </c>
      <c r="H285">
        <f t="shared" ca="1" si="17"/>
        <v>5.2534592045805422</v>
      </c>
      <c r="I285">
        <f t="shared" ca="1" si="18"/>
        <v>0.71720496060138927</v>
      </c>
      <c r="J285">
        <f t="shared" ca="1" si="19"/>
        <v>0.51438295551124036</v>
      </c>
    </row>
    <row r="286" spans="6:10" x14ac:dyDescent="0.25">
      <c r="F286">
        <v>281</v>
      </c>
      <c r="G286">
        <f t="shared" ca="1" si="16"/>
        <v>0.42470834622995601</v>
      </c>
      <c r="H286">
        <f t="shared" ca="1" si="17"/>
        <v>3</v>
      </c>
      <c r="I286">
        <f t="shared" ca="1" si="18"/>
        <v>-1.5362542439791529</v>
      </c>
      <c r="J286">
        <f t="shared" ca="1" si="19"/>
        <v>2.3600771021439586</v>
      </c>
    </row>
    <row r="287" spans="6:10" x14ac:dyDescent="0.25">
      <c r="F287">
        <v>282</v>
      </c>
      <c r="G287">
        <f t="shared" ca="1" si="16"/>
        <v>0.45779145096022256</v>
      </c>
      <c r="H287">
        <f t="shared" ca="1" si="17"/>
        <v>3</v>
      </c>
      <c r="I287">
        <f t="shared" ca="1" si="18"/>
        <v>-1.5362542439791529</v>
      </c>
      <c r="J287">
        <f t="shared" ca="1" si="19"/>
        <v>2.3600771021439586</v>
      </c>
    </row>
    <row r="288" spans="6:10" x14ac:dyDescent="0.25">
      <c r="F288">
        <v>283</v>
      </c>
      <c r="G288">
        <f t="shared" ca="1" si="16"/>
        <v>0.33384922315336263</v>
      </c>
      <c r="H288">
        <f t="shared" ca="1" si="17"/>
        <v>3</v>
      </c>
      <c r="I288">
        <f t="shared" ca="1" si="18"/>
        <v>-1.5362542439791529</v>
      </c>
      <c r="J288">
        <f t="shared" ca="1" si="19"/>
        <v>2.3600771021439586</v>
      </c>
    </row>
    <row r="289" spans="6:10" x14ac:dyDescent="0.25">
      <c r="F289">
        <v>284</v>
      </c>
      <c r="G289">
        <f t="shared" ca="1" si="16"/>
        <v>8.4682650231828194E-2</v>
      </c>
      <c r="H289">
        <f t="shared" ca="1" si="17"/>
        <v>3</v>
      </c>
      <c r="I289">
        <f t="shared" ca="1" si="18"/>
        <v>-1.5362542439791529</v>
      </c>
      <c r="J289">
        <f t="shared" ca="1" si="19"/>
        <v>2.3600771021439586</v>
      </c>
    </row>
    <row r="290" spans="6:10" x14ac:dyDescent="0.25">
      <c r="F290">
        <v>285</v>
      </c>
      <c r="G290">
        <f t="shared" ca="1" si="16"/>
        <v>0.77793540924621019</v>
      </c>
      <c r="H290">
        <f t="shared" ca="1" si="17"/>
        <v>6.0191479603440552</v>
      </c>
      <c r="I290">
        <f t="shared" ca="1" si="18"/>
        <v>1.4828937163649023</v>
      </c>
      <c r="J290">
        <f t="shared" ca="1" si="19"/>
        <v>2.1989737740345112</v>
      </c>
    </row>
    <row r="291" spans="6:10" x14ac:dyDescent="0.25">
      <c r="F291">
        <v>286</v>
      </c>
      <c r="G291">
        <f t="shared" ca="1" si="16"/>
        <v>0.81690700511797931</v>
      </c>
      <c r="H291">
        <f t="shared" ca="1" si="17"/>
        <v>6.7910443458420815</v>
      </c>
      <c r="I291">
        <f t="shared" ca="1" si="18"/>
        <v>2.2547901018629286</v>
      </c>
      <c r="J291">
        <f t="shared" ca="1" si="19"/>
        <v>5.0840784034590358</v>
      </c>
    </row>
    <row r="292" spans="6:10" x14ac:dyDescent="0.25">
      <c r="F292">
        <v>287</v>
      </c>
      <c r="G292">
        <f t="shared" ca="1" si="16"/>
        <v>0.91429648401886265</v>
      </c>
      <c r="H292">
        <f t="shared" ca="1" si="17"/>
        <v>9</v>
      </c>
      <c r="I292">
        <f t="shared" ca="1" si="18"/>
        <v>4.4637457560208471</v>
      </c>
      <c r="J292">
        <f t="shared" ca="1" si="19"/>
        <v>19.925026174394123</v>
      </c>
    </row>
    <row r="293" spans="6:10" x14ac:dyDescent="0.25">
      <c r="F293">
        <v>288</v>
      </c>
      <c r="G293">
        <f t="shared" ca="1" si="16"/>
        <v>0.11657739664792932</v>
      </c>
      <c r="H293">
        <f t="shared" ca="1" si="17"/>
        <v>3</v>
      </c>
      <c r="I293">
        <f t="shared" ca="1" si="18"/>
        <v>-1.5362542439791529</v>
      </c>
      <c r="J293">
        <f t="shared" ca="1" si="19"/>
        <v>2.3600771021439586</v>
      </c>
    </row>
    <row r="294" spans="6:10" x14ac:dyDescent="0.25">
      <c r="F294">
        <v>289</v>
      </c>
      <c r="G294">
        <f t="shared" ca="1" si="16"/>
        <v>0.38704202195907378</v>
      </c>
      <c r="H294">
        <f t="shared" ca="1" si="17"/>
        <v>3</v>
      </c>
      <c r="I294">
        <f t="shared" ca="1" si="18"/>
        <v>-1.5362542439791529</v>
      </c>
      <c r="J294">
        <f t="shared" ca="1" si="19"/>
        <v>2.3600771021439586</v>
      </c>
    </row>
    <row r="295" spans="6:10" x14ac:dyDescent="0.25">
      <c r="F295">
        <v>290</v>
      </c>
      <c r="G295">
        <f t="shared" ca="1" si="16"/>
        <v>0.6009480402653935</v>
      </c>
      <c r="H295">
        <f t="shared" ca="1" si="17"/>
        <v>3.674654582688146</v>
      </c>
      <c r="I295">
        <f t="shared" ca="1" si="18"/>
        <v>-0.86159966129100685</v>
      </c>
      <c r="J295">
        <f t="shared" ca="1" si="19"/>
        <v>0.74235397633677769</v>
      </c>
    </row>
    <row r="296" spans="6:10" x14ac:dyDescent="0.25">
      <c r="F296">
        <v>291</v>
      </c>
      <c r="G296">
        <f t="shared" ca="1" si="16"/>
        <v>0.89681161541843102</v>
      </c>
      <c r="H296">
        <f t="shared" ca="1" si="17"/>
        <v>9</v>
      </c>
      <c r="I296">
        <f t="shared" ca="1" si="18"/>
        <v>4.4637457560208471</v>
      </c>
      <c r="J296">
        <f t="shared" ca="1" si="19"/>
        <v>19.925026174394123</v>
      </c>
    </row>
    <row r="297" spans="6:10" x14ac:dyDescent="0.25">
      <c r="F297">
        <v>292</v>
      </c>
      <c r="G297">
        <f t="shared" ca="1" si="16"/>
        <v>0.10035393494377365</v>
      </c>
      <c r="H297">
        <f t="shared" ca="1" si="17"/>
        <v>3</v>
      </c>
      <c r="I297">
        <f t="shared" ca="1" si="18"/>
        <v>-1.5362542439791529</v>
      </c>
      <c r="J297">
        <f t="shared" ca="1" si="19"/>
        <v>2.3600771021439586</v>
      </c>
    </row>
    <row r="298" spans="6:10" x14ac:dyDescent="0.25">
      <c r="F298">
        <v>293</v>
      </c>
      <c r="G298">
        <f t="shared" ca="1" si="16"/>
        <v>0.53827190554417537</v>
      </c>
      <c r="H298">
        <f t="shared" ca="1" si="17"/>
        <v>3.0911164051881448</v>
      </c>
      <c r="I298">
        <f t="shared" ca="1" si="18"/>
        <v>-1.4451378387910081</v>
      </c>
      <c r="J298">
        <f t="shared" ca="1" si="19"/>
        <v>2.0884233731055457</v>
      </c>
    </row>
    <row r="299" spans="6:10" x14ac:dyDescent="0.25">
      <c r="F299">
        <v>294</v>
      </c>
      <c r="G299">
        <f t="shared" ca="1" si="16"/>
        <v>0.97148861401910125</v>
      </c>
      <c r="H299">
        <f t="shared" ca="1" si="17"/>
        <v>9</v>
      </c>
      <c r="I299">
        <f t="shared" ca="1" si="18"/>
        <v>4.4637457560208471</v>
      </c>
      <c r="J299">
        <f t="shared" ca="1" si="19"/>
        <v>19.925026174394123</v>
      </c>
    </row>
    <row r="300" spans="6:10" x14ac:dyDescent="0.25">
      <c r="F300">
        <v>295</v>
      </c>
      <c r="G300">
        <f t="shared" ca="1" si="16"/>
        <v>0.21385853303505231</v>
      </c>
      <c r="H300">
        <f t="shared" ca="1" si="17"/>
        <v>3</v>
      </c>
      <c r="I300">
        <f t="shared" ca="1" si="18"/>
        <v>-1.5362542439791529</v>
      </c>
      <c r="J300">
        <f t="shared" ca="1" si="19"/>
        <v>2.3600771021439586</v>
      </c>
    </row>
    <row r="301" spans="6:10" x14ac:dyDescent="0.25">
      <c r="F301">
        <v>296</v>
      </c>
      <c r="G301">
        <f t="shared" ca="1" si="16"/>
        <v>0.21761920640879495</v>
      </c>
      <c r="H301">
        <f t="shared" ca="1" si="17"/>
        <v>3</v>
      </c>
      <c r="I301">
        <f t="shared" ca="1" si="18"/>
        <v>-1.5362542439791529</v>
      </c>
      <c r="J301">
        <f t="shared" ca="1" si="19"/>
        <v>2.3600771021439586</v>
      </c>
    </row>
    <row r="302" spans="6:10" x14ac:dyDescent="0.25">
      <c r="F302">
        <v>297</v>
      </c>
      <c r="G302">
        <f t="shared" ca="1" si="16"/>
        <v>0.48359396589424375</v>
      </c>
      <c r="H302">
        <f t="shared" ca="1" si="17"/>
        <v>3</v>
      </c>
      <c r="I302">
        <f t="shared" ca="1" si="18"/>
        <v>-1.5362542439791529</v>
      </c>
      <c r="J302">
        <f t="shared" ca="1" si="19"/>
        <v>2.3600771021439586</v>
      </c>
    </row>
    <row r="303" spans="6:10" x14ac:dyDescent="0.25">
      <c r="F303">
        <v>298</v>
      </c>
      <c r="G303">
        <f t="shared" ca="1" si="16"/>
        <v>0.85323724895846009</v>
      </c>
      <c r="H303">
        <f t="shared" ca="1" si="17"/>
        <v>7.6757517379923286</v>
      </c>
      <c r="I303">
        <f t="shared" ca="1" si="18"/>
        <v>3.1394974940131757</v>
      </c>
      <c r="J303">
        <f t="shared" ca="1" si="19"/>
        <v>9.8564445149150099</v>
      </c>
    </row>
    <row r="304" spans="6:10" x14ac:dyDescent="0.25">
      <c r="F304">
        <v>299</v>
      </c>
      <c r="G304">
        <f t="shared" ca="1" si="16"/>
        <v>0.35694589321450743</v>
      </c>
      <c r="H304">
        <f t="shared" ca="1" si="17"/>
        <v>3</v>
      </c>
      <c r="I304">
        <f t="shared" ca="1" si="18"/>
        <v>-1.5362542439791529</v>
      </c>
      <c r="J304">
        <f t="shared" ca="1" si="19"/>
        <v>2.3600771021439586</v>
      </c>
    </row>
    <row r="305" spans="6:10" x14ac:dyDescent="0.25">
      <c r="F305">
        <v>300</v>
      </c>
      <c r="G305">
        <f t="shared" ca="1" si="16"/>
        <v>0.62026344730763394</v>
      </c>
      <c r="H305">
        <f t="shared" ca="1" si="17"/>
        <v>3.8731101963263281</v>
      </c>
      <c r="I305">
        <f t="shared" ca="1" si="18"/>
        <v>-0.66314404765282475</v>
      </c>
      <c r="J305">
        <f t="shared" ca="1" si="19"/>
        <v>0.4397600279373719</v>
      </c>
    </row>
    <row r="306" spans="6:10" x14ac:dyDescent="0.25">
      <c r="F306">
        <v>301</v>
      </c>
      <c r="G306">
        <f t="shared" ca="1" si="16"/>
        <v>0.21808832858217764</v>
      </c>
      <c r="H306">
        <f t="shared" ca="1" si="17"/>
        <v>3</v>
      </c>
      <c r="I306">
        <f t="shared" ca="1" si="18"/>
        <v>-1.5362542439791529</v>
      </c>
      <c r="J306">
        <f t="shared" ca="1" si="19"/>
        <v>2.3600771021439586</v>
      </c>
    </row>
    <row r="307" spans="6:10" x14ac:dyDescent="0.25">
      <c r="F307">
        <v>302</v>
      </c>
      <c r="G307">
        <f t="shared" ca="1" si="16"/>
        <v>1.5463170778468038E-3</v>
      </c>
      <c r="H307">
        <f t="shared" ca="1" si="17"/>
        <v>3</v>
      </c>
      <c r="I307">
        <f t="shared" ca="1" si="18"/>
        <v>-1.5362542439791529</v>
      </c>
      <c r="J307">
        <f t="shared" ca="1" si="19"/>
        <v>2.3600771021439586</v>
      </c>
    </row>
    <row r="308" spans="6:10" x14ac:dyDescent="0.25">
      <c r="F308">
        <v>303</v>
      </c>
      <c r="G308">
        <f t="shared" ca="1" si="16"/>
        <v>9.915771699232645E-2</v>
      </c>
      <c r="H308">
        <f t="shared" ca="1" si="17"/>
        <v>3</v>
      </c>
      <c r="I308">
        <f t="shared" ca="1" si="18"/>
        <v>-1.5362542439791529</v>
      </c>
      <c r="J308">
        <f t="shared" ca="1" si="19"/>
        <v>2.3600771021439586</v>
      </c>
    </row>
    <row r="309" spans="6:10" x14ac:dyDescent="0.25">
      <c r="F309">
        <v>304</v>
      </c>
      <c r="G309">
        <f t="shared" ca="1" si="16"/>
        <v>0.88914763165169408</v>
      </c>
      <c r="H309">
        <f t="shared" ca="1" si="17"/>
        <v>8.7982239112189689</v>
      </c>
      <c r="I309">
        <f t="shared" ca="1" si="18"/>
        <v>4.261969667239816</v>
      </c>
      <c r="J309">
        <f t="shared" ca="1" si="19"/>
        <v>18.164385444472266</v>
      </c>
    </row>
    <row r="310" spans="6:10" x14ac:dyDescent="0.25">
      <c r="F310">
        <v>305</v>
      </c>
      <c r="G310">
        <f t="shared" ca="1" si="16"/>
        <v>0.7486284440696489</v>
      </c>
      <c r="H310">
        <f t="shared" ca="1" si="17"/>
        <v>5.5232925276267828</v>
      </c>
      <c r="I310">
        <f t="shared" ca="1" si="18"/>
        <v>0.98703828364762991</v>
      </c>
      <c r="J310">
        <f t="shared" ca="1" si="19"/>
        <v>0.97424457338605908</v>
      </c>
    </row>
    <row r="311" spans="6:10" x14ac:dyDescent="0.25">
      <c r="F311">
        <v>306</v>
      </c>
      <c r="G311">
        <f t="shared" ca="1" si="16"/>
        <v>0.39833193382138332</v>
      </c>
      <c r="H311">
        <f t="shared" ca="1" si="17"/>
        <v>3</v>
      </c>
      <c r="I311">
        <f t="shared" ca="1" si="18"/>
        <v>-1.5362542439791529</v>
      </c>
      <c r="J311">
        <f t="shared" ca="1" si="19"/>
        <v>2.3600771021439586</v>
      </c>
    </row>
    <row r="312" spans="6:10" x14ac:dyDescent="0.25">
      <c r="F312">
        <v>307</v>
      </c>
      <c r="G312">
        <f t="shared" ca="1" si="16"/>
        <v>0.91221300722523668</v>
      </c>
      <c r="H312">
        <f t="shared" ca="1" si="17"/>
        <v>9</v>
      </c>
      <c r="I312">
        <f t="shared" ca="1" si="18"/>
        <v>4.4637457560208471</v>
      </c>
      <c r="J312">
        <f t="shared" ca="1" si="19"/>
        <v>19.925026174394123</v>
      </c>
    </row>
    <row r="313" spans="6:10" x14ac:dyDescent="0.25">
      <c r="F313">
        <v>308</v>
      </c>
      <c r="G313">
        <f t="shared" ca="1" si="16"/>
        <v>0.87500464981973181</v>
      </c>
      <c r="H313">
        <f t="shared" ca="1" si="17"/>
        <v>8.3179149637182963</v>
      </c>
      <c r="I313">
        <f t="shared" ca="1" si="18"/>
        <v>3.7816607197391434</v>
      </c>
      <c r="J313">
        <f t="shared" ca="1" si="19"/>
        <v>14.300957799217976</v>
      </c>
    </row>
    <row r="314" spans="6:10" x14ac:dyDescent="0.25">
      <c r="F314">
        <v>309</v>
      </c>
      <c r="G314">
        <f t="shared" ca="1" si="16"/>
        <v>0.88279264893343312</v>
      </c>
      <c r="H314">
        <f t="shared" ca="1" si="17"/>
        <v>8.5752427255808517</v>
      </c>
      <c r="I314">
        <f t="shared" ca="1" si="18"/>
        <v>4.0389884816016988</v>
      </c>
      <c r="J314">
        <f t="shared" ca="1" si="19"/>
        <v>16.313427954511194</v>
      </c>
    </row>
    <row r="315" spans="6:10" x14ac:dyDescent="0.25">
      <c r="F315">
        <v>310</v>
      </c>
      <c r="G315">
        <f t="shared" ca="1" si="16"/>
        <v>3.9772341239261877E-2</v>
      </c>
      <c r="H315">
        <f t="shared" ca="1" si="17"/>
        <v>3</v>
      </c>
      <c r="I315">
        <f t="shared" ca="1" si="18"/>
        <v>-1.5362542439791529</v>
      </c>
      <c r="J315">
        <f t="shared" ca="1" si="19"/>
        <v>2.3600771021439586</v>
      </c>
    </row>
    <row r="316" spans="6:10" x14ac:dyDescent="0.25">
      <c r="F316">
        <v>311</v>
      </c>
      <c r="G316">
        <f t="shared" ca="1" si="16"/>
        <v>1.15116446002127E-2</v>
      </c>
      <c r="H316">
        <f t="shared" ca="1" si="17"/>
        <v>3</v>
      </c>
      <c r="I316">
        <f t="shared" ca="1" si="18"/>
        <v>-1.5362542439791529</v>
      </c>
      <c r="J316">
        <f t="shared" ca="1" si="19"/>
        <v>2.3600771021439586</v>
      </c>
    </row>
    <row r="317" spans="6:10" x14ac:dyDescent="0.25">
      <c r="F317">
        <v>312</v>
      </c>
      <c r="G317">
        <f t="shared" ca="1" si="16"/>
        <v>0.21615053740379531</v>
      </c>
      <c r="H317">
        <f t="shared" ca="1" si="17"/>
        <v>3</v>
      </c>
      <c r="I317">
        <f t="shared" ca="1" si="18"/>
        <v>-1.5362542439791529</v>
      </c>
      <c r="J317">
        <f t="shared" ca="1" si="19"/>
        <v>2.3600771021439586</v>
      </c>
    </row>
    <row r="318" spans="6:10" x14ac:dyDescent="0.25">
      <c r="F318">
        <v>313</v>
      </c>
      <c r="G318">
        <f t="shared" ca="1" si="16"/>
        <v>0.89889317645497113</v>
      </c>
      <c r="H318">
        <f t="shared" ca="1" si="17"/>
        <v>9</v>
      </c>
      <c r="I318">
        <f t="shared" ca="1" si="18"/>
        <v>4.4637457560208471</v>
      </c>
      <c r="J318">
        <f t="shared" ca="1" si="19"/>
        <v>19.925026174394123</v>
      </c>
    </row>
    <row r="319" spans="6:10" x14ac:dyDescent="0.25">
      <c r="F319">
        <v>314</v>
      </c>
      <c r="G319">
        <f t="shared" ca="1" si="16"/>
        <v>0.96351122232800201</v>
      </c>
      <c r="H319">
        <f t="shared" ca="1" si="17"/>
        <v>9</v>
      </c>
      <c r="I319">
        <f t="shared" ca="1" si="18"/>
        <v>4.4637457560208471</v>
      </c>
      <c r="J319">
        <f t="shared" ca="1" si="19"/>
        <v>19.925026174394123</v>
      </c>
    </row>
    <row r="320" spans="6:10" x14ac:dyDescent="0.25">
      <c r="F320">
        <v>315</v>
      </c>
      <c r="G320">
        <f t="shared" ca="1" si="16"/>
        <v>0.82527142758803496</v>
      </c>
      <c r="H320">
        <f t="shared" ca="1" si="17"/>
        <v>6.9780860956640458</v>
      </c>
      <c r="I320">
        <f t="shared" ca="1" si="18"/>
        <v>2.4418318516848929</v>
      </c>
      <c r="J320">
        <f t="shared" ca="1" si="19"/>
        <v>5.9625427919028731</v>
      </c>
    </row>
    <row r="321" spans="6:10" x14ac:dyDescent="0.25">
      <c r="F321">
        <v>316</v>
      </c>
      <c r="G321">
        <f t="shared" ca="1" si="16"/>
        <v>0.34831896264954354</v>
      </c>
      <c r="H321">
        <f t="shared" ca="1" si="17"/>
        <v>3</v>
      </c>
      <c r="I321">
        <f t="shared" ca="1" si="18"/>
        <v>-1.5362542439791529</v>
      </c>
      <c r="J321">
        <f t="shared" ca="1" si="19"/>
        <v>2.3600771021439586</v>
      </c>
    </row>
    <row r="322" spans="6:10" x14ac:dyDescent="0.25">
      <c r="F322">
        <v>317</v>
      </c>
      <c r="G322">
        <f t="shared" ca="1" si="16"/>
        <v>0.46173779174798468</v>
      </c>
      <c r="H322">
        <f t="shared" ca="1" si="17"/>
        <v>3</v>
      </c>
      <c r="I322">
        <f t="shared" ca="1" si="18"/>
        <v>-1.5362542439791529</v>
      </c>
      <c r="J322">
        <f t="shared" ca="1" si="19"/>
        <v>2.3600771021439586</v>
      </c>
    </row>
    <row r="323" spans="6:10" x14ac:dyDescent="0.25">
      <c r="F323">
        <v>318</v>
      </c>
      <c r="G323">
        <f t="shared" ca="1" si="16"/>
        <v>0.90262943278890651</v>
      </c>
      <c r="H323">
        <f t="shared" ca="1" si="17"/>
        <v>9</v>
      </c>
      <c r="I323">
        <f t="shared" ca="1" si="18"/>
        <v>4.4637457560208471</v>
      </c>
      <c r="J323">
        <f t="shared" ca="1" si="19"/>
        <v>19.925026174394123</v>
      </c>
    </row>
    <row r="324" spans="6:10" x14ac:dyDescent="0.25">
      <c r="F324">
        <v>319</v>
      </c>
      <c r="G324">
        <f t="shared" ca="1" si="16"/>
        <v>0.75887329611387133</v>
      </c>
      <c r="H324">
        <f t="shared" ca="1" si="17"/>
        <v>5.6897309655177324</v>
      </c>
      <c r="I324">
        <f t="shared" ca="1" si="18"/>
        <v>1.1534767215385795</v>
      </c>
      <c r="J324">
        <f t="shared" ca="1" si="19"/>
        <v>1.3305085471313898</v>
      </c>
    </row>
    <row r="325" spans="6:10" x14ac:dyDescent="0.25">
      <c r="F325">
        <v>320</v>
      </c>
      <c r="G325">
        <f t="shared" ca="1" si="16"/>
        <v>0.94488217086462112</v>
      </c>
      <c r="H325">
        <f t="shared" ca="1" si="17"/>
        <v>9</v>
      </c>
      <c r="I325">
        <f t="shared" ca="1" si="18"/>
        <v>4.4637457560208471</v>
      </c>
      <c r="J325">
        <f t="shared" ca="1" si="19"/>
        <v>19.925026174394123</v>
      </c>
    </row>
    <row r="326" spans="6:10" x14ac:dyDescent="0.25">
      <c r="F326">
        <v>321</v>
      </c>
      <c r="G326">
        <f t="shared" ca="1" si="16"/>
        <v>0.41618276591011494</v>
      </c>
      <c r="H326">
        <f t="shared" ca="1" si="17"/>
        <v>3</v>
      </c>
      <c r="I326">
        <f t="shared" ca="1" si="18"/>
        <v>-1.5362542439791529</v>
      </c>
      <c r="J326">
        <f t="shared" ca="1" si="19"/>
        <v>2.3600771021439586</v>
      </c>
    </row>
    <row r="327" spans="6:10" x14ac:dyDescent="0.25">
      <c r="F327">
        <v>322</v>
      </c>
      <c r="G327">
        <f t="shared" ref="G327:G390" ca="1" si="20">RAND()</f>
        <v>2.3785416159857409E-2</v>
      </c>
      <c r="H327">
        <f t="shared" ref="H327:H390" ca="1" si="21">IF(G327&lt;=(1-(EXP(-1*$D$8*$D$6))),$D$6,IF(AND(G327&gt;(1-EXP(-1*$D$8*$D$6)),G327&lt;(1-EXP(-1*$D$8*$D$7))),((-1/$D$8)*LN(1-G327)),IF(G327&gt;=1-EXP(-1*$D$8*$D$7),$D$7,-1)))</f>
        <v>3</v>
      </c>
      <c r="I327">
        <f t="shared" ref="I327:I390" ca="1" si="22">H327-$O$507</f>
        <v>-1.5362542439791529</v>
      </c>
      <c r="J327">
        <f t="shared" ref="J327:J390" ca="1" si="23">I327^2</f>
        <v>2.3600771021439586</v>
      </c>
    </row>
    <row r="328" spans="6:10" x14ac:dyDescent="0.25">
      <c r="F328">
        <v>323</v>
      </c>
      <c r="G328">
        <f t="shared" ca="1" si="20"/>
        <v>0.13906013413134422</v>
      </c>
      <c r="H328">
        <f t="shared" ca="1" si="21"/>
        <v>3</v>
      </c>
      <c r="I328">
        <f t="shared" ca="1" si="22"/>
        <v>-1.5362542439791529</v>
      </c>
      <c r="J328">
        <f t="shared" ca="1" si="23"/>
        <v>2.3600771021439586</v>
      </c>
    </row>
    <row r="329" spans="6:10" x14ac:dyDescent="0.25">
      <c r="F329">
        <v>324</v>
      </c>
      <c r="G329">
        <f t="shared" ca="1" si="20"/>
        <v>0.31201801272732765</v>
      </c>
      <c r="H329">
        <f t="shared" ca="1" si="21"/>
        <v>3</v>
      </c>
      <c r="I329">
        <f t="shared" ca="1" si="22"/>
        <v>-1.5362542439791529</v>
      </c>
      <c r="J329">
        <f t="shared" ca="1" si="23"/>
        <v>2.3600771021439586</v>
      </c>
    </row>
    <row r="330" spans="6:10" x14ac:dyDescent="0.25">
      <c r="F330">
        <v>325</v>
      </c>
      <c r="G330">
        <f t="shared" ca="1" si="20"/>
        <v>0.4016811070575762</v>
      </c>
      <c r="H330">
        <f t="shared" ca="1" si="21"/>
        <v>3</v>
      </c>
      <c r="I330">
        <f t="shared" ca="1" si="22"/>
        <v>-1.5362542439791529</v>
      </c>
      <c r="J330">
        <f t="shared" ca="1" si="23"/>
        <v>2.3600771021439586</v>
      </c>
    </row>
    <row r="331" spans="6:10" x14ac:dyDescent="0.25">
      <c r="F331">
        <v>326</v>
      </c>
      <c r="G331">
        <f t="shared" ca="1" si="20"/>
        <v>0.2570075091551669</v>
      </c>
      <c r="H331">
        <f t="shared" ca="1" si="21"/>
        <v>3</v>
      </c>
      <c r="I331">
        <f t="shared" ca="1" si="22"/>
        <v>-1.5362542439791529</v>
      </c>
      <c r="J331">
        <f t="shared" ca="1" si="23"/>
        <v>2.3600771021439586</v>
      </c>
    </row>
    <row r="332" spans="6:10" x14ac:dyDescent="0.25">
      <c r="F332">
        <v>327</v>
      </c>
      <c r="G332">
        <f t="shared" ca="1" si="20"/>
        <v>0.68681004759049236</v>
      </c>
      <c r="H332">
        <f t="shared" ca="1" si="21"/>
        <v>4.6437815832379625</v>
      </c>
      <c r="I332">
        <f t="shared" ca="1" si="22"/>
        <v>0.10752733925880964</v>
      </c>
      <c r="J332">
        <f t="shared" ca="1" si="23"/>
        <v>1.1562128688079145E-2</v>
      </c>
    </row>
    <row r="333" spans="6:10" x14ac:dyDescent="0.25">
      <c r="F333">
        <v>328</v>
      </c>
      <c r="G333">
        <f t="shared" ca="1" si="20"/>
        <v>0.48905539647830953</v>
      </c>
      <c r="H333">
        <f t="shared" ca="1" si="21"/>
        <v>3</v>
      </c>
      <c r="I333">
        <f t="shared" ca="1" si="22"/>
        <v>-1.5362542439791529</v>
      </c>
      <c r="J333">
        <f t="shared" ca="1" si="23"/>
        <v>2.3600771021439586</v>
      </c>
    </row>
    <row r="334" spans="6:10" x14ac:dyDescent="0.25">
      <c r="F334">
        <v>329</v>
      </c>
      <c r="G334">
        <f t="shared" ca="1" si="20"/>
        <v>0.85205612783273721</v>
      </c>
      <c r="H334">
        <f t="shared" ca="1" si="21"/>
        <v>7.6436892770463523</v>
      </c>
      <c r="I334">
        <f t="shared" ca="1" si="22"/>
        <v>3.1074350330671994</v>
      </c>
      <c r="J334">
        <f t="shared" ca="1" si="23"/>
        <v>9.6561524847333473</v>
      </c>
    </row>
    <row r="335" spans="6:10" x14ac:dyDescent="0.25">
      <c r="F335">
        <v>330</v>
      </c>
      <c r="G335">
        <f t="shared" ca="1" si="20"/>
        <v>0.96835269560491344</v>
      </c>
      <c r="H335">
        <f t="shared" ca="1" si="21"/>
        <v>9</v>
      </c>
      <c r="I335">
        <f t="shared" ca="1" si="22"/>
        <v>4.4637457560208471</v>
      </c>
      <c r="J335">
        <f t="shared" ca="1" si="23"/>
        <v>19.925026174394123</v>
      </c>
    </row>
    <row r="336" spans="6:10" x14ac:dyDescent="0.25">
      <c r="F336">
        <v>331</v>
      </c>
      <c r="G336">
        <f t="shared" ca="1" si="20"/>
        <v>8.5261298032961119E-2</v>
      </c>
      <c r="H336">
        <f t="shared" ca="1" si="21"/>
        <v>3</v>
      </c>
      <c r="I336">
        <f t="shared" ca="1" si="22"/>
        <v>-1.5362542439791529</v>
      </c>
      <c r="J336">
        <f t="shared" ca="1" si="23"/>
        <v>2.3600771021439586</v>
      </c>
    </row>
    <row r="337" spans="6:10" x14ac:dyDescent="0.25">
      <c r="F337">
        <v>332</v>
      </c>
      <c r="G337">
        <f t="shared" ca="1" si="20"/>
        <v>0.1028761037117637</v>
      </c>
      <c r="H337">
        <f t="shared" ca="1" si="21"/>
        <v>3</v>
      </c>
      <c r="I337">
        <f t="shared" ca="1" si="22"/>
        <v>-1.5362542439791529</v>
      </c>
      <c r="J337">
        <f t="shared" ca="1" si="23"/>
        <v>2.3600771021439586</v>
      </c>
    </row>
    <row r="338" spans="6:10" x14ac:dyDescent="0.25">
      <c r="F338">
        <v>333</v>
      </c>
      <c r="G338">
        <f t="shared" ca="1" si="20"/>
        <v>0.46799291367888851</v>
      </c>
      <c r="H338">
        <f t="shared" ca="1" si="21"/>
        <v>3</v>
      </c>
      <c r="I338">
        <f t="shared" ca="1" si="22"/>
        <v>-1.5362542439791529</v>
      </c>
      <c r="J338">
        <f t="shared" ca="1" si="23"/>
        <v>2.3600771021439586</v>
      </c>
    </row>
    <row r="339" spans="6:10" x14ac:dyDescent="0.25">
      <c r="F339">
        <v>334</v>
      </c>
      <c r="G339">
        <f t="shared" ca="1" si="20"/>
        <v>0.88392928983849772</v>
      </c>
      <c r="H339">
        <f t="shared" ca="1" si="21"/>
        <v>8.6142228129221543</v>
      </c>
      <c r="I339">
        <f t="shared" ca="1" si="22"/>
        <v>4.0779685689430014</v>
      </c>
      <c r="J339">
        <f t="shared" ca="1" si="23"/>
        <v>16.62982764928703</v>
      </c>
    </row>
    <row r="340" spans="6:10" x14ac:dyDescent="0.25">
      <c r="F340">
        <v>335</v>
      </c>
      <c r="G340">
        <f t="shared" ca="1" si="20"/>
        <v>0.6391830030402782</v>
      </c>
      <c r="H340">
        <f t="shared" ca="1" si="21"/>
        <v>4.0775375312525153</v>
      </c>
      <c r="I340">
        <f t="shared" ca="1" si="22"/>
        <v>-0.45871671272663761</v>
      </c>
      <c r="J340">
        <f t="shared" ca="1" si="23"/>
        <v>0.21042102253473258</v>
      </c>
    </row>
    <row r="341" spans="6:10" x14ac:dyDescent="0.25">
      <c r="F341">
        <v>336</v>
      </c>
      <c r="G341">
        <f t="shared" ca="1" si="20"/>
        <v>0.48633068040025274</v>
      </c>
      <c r="H341">
        <f t="shared" ca="1" si="21"/>
        <v>3</v>
      </c>
      <c r="I341">
        <f t="shared" ca="1" si="22"/>
        <v>-1.5362542439791529</v>
      </c>
      <c r="J341">
        <f t="shared" ca="1" si="23"/>
        <v>2.3600771021439586</v>
      </c>
    </row>
    <row r="342" spans="6:10" x14ac:dyDescent="0.25">
      <c r="F342">
        <v>337</v>
      </c>
      <c r="G342">
        <f t="shared" ca="1" si="20"/>
        <v>0.53877103753344269</v>
      </c>
      <c r="H342">
        <f t="shared" ca="1" si="21"/>
        <v>3.0954427779846481</v>
      </c>
      <c r="I342">
        <f t="shared" ca="1" si="22"/>
        <v>-1.4408114659945048</v>
      </c>
      <c r="J342">
        <f t="shared" ca="1" si="23"/>
        <v>2.0759376805412342</v>
      </c>
    </row>
    <row r="343" spans="6:10" x14ac:dyDescent="0.25">
      <c r="F343">
        <v>338</v>
      </c>
      <c r="G343">
        <f t="shared" ca="1" si="20"/>
        <v>3.0651309913089397E-2</v>
      </c>
      <c r="H343">
        <f t="shared" ca="1" si="21"/>
        <v>3</v>
      </c>
      <c r="I343">
        <f t="shared" ca="1" si="22"/>
        <v>-1.5362542439791529</v>
      </c>
      <c r="J343">
        <f t="shared" ca="1" si="23"/>
        <v>2.3600771021439586</v>
      </c>
    </row>
    <row r="344" spans="6:10" x14ac:dyDescent="0.25">
      <c r="F344">
        <v>339</v>
      </c>
      <c r="G344">
        <f t="shared" ca="1" si="20"/>
        <v>0.48031817170322977</v>
      </c>
      <c r="H344">
        <f t="shared" ca="1" si="21"/>
        <v>3</v>
      </c>
      <c r="I344">
        <f t="shared" ca="1" si="22"/>
        <v>-1.5362542439791529</v>
      </c>
      <c r="J344">
        <f t="shared" ca="1" si="23"/>
        <v>2.3600771021439586</v>
      </c>
    </row>
    <row r="345" spans="6:10" x14ac:dyDescent="0.25">
      <c r="F345">
        <v>340</v>
      </c>
      <c r="G345">
        <f t="shared" ca="1" si="20"/>
        <v>0.48095742510363937</v>
      </c>
      <c r="H345">
        <f t="shared" ca="1" si="21"/>
        <v>3</v>
      </c>
      <c r="I345">
        <f t="shared" ca="1" si="22"/>
        <v>-1.5362542439791529</v>
      </c>
      <c r="J345">
        <f t="shared" ca="1" si="23"/>
        <v>2.3600771021439586</v>
      </c>
    </row>
    <row r="346" spans="6:10" x14ac:dyDescent="0.25">
      <c r="F346">
        <v>341</v>
      </c>
      <c r="G346">
        <f t="shared" ca="1" si="20"/>
        <v>0.74410462258582499</v>
      </c>
      <c r="H346">
        <f t="shared" ca="1" si="21"/>
        <v>5.4519464000467677</v>
      </c>
      <c r="I346">
        <f t="shared" ca="1" si="22"/>
        <v>0.91569215606761478</v>
      </c>
      <c r="J346">
        <f t="shared" ca="1" si="23"/>
        <v>0.838492124683757</v>
      </c>
    </row>
    <row r="347" spans="6:10" x14ac:dyDescent="0.25">
      <c r="F347">
        <v>342</v>
      </c>
      <c r="G347">
        <f t="shared" ca="1" si="20"/>
        <v>0.26894586433749101</v>
      </c>
      <c r="H347">
        <f t="shared" ca="1" si="21"/>
        <v>3</v>
      </c>
      <c r="I347">
        <f t="shared" ca="1" si="22"/>
        <v>-1.5362542439791529</v>
      </c>
      <c r="J347">
        <f t="shared" ca="1" si="23"/>
        <v>2.3600771021439586</v>
      </c>
    </row>
    <row r="348" spans="6:10" x14ac:dyDescent="0.25">
      <c r="F348">
        <v>343</v>
      </c>
      <c r="G348">
        <f t="shared" ca="1" si="20"/>
        <v>0.54745664701215546</v>
      </c>
      <c r="H348">
        <f t="shared" ca="1" si="21"/>
        <v>3.1714868508939111</v>
      </c>
      <c r="I348">
        <f t="shared" ca="1" si="22"/>
        <v>-1.3647673930852418</v>
      </c>
      <c r="J348">
        <f t="shared" ca="1" si="23"/>
        <v>1.8625900372286868</v>
      </c>
    </row>
    <row r="349" spans="6:10" x14ac:dyDescent="0.25">
      <c r="F349">
        <v>344</v>
      </c>
      <c r="G349">
        <f t="shared" ca="1" si="20"/>
        <v>0.72635064217027812</v>
      </c>
      <c r="H349">
        <f t="shared" ca="1" si="21"/>
        <v>5.1836308323187987</v>
      </c>
      <c r="I349">
        <f t="shared" ca="1" si="22"/>
        <v>0.64737658833964584</v>
      </c>
      <c r="J349">
        <f t="shared" ca="1" si="23"/>
        <v>0.41909644713027927</v>
      </c>
    </row>
    <row r="350" spans="6:10" x14ac:dyDescent="0.25">
      <c r="F350">
        <v>345</v>
      </c>
      <c r="G350">
        <f t="shared" ca="1" si="20"/>
        <v>0.43879411428658521</v>
      </c>
      <c r="H350">
        <f t="shared" ca="1" si="21"/>
        <v>3</v>
      </c>
      <c r="I350">
        <f t="shared" ca="1" si="22"/>
        <v>-1.5362542439791529</v>
      </c>
      <c r="J350">
        <f t="shared" ca="1" si="23"/>
        <v>2.3600771021439586</v>
      </c>
    </row>
    <row r="351" spans="6:10" x14ac:dyDescent="0.25">
      <c r="F351">
        <v>346</v>
      </c>
      <c r="G351">
        <f t="shared" ca="1" si="20"/>
        <v>0.31334715279314018</v>
      </c>
      <c r="H351">
        <f t="shared" ca="1" si="21"/>
        <v>3</v>
      </c>
      <c r="I351">
        <f t="shared" ca="1" si="22"/>
        <v>-1.5362542439791529</v>
      </c>
      <c r="J351">
        <f t="shared" ca="1" si="23"/>
        <v>2.3600771021439586</v>
      </c>
    </row>
    <row r="352" spans="6:10" x14ac:dyDescent="0.25">
      <c r="F352">
        <v>347</v>
      </c>
      <c r="G352">
        <f t="shared" ca="1" si="20"/>
        <v>0.86454827293665881</v>
      </c>
      <c r="H352">
        <f t="shared" ca="1" si="21"/>
        <v>7.9965598398896018</v>
      </c>
      <c r="I352">
        <f t="shared" ca="1" si="22"/>
        <v>3.460305595910449</v>
      </c>
      <c r="J352">
        <f t="shared" ca="1" si="23"/>
        <v>11.973714817089167</v>
      </c>
    </row>
    <row r="353" spans="6:10" x14ac:dyDescent="0.25">
      <c r="F353">
        <v>348</v>
      </c>
      <c r="G353">
        <f t="shared" ca="1" si="20"/>
        <v>0.37765921530289304</v>
      </c>
      <c r="H353">
        <f t="shared" ca="1" si="21"/>
        <v>3</v>
      </c>
      <c r="I353">
        <f t="shared" ca="1" si="22"/>
        <v>-1.5362542439791529</v>
      </c>
      <c r="J353">
        <f t="shared" ca="1" si="23"/>
        <v>2.3600771021439586</v>
      </c>
    </row>
    <row r="354" spans="6:10" x14ac:dyDescent="0.25">
      <c r="F354">
        <v>349</v>
      </c>
      <c r="G354">
        <f t="shared" ca="1" si="20"/>
        <v>0.30513181403125977</v>
      </c>
      <c r="H354">
        <f t="shared" ca="1" si="21"/>
        <v>3</v>
      </c>
      <c r="I354">
        <f t="shared" ca="1" si="22"/>
        <v>-1.5362542439791529</v>
      </c>
      <c r="J354">
        <f t="shared" ca="1" si="23"/>
        <v>2.3600771021439586</v>
      </c>
    </row>
    <row r="355" spans="6:10" x14ac:dyDescent="0.25">
      <c r="F355">
        <v>350</v>
      </c>
      <c r="G355">
        <f t="shared" ca="1" si="20"/>
        <v>0.81775523086895141</v>
      </c>
      <c r="H355">
        <f t="shared" ca="1" si="21"/>
        <v>6.8096184404726836</v>
      </c>
      <c r="I355">
        <f t="shared" ca="1" si="22"/>
        <v>2.2733641964935307</v>
      </c>
      <c r="J355">
        <f t="shared" ca="1" si="23"/>
        <v>5.1681847698986765</v>
      </c>
    </row>
    <row r="356" spans="6:10" x14ac:dyDescent="0.25">
      <c r="F356">
        <v>351</v>
      </c>
      <c r="G356">
        <f t="shared" ca="1" si="20"/>
        <v>0.37227687156054767</v>
      </c>
      <c r="H356">
        <f t="shared" ca="1" si="21"/>
        <v>3</v>
      </c>
      <c r="I356">
        <f t="shared" ca="1" si="22"/>
        <v>-1.5362542439791529</v>
      </c>
      <c r="J356">
        <f t="shared" ca="1" si="23"/>
        <v>2.3600771021439586</v>
      </c>
    </row>
    <row r="357" spans="6:10" x14ac:dyDescent="0.25">
      <c r="F357">
        <v>352</v>
      </c>
      <c r="G357">
        <f t="shared" ca="1" si="20"/>
        <v>0.50289000001614759</v>
      </c>
      <c r="H357">
        <f t="shared" ca="1" si="21"/>
        <v>3</v>
      </c>
      <c r="I357">
        <f t="shared" ca="1" si="22"/>
        <v>-1.5362542439791529</v>
      </c>
      <c r="J357">
        <f t="shared" ca="1" si="23"/>
        <v>2.3600771021439586</v>
      </c>
    </row>
    <row r="358" spans="6:10" x14ac:dyDescent="0.25">
      <c r="F358">
        <v>353</v>
      </c>
      <c r="G358">
        <f t="shared" ca="1" si="20"/>
        <v>0.75284834807249101</v>
      </c>
      <c r="H358">
        <f t="shared" ca="1" si="21"/>
        <v>5.5910126213797406</v>
      </c>
      <c r="I358">
        <f t="shared" ca="1" si="22"/>
        <v>1.0547583774005878</v>
      </c>
      <c r="J358">
        <f t="shared" ca="1" si="23"/>
        <v>1.1125152346967206</v>
      </c>
    </row>
    <row r="359" spans="6:10" x14ac:dyDescent="0.25">
      <c r="F359">
        <v>354</v>
      </c>
      <c r="G359">
        <f t="shared" ca="1" si="20"/>
        <v>0.85830397591676122</v>
      </c>
      <c r="H359">
        <f t="shared" ca="1" si="21"/>
        <v>7.8162847654875778</v>
      </c>
      <c r="I359">
        <f t="shared" ca="1" si="22"/>
        <v>3.2800305215084249</v>
      </c>
      <c r="J359">
        <f t="shared" ca="1" si="23"/>
        <v>10.75860022202683</v>
      </c>
    </row>
    <row r="360" spans="6:10" x14ac:dyDescent="0.25">
      <c r="F360">
        <v>355</v>
      </c>
      <c r="G360">
        <f t="shared" ca="1" si="20"/>
        <v>0.47356423363204792</v>
      </c>
      <c r="H360">
        <f t="shared" ca="1" si="21"/>
        <v>3</v>
      </c>
      <c r="I360">
        <f t="shared" ca="1" si="22"/>
        <v>-1.5362542439791529</v>
      </c>
      <c r="J360">
        <f t="shared" ca="1" si="23"/>
        <v>2.3600771021439586</v>
      </c>
    </row>
    <row r="361" spans="6:10" x14ac:dyDescent="0.25">
      <c r="F361">
        <v>356</v>
      </c>
      <c r="G361">
        <f t="shared" ca="1" si="20"/>
        <v>0.32270812431564311</v>
      </c>
      <c r="H361">
        <f t="shared" ca="1" si="21"/>
        <v>3</v>
      </c>
      <c r="I361">
        <f t="shared" ca="1" si="22"/>
        <v>-1.5362542439791529</v>
      </c>
      <c r="J361">
        <f t="shared" ca="1" si="23"/>
        <v>2.3600771021439586</v>
      </c>
    </row>
    <row r="362" spans="6:10" x14ac:dyDescent="0.25">
      <c r="F362">
        <v>357</v>
      </c>
      <c r="G362">
        <f t="shared" ca="1" si="20"/>
        <v>0.8846116288497986</v>
      </c>
      <c r="H362">
        <f t="shared" ca="1" si="21"/>
        <v>8.6378067996587955</v>
      </c>
      <c r="I362">
        <f t="shared" ca="1" si="22"/>
        <v>4.1015525556796426</v>
      </c>
      <c r="J362">
        <f t="shared" ca="1" si="23"/>
        <v>16.822733367002208</v>
      </c>
    </row>
    <row r="363" spans="6:10" x14ac:dyDescent="0.25">
      <c r="F363">
        <v>358</v>
      </c>
      <c r="G363">
        <f t="shared" ca="1" si="20"/>
        <v>0.86315375505362224</v>
      </c>
      <c r="H363">
        <f t="shared" ca="1" si="21"/>
        <v>7.9555891322614016</v>
      </c>
      <c r="I363">
        <f t="shared" ca="1" si="22"/>
        <v>3.4193348882822487</v>
      </c>
      <c r="J363">
        <f t="shared" ca="1" si="23"/>
        <v>11.691851078224179</v>
      </c>
    </row>
    <row r="364" spans="6:10" x14ac:dyDescent="0.25">
      <c r="F364">
        <v>359</v>
      </c>
      <c r="G364">
        <f t="shared" ca="1" si="20"/>
        <v>0.59660245724060668</v>
      </c>
      <c r="H364">
        <f t="shared" ca="1" si="21"/>
        <v>3.6313309792233195</v>
      </c>
      <c r="I364">
        <f t="shared" ca="1" si="22"/>
        <v>-0.9049232647558334</v>
      </c>
      <c r="J364">
        <f t="shared" ca="1" si="23"/>
        <v>0.81888611509635612</v>
      </c>
    </row>
    <row r="365" spans="6:10" x14ac:dyDescent="0.25">
      <c r="F365">
        <v>360</v>
      </c>
      <c r="G365">
        <f t="shared" ca="1" si="20"/>
        <v>0.71985857086452554</v>
      </c>
      <c r="H365">
        <f t="shared" ca="1" si="21"/>
        <v>5.0898427971189415</v>
      </c>
      <c r="I365">
        <f t="shared" ca="1" si="22"/>
        <v>0.55358855313978861</v>
      </c>
      <c r="J365">
        <f t="shared" ca="1" si="23"/>
        <v>0.30646028616740456</v>
      </c>
    </row>
    <row r="366" spans="6:10" x14ac:dyDescent="0.25">
      <c r="F366">
        <v>361</v>
      </c>
      <c r="G366">
        <f t="shared" ca="1" si="20"/>
        <v>0.32609163242360406</v>
      </c>
      <c r="H366">
        <f t="shared" ca="1" si="21"/>
        <v>3</v>
      </c>
      <c r="I366">
        <f t="shared" ca="1" si="22"/>
        <v>-1.5362542439791529</v>
      </c>
      <c r="J366">
        <f t="shared" ca="1" si="23"/>
        <v>2.3600771021439586</v>
      </c>
    </row>
    <row r="367" spans="6:10" x14ac:dyDescent="0.25">
      <c r="F367">
        <v>362</v>
      </c>
      <c r="G367">
        <f t="shared" ca="1" si="20"/>
        <v>0.39339819555583622</v>
      </c>
      <c r="H367">
        <f t="shared" ca="1" si="21"/>
        <v>3</v>
      </c>
      <c r="I367">
        <f t="shared" ca="1" si="22"/>
        <v>-1.5362542439791529</v>
      </c>
      <c r="J367">
        <f t="shared" ca="1" si="23"/>
        <v>2.3600771021439586</v>
      </c>
    </row>
    <row r="368" spans="6:10" x14ac:dyDescent="0.25">
      <c r="F368">
        <v>363</v>
      </c>
      <c r="G368">
        <f t="shared" ca="1" si="20"/>
        <v>0.83609245783537667</v>
      </c>
      <c r="H368">
        <f t="shared" ca="1" si="21"/>
        <v>7.2338111096934083</v>
      </c>
      <c r="I368">
        <f t="shared" ca="1" si="22"/>
        <v>2.6975568657142555</v>
      </c>
      <c r="J368">
        <f t="shared" ca="1" si="23"/>
        <v>7.2768130437621172</v>
      </c>
    </row>
    <row r="369" spans="6:10" x14ac:dyDescent="0.25">
      <c r="F369">
        <v>364</v>
      </c>
      <c r="G369">
        <f t="shared" ca="1" si="20"/>
        <v>0.34790202401680614</v>
      </c>
      <c r="H369">
        <f t="shared" ca="1" si="21"/>
        <v>3</v>
      </c>
      <c r="I369">
        <f t="shared" ca="1" si="22"/>
        <v>-1.5362542439791529</v>
      </c>
      <c r="J369">
        <f t="shared" ca="1" si="23"/>
        <v>2.3600771021439586</v>
      </c>
    </row>
    <row r="370" spans="6:10" x14ac:dyDescent="0.25">
      <c r="F370">
        <v>365</v>
      </c>
      <c r="G370">
        <f t="shared" ca="1" si="20"/>
        <v>0.53092642304480642</v>
      </c>
      <c r="H370">
        <f t="shared" ca="1" si="21"/>
        <v>3.0279825693553515</v>
      </c>
      <c r="I370">
        <f t="shared" ca="1" si="22"/>
        <v>-1.5082716746238014</v>
      </c>
      <c r="J370">
        <f t="shared" ca="1" si="23"/>
        <v>2.2748834444724864</v>
      </c>
    </row>
    <row r="371" spans="6:10" x14ac:dyDescent="0.25">
      <c r="F371">
        <v>366</v>
      </c>
      <c r="G371">
        <f t="shared" ca="1" si="20"/>
        <v>0.30677501187788225</v>
      </c>
      <c r="H371">
        <f t="shared" ca="1" si="21"/>
        <v>3</v>
      </c>
      <c r="I371">
        <f t="shared" ca="1" si="22"/>
        <v>-1.5362542439791529</v>
      </c>
      <c r="J371">
        <f t="shared" ca="1" si="23"/>
        <v>2.3600771021439586</v>
      </c>
    </row>
    <row r="372" spans="6:10" x14ac:dyDescent="0.25">
      <c r="F372">
        <v>367</v>
      </c>
      <c r="G372">
        <f t="shared" ca="1" si="20"/>
        <v>0.75488387340243779</v>
      </c>
      <c r="H372">
        <f t="shared" ca="1" si="21"/>
        <v>5.6240927784833827</v>
      </c>
      <c r="I372">
        <f t="shared" ca="1" si="22"/>
        <v>1.0878385345042298</v>
      </c>
      <c r="J372">
        <f t="shared" ca="1" si="23"/>
        <v>1.1833926771523104</v>
      </c>
    </row>
    <row r="373" spans="6:10" x14ac:dyDescent="0.25">
      <c r="F373">
        <v>368</v>
      </c>
      <c r="G373">
        <f t="shared" ca="1" si="20"/>
        <v>9.3348438188517013E-2</v>
      </c>
      <c r="H373">
        <f t="shared" ca="1" si="21"/>
        <v>3</v>
      </c>
      <c r="I373">
        <f t="shared" ca="1" si="22"/>
        <v>-1.5362542439791529</v>
      </c>
      <c r="J373">
        <f t="shared" ca="1" si="23"/>
        <v>2.3600771021439586</v>
      </c>
    </row>
    <row r="374" spans="6:10" x14ac:dyDescent="0.25">
      <c r="F374">
        <v>369</v>
      </c>
      <c r="G374">
        <f t="shared" ca="1" si="20"/>
        <v>0.20632475035670628</v>
      </c>
      <c r="H374">
        <f t="shared" ca="1" si="21"/>
        <v>3</v>
      </c>
      <c r="I374">
        <f t="shared" ca="1" si="22"/>
        <v>-1.5362542439791529</v>
      </c>
      <c r="J374">
        <f t="shared" ca="1" si="23"/>
        <v>2.3600771021439586</v>
      </c>
    </row>
    <row r="375" spans="6:10" x14ac:dyDescent="0.25">
      <c r="F375">
        <v>370</v>
      </c>
      <c r="G375">
        <f t="shared" ca="1" si="20"/>
        <v>4.2583616041773853E-2</v>
      </c>
      <c r="H375">
        <f t="shared" ca="1" si="21"/>
        <v>3</v>
      </c>
      <c r="I375">
        <f t="shared" ca="1" si="22"/>
        <v>-1.5362542439791529</v>
      </c>
      <c r="J375">
        <f t="shared" ca="1" si="23"/>
        <v>2.3600771021439586</v>
      </c>
    </row>
    <row r="376" spans="6:10" x14ac:dyDescent="0.25">
      <c r="F376">
        <v>371</v>
      </c>
      <c r="G376">
        <f t="shared" ca="1" si="20"/>
        <v>0.93459337340827275</v>
      </c>
      <c r="H376">
        <f t="shared" ca="1" si="21"/>
        <v>9</v>
      </c>
      <c r="I376">
        <f t="shared" ca="1" si="22"/>
        <v>4.4637457560208471</v>
      </c>
      <c r="J376">
        <f t="shared" ca="1" si="23"/>
        <v>19.925026174394123</v>
      </c>
    </row>
    <row r="377" spans="6:10" x14ac:dyDescent="0.25">
      <c r="F377">
        <v>372</v>
      </c>
      <c r="G377">
        <f t="shared" ca="1" si="20"/>
        <v>0.28553352908145258</v>
      </c>
      <c r="H377">
        <f t="shared" ca="1" si="21"/>
        <v>3</v>
      </c>
      <c r="I377">
        <f t="shared" ca="1" si="22"/>
        <v>-1.5362542439791529</v>
      </c>
      <c r="J377">
        <f t="shared" ca="1" si="23"/>
        <v>2.3600771021439586</v>
      </c>
    </row>
    <row r="378" spans="6:10" x14ac:dyDescent="0.25">
      <c r="F378">
        <v>373</v>
      </c>
      <c r="G378">
        <f t="shared" ca="1" si="20"/>
        <v>0.67731494193886332</v>
      </c>
      <c r="H378">
        <f t="shared" ca="1" si="21"/>
        <v>4.524313935498574</v>
      </c>
      <c r="I378">
        <f t="shared" ca="1" si="22"/>
        <v>-1.1940308480578921E-2</v>
      </c>
      <c r="J378">
        <f t="shared" ca="1" si="23"/>
        <v>1.4257096661138489E-4</v>
      </c>
    </row>
    <row r="379" spans="6:10" x14ac:dyDescent="0.25">
      <c r="F379">
        <v>374</v>
      </c>
      <c r="G379">
        <f t="shared" ca="1" si="20"/>
        <v>0.45340383764184866</v>
      </c>
      <c r="H379">
        <f t="shared" ca="1" si="21"/>
        <v>3</v>
      </c>
      <c r="I379">
        <f t="shared" ca="1" si="22"/>
        <v>-1.5362542439791529</v>
      </c>
      <c r="J379">
        <f t="shared" ca="1" si="23"/>
        <v>2.3600771021439586</v>
      </c>
    </row>
    <row r="380" spans="6:10" x14ac:dyDescent="0.25">
      <c r="F380">
        <v>375</v>
      </c>
      <c r="G380">
        <f t="shared" ca="1" si="20"/>
        <v>5.406612758288587E-2</v>
      </c>
      <c r="H380">
        <f t="shared" ca="1" si="21"/>
        <v>3</v>
      </c>
      <c r="I380">
        <f t="shared" ca="1" si="22"/>
        <v>-1.5362542439791529</v>
      </c>
      <c r="J380">
        <f t="shared" ca="1" si="23"/>
        <v>2.3600771021439586</v>
      </c>
    </row>
    <row r="381" spans="6:10" x14ac:dyDescent="0.25">
      <c r="F381">
        <v>376</v>
      </c>
      <c r="G381">
        <f t="shared" ca="1" si="20"/>
        <v>0.45835866781674117</v>
      </c>
      <c r="H381">
        <f t="shared" ca="1" si="21"/>
        <v>3</v>
      </c>
      <c r="I381">
        <f t="shared" ca="1" si="22"/>
        <v>-1.5362542439791529</v>
      </c>
      <c r="J381">
        <f t="shared" ca="1" si="23"/>
        <v>2.3600771021439586</v>
      </c>
    </row>
    <row r="382" spans="6:10" x14ac:dyDescent="0.25">
      <c r="F382">
        <v>377</v>
      </c>
      <c r="G382">
        <f t="shared" ca="1" si="20"/>
        <v>0.84448805529006044</v>
      </c>
      <c r="H382">
        <f t="shared" ca="1" si="21"/>
        <v>7.4441309418321655</v>
      </c>
      <c r="I382">
        <f t="shared" ca="1" si="22"/>
        <v>2.9078766978530126</v>
      </c>
      <c r="J382">
        <f t="shared" ca="1" si="23"/>
        <v>8.45574688991654</v>
      </c>
    </row>
    <row r="383" spans="6:10" x14ac:dyDescent="0.25">
      <c r="F383">
        <v>378</v>
      </c>
      <c r="G383">
        <f t="shared" ca="1" si="20"/>
        <v>0.36751171186588449</v>
      </c>
      <c r="H383">
        <f t="shared" ca="1" si="21"/>
        <v>3</v>
      </c>
      <c r="I383">
        <f t="shared" ca="1" si="22"/>
        <v>-1.5362542439791529</v>
      </c>
      <c r="J383">
        <f t="shared" ca="1" si="23"/>
        <v>2.3600771021439586</v>
      </c>
    </row>
    <row r="384" spans="6:10" x14ac:dyDescent="0.25">
      <c r="F384">
        <v>379</v>
      </c>
      <c r="G384">
        <f t="shared" ca="1" si="20"/>
        <v>0.30052032765753711</v>
      </c>
      <c r="H384">
        <f t="shared" ca="1" si="21"/>
        <v>3</v>
      </c>
      <c r="I384">
        <f t="shared" ca="1" si="22"/>
        <v>-1.5362542439791529</v>
      </c>
      <c r="J384">
        <f t="shared" ca="1" si="23"/>
        <v>2.3600771021439586</v>
      </c>
    </row>
    <row r="385" spans="6:10" x14ac:dyDescent="0.25">
      <c r="F385">
        <v>380</v>
      </c>
      <c r="G385">
        <f t="shared" ca="1" si="20"/>
        <v>0.76749232908429199</v>
      </c>
      <c r="H385">
        <f t="shared" ca="1" si="21"/>
        <v>5.835328245252593</v>
      </c>
      <c r="I385">
        <f t="shared" ca="1" si="22"/>
        <v>1.2990740012734401</v>
      </c>
      <c r="J385">
        <f t="shared" ca="1" si="23"/>
        <v>1.6875932607845858</v>
      </c>
    </row>
    <row r="386" spans="6:10" x14ac:dyDescent="0.25">
      <c r="F386">
        <v>381</v>
      </c>
      <c r="G386">
        <f t="shared" ca="1" si="20"/>
        <v>0.83557237618653879</v>
      </c>
      <c r="H386">
        <f t="shared" ca="1" si="21"/>
        <v>7.2211391296511005</v>
      </c>
      <c r="I386">
        <f t="shared" ca="1" si="22"/>
        <v>2.6848848856719476</v>
      </c>
      <c r="J386">
        <f t="shared" ca="1" si="23"/>
        <v>7.2086068493096676</v>
      </c>
    </row>
    <row r="387" spans="6:10" x14ac:dyDescent="0.25">
      <c r="F387">
        <v>382</v>
      </c>
      <c r="G387">
        <f t="shared" ca="1" si="20"/>
        <v>0.95337141601772191</v>
      </c>
      <c r="H387">
        <f t="shared" ca="1" si="21"/>
        <v>9</v>
      </c>
      <c r="I387">
        <f t="shared" ca="1" si="22"/>
        <v>4.4637457560208471</v>
      </c>
      <c r="J387">
        <f t="shared" ca="1" si="23"/>
        <v>19.925026174394123</v>
      </c>
    </row>
    <row r="388" spans="6:10" x14ac:dyDescent="0.25">
      <c r="F388">
        <v>383</v>
      </c>
      <c r="G388">
        <f t="shared" ca="1" si="20"/>
        <v>0.63392848449841188</v>
      </c>
      <c r="H388">
        <f t="shared" ca="1" si="21"/>
        <v>4.0197062684922482</v>
      </c>
      <c r="I388">
        <f t="shared" ca="1" si="22"/>
        <v>-0.51654797548690468</v>
      </c>
      <c r="J388">
        <f t="shared" ca="1" si="23"/>
        <v>0.26682181097961988</v>
      </c>
    </row>
    <row r="389" spans="6:10" x14ac:dyDescent="0.25">
      <c r="F389">
        <v>384</v>
      </c>
      <c r="G389">
        <f t="shared" ca="1" si="20"/>
        <v>0.4057326630005933</v>
      </c>
      <c r="H389">
        <f t="shared" ca="1" si="21"/>
        <v>3</v>
      </c>
      <c r="I389">
        <f t="shared" ca="1" si="22"/>
        <v>-1.5362542439791529</v>
      </c>
      <c r="J389">
        <f t="shared" ca="1" si="23"/>
        <v>2.3600771021439586</v>
      </c>
    </row>
    <row r="390" spans="6:10" x14ac:dyDescent="0.25">
      <c r="F390">
        <v>385</v>
      </c>
      <c r="G390">
        <f t="shared" ca="1" si="20"/>
        <v>0.32201431797896218</v>
      </c>
      <c r="H390">
        <f t="shared" ca="1" si="21"/>
        <v>3</v>
      </c>
      <c r="I390">
        <f t="shared" ca="1" si="22"/>
        <v>-1.5362542439791529</v>
      </c>
      <c r="J390">
        <f t="shared" ca="1" si="23"/>
        <v>2.3600771021439586</v>
      </c>
    </row>
    <row r="391" spans="6:10" x14ac:dyDescent="0.25">
      <c r="F391">
        <v>386</v>
      </c>
      <c r="G391">
        <f t="shared" ref="G391:G454" ca="1" si="24">RAND()</f>
        <v>0.85551558637737302</v>
      </c>
      <c r="H391">
        <f t="shared" ref="H391:H454" ca="1" si="25">IF(G391&lt;=(1-(EXP(-1*$D$8*$D$6))),$D$6,IF(AND(G391&gt;(1-EXP(-1*$D$8*$D$6)),G391&lt;(1-EXP(-1*$D$8*$D$7))),((-1/$D$8)*LN(1-G391)),IF(G391&gt;=1-EXP(-1*$D$8*$D$7),$D$7,-1)))</f>
        <v>7.7383345658027407</v>
      </c>
      <c r="I391">
        <f t="shared" ref="I391:I454" ca="1" si="26">H391-$O$507</f>
        <v>3.2020803218235878</v>
      </c>
      <c r="J391">
        <f t="shared" ref="J391:J454" ca="1" si="27">I391^2</f>
        <v>10.253318387409852</v>
      </c>
    </row>
    <row r="392" spans="6:10" x14ac:dyDescent="0.25">
      <c r="F392">
        <v>387</v>
      </c>
      <c r="G392">
        <f t="shared" ca="1" si="24"/>
        <v>0.32823405365648906</v>
      </c>
      <c r="H392">
        <f t="shared" ca="1" si="25"/>
        <v>3</v>
      </c>
      <c r="I392">
        <f t="shared" ca="1" si="26"/>
        <v>-1.5362542439791529</v>
      </c>
      <c r="J392">
        <f t="shared" ca="1" si="27"/>
        <v>2.3600771021439586</v>
      </c>
    </row>
    <row r="393" spans="6:10" x14ac:dyDescent="0.25">
      <c r="F393">
        <v>388</v>
      </c>
      <c r="G393">
        <f t="shared" ca="1" si="24"/>
        <v>0.96141144892888164</v>
      </c>
      <c r="H393">
        <f t="shared" ca="1" si="25"/>
        <v>9</v>
      </c>
      <c r="I393">
        <f t="shared" ca="1" si="26"/>
        <v>4.4637457560208471</v>
      </c>
      <c r="J393">
        <f t="shared" ca="1" si="27"/>
        <v>19.925026174394123</v>
      </c>
    </row>
    <row r="394" spans="6:10" x14ac:dyDescent="0.25">
      <c r="F394">
        <v>389</v>
      </c>
      <c r="G394">
        <f t="shared" ca="1" si="24"/>
        <v>0.36266386691939101</v>
      </c>
      <c r="H394">
        <f t="shared" ca="1" si="25"/>
        <v>3</v>
      </c>
      <c r="I394">
        <f t="shared" ca="1" si="26"/>
        <v>-1.5362542439791529</v>
      </c>
      <c r="J394">
        <f t="shared" ca="1" si="27"/>
        <v>2.3600771021439586</v>
      </c>
    </row>
    <row r="395" spans="6:10" x14ac:dyDescent="0.25">
      <c r="F395">
        <v>390</v>
      </c>
      <c r="G395">
        <f t="shared" ca="1" si="24"/>
        <v>0.85175501969848977</v>
      </c>
      <c r="H395">
        <f t="shared" ca="1" si="25"/>
        <v>7.6355564054553042</v>
      </c>
      <c r="I395">
        <f t="shared" ca="1" si="26"/>
        <v>3.0993021614761513</v>
      </c>
      <c r="J395">
        <f t="shared" ca="1" si="27"/>
        <v>9.6056738881307435</v>
      </c>
    </row>
    <row r="396" spans="6:10" x14ac:dyDescent="0.25">
      <c r="F396">
        <v>391</v>
      </c>
      <c r="G396">
        <f t="shared" ca="1" si="24"/>
        <v>0.86813916215783304</v>
      </c>
      <c r="H396">
        <f t="shared" ca="1" si="25"/>
        <v>8.104032685155623</v>
      </c>
      <c r="I396">
        <f t="shared" ca="1" si="26"/>
        <v>3.5677784411764701</v>
      </c>
      <c r="J396">
        <f t="shared" ca="1" si="27"/>
        <v>12.729043005323604</v>
      </c>
    </row>
    <row r="397" spans="6:10" x14ac:dyDescent="0.25">
      <c r="F397">
        <v>392</v>
      </c>
      <c r="G397">
        <f t="shared" ca="1" si="24"/>
        <v>0.12219212319739359</v>
      </c>
      <c r="H397">
        <f t="shared" ca="1" si="25"/>
        <v>3</v>
      </c>
      <c r="I397">
        <f t="shared" ca="1" si="26"/>
        <v>-1.5362542439791529</v>
      </c>
      <c r="J397">
        <f t="shared" ca="1" si="27"/>
        <v>2.3600771021439586</v>
      </c>
    </row>
    <row r="398" spans="6:10" x14ac:dyDescent="0.25">
      <c r="F398">
        <v>393</v>
      </c>
      <c r="G398">
        <f t="shared" ca="1" si="24"/>
        <v>0.4010060270207394</v>
      </c>
      <c r="H398">
        <f t="shared" ca="1" si="25"/>
        <v>3</v>
      </c>
      <c r="I398">
        <f t="shared" ca="1" si="26"/>
        <v>-1.5362542439791529</v>
      </c>
      <c r="J398">
        <f t="shared" ca="1" si="27"/>
        <v>2.3600771021439586</v>
      </c>
    </row>
    <row r="399" spans="6:10" x14ac:dyDescent="0.25">
      <c r="F399">
        <v>394</v>
      </c>
      <c r="G399">
        <f t="shared" ca="1" si="24"/>
        <v>0.89485671218253038</v>
      </c>
      <c r="H399">
        <f t="shared" ca="1" si="25"/>
        <v>9</v>
      </c>
      <c r="I399">
        <f t="shared" ca="1" si="26"/>
        <v>4.4637457560208471</v>
      </c>
      <c r="J399">
        <f t="shared" ca="1" si="27"/>
        <v>19.925026174394123</v>
      </c>
    </row>
    <row r="400" spans="6:10" x14ac:dyDescent="0.25">
      <c r="F400">
        <v>395</v>
      </c>
      <c r="G400">
        <f t="shared" ca="1" si="24"/>
        <v>0.26931231842021874</v>
      </c>
      <c r="H400">
        <f t="shared" ca="1" si="25"/>
        <v>3</v>
      </c>
      <c r="I400">
        <f t="shared" ca="1" si="26"/>
        <v>-1.5362542439791529</v>
      </c>
      <c r="J400">
        <f t="shared" ca="1" si="27"/>
        <v>2.3600771021439586</v>
      </c>
    </row>
    <row r="401" spans="6:10" x14ac:dyDescent="0.25">
      <c r="F401">
        <v>396</v>
      </c>
      <c r="G401">
        <f t="shared" ca="1" si="24"/>
        <v>0.56714318013789466</v>
      </c>
      <c r="H401">
        <f t="shared" ca="1" si="25"/>
        <v>3.3493931029098798</v>
      </c>
      <c r="I401">
        <f t="shared" ca="1" si="26"/>
        <v>-1.1868611410692731</v>
      </c>
      <c r="J401">
        <f t="shared" ca="1" si="27"/>
        <v>1.4086393681802569</v>
      </c>
    </row>
    <row r="402" spans="6:10" x14ac:dyDescent="0.25">
      <c r="F402">
        <v>397</v>
      </c>
      <c r="G402">
        <f t="shared" ca="1" si="24"/>
        <v>0.67563737828760528</v>
      </c>
      <c r="H402">
        <f t="shared" ca="1" si="25"/>
        <v>4.5035727448573128</v>
      </c>
      <c r="I402">
        <f t="shared" ca="1" si="26"/>
        <v>-3.2681499121840041E-2</v>
      </c>
      <c r="J402">
        <f t="shared" ca="1" si="27"/>
        <v>1.0680803848508314E-3</v>
      </c>
    </row>
    <row r="403" spans="6:10" x14ac:dyDescent="0.25">
      <c r="F403">
        <v>398</v>
      </c>
      <c r="G403">
        <f t="shared" ca="1" si="24"/>
        <v>0.95860190208279117</v>
      </c>
      <c r="H403">
        <f t="shared" ca="1" si="25"/>
        <v>9</v>
      </c>
      <c r="I403">
        <f t="shared" ca="1" si="26"/>
        <v>4.4637457560208471</v>
      </c>
      <c r="J403">
        <f t="shared" ca="1" si="27"/>
        <v>19.925026174394123</v>
      </c>
    </row>
    <row r="404" spans="6:10" x14ac:dyDescent="0.25">
      <c r="F404">
        <v>399</v>
      </c>
      <c r="G404">
        <f t="shared" ca="1" si="24"/>
        <v>6.2090303387593027E-3</v>
      </c>
      <c r="H404">
        <f t="shared" ca="1" si="25"/>
        <v>3</v>
      </c>
      <c r="I404">
        <f t="shared" ca="1" si="26"/>
        <v>-1.5362542439791529</v>
      </c>
      <c r="J404">
        <f t="shared" ca="1" si="27"/>
        <v>2.3600771021439586</v>
      </c>
    </row>
    <row r="405" spans="6:10" x14ac:dyDescent="0.25">
      <c r="F405">
        <v>400</v>
      </c>
      <c r="G405">
        <f t="shared" ca="1" si="24"/>
        <v>5.680842120842744E-2</v>
      </c>
      <c r="H405">
        <f t="shared" ca="1" si="25"/>
        <v>3</v>
      </c>
      <c r="I405">
        <f t="shared" ca="1" si="26"/>
        <v>-1.5362542439791529</v>
      </c>
      <c r="J405">
        <f t="shared" ca="1" si="27"/>
        <v>2.3600771021439586</v>
      </c>
    </row>
    <row r="406" spans="6:10" x14ac:dyDescent="0.25">
      <c r="F406">
        <v>401</v>
      </c>
      <c r="G406">
        <f t="shared" ca="1" si="24"/>
        <v>1.1334350849203312E-2</v>
      </c>
      <c r="H406">
        <f t="shared" ca="1" si="25"/>
        <v>3</v>
      </c>
      <c r="I406">
        <f t="shared" ca="1" si="26"/>
        <v>-1.5362542439791529</v>
      </c>
      <c r="J406">
        <f t="shared" ca="1" si="27"/>
        <v>2.3600771021439586</v>
      </c>
    </row>
    <row r="407" spans="6:10" x14ac:dyDescent="0.25">
      <c r="F407">
        <v>402</v>
      </c>
      <c r="G407">
        <f t="shared" ca="1" si="24"/>
        <v>0.69770010905259017</v>
      </c>
      <c r="H407">
        <f t="shared" ca="1" si="25"/>
        <v>4.7853429517589108</v>
      </c>
      <c r="I407">
        <f t="shared" ca="1" si="26"/>
        <v>0.24908870777975789</v>
      </c>
      <c r="J407">
        <f t="shared" ca="1" si="27"/>
        <v>6.2045184343389619E-2</v>
      </c>
    </row>
    <row r="408" spans="6:10" x14ac:dyDescent="0.25">
      <c r="F408">
        <v>403</v>
      </c>
      <c r="G408">
        <f t="shared" ca="1" si="24"/>
        <v>0.92997739582617511</v>
      </c>
      <c r="H408">
        <f t="shared" ca="1" si="25"/>
        <v>9</v>
      </c>
      <c r="I408">
        <f t="shared" ca="1" si="26"/>
        <v>4.4637457560208471</v>
      </c>
      <c r="J408">
        <f t="shared" ca="1" si="27"/>
        <v>19.925026174394123</v>
      </c>
    </row>
    <row r="409" spans="6:10" x14ac:dyDescent="0.25">
      <c r="F409">
        <v>404</v>
      </c>
      <c r="G409">
        <f t="shared" ca="1" si="24"/>
        <v>0.81044488058823572</v>
      </c>
      <c r="H409">
        <f t="shared" ca="1" si="25"/>
        <v>6.6523017165807321</v>
      </c>
      <c r="I409">
        <f t="shared" ca="1" si="26"/>
        <v>2.1160474726015792</v>
      </c>
      <c r="J409">
        <f t="shared" ca="1" si="27"/>
        <v>4.4776569063035314</v>
      </c>
    </row>
    <row r="410" spans="6:10" x14ac:dyDescent="0.25">
      <c r="F410">
        <v>405</v>
      </c>
      <c r="G410">
        <f t="shared" ca="1" si="24"/>
        <v>0.55665375829893404</v>
      </c>
      <c r="H410">
        <f t="shared" ca="1" si="25"/>
        <v>3.2536169209575281</v>
      </c>
      <c r="I410">
        <f t="shared" ca="1" si="26"/>
        <v>-1.2826373230216248</v>
      </c>
      <c r="J410">
        <f t="shared" ca="1" si="27"/>
        <v>1.6451585024080799</v>
      </c>
    </row>
    <row r="411" spans="6:10" x14ac:dyDescent="0.25">
      <c r="F411">
        <v>406</v>
      </c>
      <c r="G411">
        <f t="shared" ca="1" si="24"/>
        <v>0.98639447045770445</v>
      </c>
      <c r="H411">
        <f t="shared" ca="1" si="25"/>
        <v>9</v>
      </c>
      <c r="I411">
        <f t="shared" ca="1" si="26"/>
        <v>4.4637457560208471</v>
      </c>
      <c r="J411">
        <f t="shared" ca="1" si="27"/>
        <v>19.925026174394123</v>
      </c>
    </row>
    <row r="412" spans="6:10" x14ac:dyDescent="0.25">
      <c r="F412">
        <v>407</v>
      </c>
      <c r="G412">
        <f t="shared" ca="1" si="24"/>
        <v>0.70805896005849289</v>
      </c>
      <c r="H412">
        <f t="shared" ca="1" si="25"/>
        <v>4.9248136604423127</v>
      </c>
      <c r="I412">
        <f t="shared" ca="1" si="26"/>
        <v>0.38855941646315983</v>
      </c>
      <c r="J412">
        <f t="shared" ca="1" si="27"/>
        <v>0.15097842012219129</v>
      </c>
    </row>
    <row r="413" spans="6:10" x14ac:dyDescent="0.25">
      <c r="F413">
        <v>408</v>
      </c>
      <c r="G413">
        <f t="shared" ca="1" si="24"/>
        <v>0.99259932629387915</v>
      </c>
      <c r="H413">
        <f t="shared" ca="1" si="25"/>
        <v>9</v>
      </c>
      <c r="I413">
        <f t="shared" ca="1" si="26"/>
        <v>4.4637457560208471</v>
      </c>
      <c r="J413">
        <f t="shared" ca="1" si="27"/>
        <v>19.925026174394123</v>
      </c>
    </row>
    <row r="414" spans="6:10" x14ac:dyDescent="0.25">
      <c r="F414">
        <v>409</v>
      </c>
      <c r="G414">
        <f t="shared" ca="1" si="24"/>
        <v>0.97191897742489064</v>
      </c>
      <c r="H414">
        <f t="shared" ca="1" si="25"/>
        <v>9</v>
      </c>
      <c r="I414">
        <f t="shared" ca="1" si="26"/>
        <v>4.4637457560208471</v>
      </c>
      <c r="J414">
        <f t="shared" ca="1" si="27"/>
        <v>19.925026174394123</v>
      </c>
    </row>
    <row r="415" spans="6:10" x14ac:dyDescent="0.25">
      <c r="F415">
        <v>410</v>
      </c>
      <c r="G415">
        <f t="shared" ca="1" si="24"/>
        <v>0.38074023296249682</v>
      </c>
      <c r="H415">
        <f t="shared" ca="1" si="25"/>
        <v>3</v>
      </c>
      <c r="I415">
        <f t="shared" ca="1" si="26"/>
        <v>-1.5362542439791529</v>
      </c>
      <c r="J415">
        <f t="shared" ca="1" si="27"/>
        <v>2.3600771021439586</v>
      </c>
    </row>
    <row r="416" spans="6:10" x14ac:dyDescent="0.25">
      <c r="F416">
        <v>411</v>
      </c>
      <c r="G416">
        <f t="shared" ca="1" si="24"/>
        <v>0.42817374407173292</v>
      </c>
      <c r="H416">
        <f t="shared" ca="1" si="25"/>
        <v>3</v>
      </c>
      <c r="I416">
        <f t="shared" ca="1" si="26"/>
        <v>-1.5362542439791529</v>
      </c>
      <c r="J416">
        <f t="shared" ca="1" si="27"/>
        <v>2.3600771021439586</v>
      </c>
    </row>
    <row r="417" spans="6:10" x14ac:dyDescent="0.25">
      <c r="F417">
        <v>412</v>
      </c>
      <c r="G417">
        <f t="shared" ca="1" si="24"/>
        <v>0.73326008445452762</v>
      </c>
      <c r="H417">
        <f t="shared" ca="1" si="25"/>
        <v>5.28592477762139</v>
      </c>
      <c r="I417">
        <f t="shared" ca="1" si="26"/>
        <v>0.74967053364223712</v>
      </c>
      <c r="J417">
        <f t="shared" ca="1" si="27"/>
        <v>0.56200590901143654</v>
      </c>
    </row>
    <row r="418" spans="6:10" x14ac:dyDescent="0.25">
      <c r="F418">
        <v>413</v>
      </c>
      <c r="G418">
        <f t="shared" ca="1" si="24"/>
        <v>0.68754867327980429</v>
      </c>
      <c r="H418">
        <f t="shared" ca="1" si="25"/>
        <v>4.6532263057281824</v>
      </c>
      <c r="I418">
        <f t="shared" ca="1" si="26"/>
        <v>0.11697206174902952</v>
      </c>
      <c r="J418">
        <f t="shared" ca="1" si="27"/>
        <v>1.3682463229818776E-2</v>
      </c>
    </row>
    <row r="419" spans="6:10" x14ac:dyDescent="0.25">
      <c r="F419">
        <v>414</v>
      </c>
      <c r="G419">
        <f t="shared" ca="1" si="24"/>
        <v>0.97089936625639384</v>
      </c>
      <c r="H419">
        <f t="shared" ca="1" si="25"/>
        <v>9</v>
      </c>
      <c r="I419">
        <f t="shared" ca="1" si="26"/>
        <v>4.4637457560208471</v>
      </c>
      <c r="J419">
        <f t="shared" ca="1" si="27"/>
        <v>19.925026174394123</v>
      </c>
    </row>
    <row r="420" spans="6:10" x14ac:dyDescent="0.25">
      <c r="F420">
        <v>415</v>
      </c>
      <c r="G420">
        <f t="shared" ca="1" si="24"/>
        <v>0.80636695458523222</v>
      </c>
      <c r="H420">
        <f t="shared" ca="1" si="25"/>
        <v>6.5671617183181006</v>
      </c>
      <c r="I420">
        <f t="shared" ca="1" si="26"/>
        <v>2.0309074743389477</v>
      </c>
      <c r="J420">
        <f t="shared" ca="1" si="27"/>
        <v>4.1245851693258038</v>
      </c>
    </row>
    <row r="421" spans="6:10" x14ac:dyDescent="0.25">
      <c r="F421">
        <v>416</v>
      </c>
      <c r="G421">
        <f t="shared" ca="1" si="24"/>
        <v>0.38493592897852436</v>
      </c>
      <c r="H421">
        <f t="shared" ca="1" si="25"/>
        <v>3</v>
      </c>
      <c r="I421">
        <f t="shared" ca="1" si="26"/>
        <v>-1.5362542439791529</v>
      </c>
      <c r="J421">
        <f t="shared" ca="1" si="27"/>
        <v>2.3600771021439586</v>
      </c>
    </row>
    <row r="422" spans="6:10" x14ac:dyDescent="0.25">
      <c r="F422">
        <v>417</v>
      </c>
      <c r="G422">
        <f t="shared" ca="1" si="24"/>
        <v>3.9882775056099606E-2</v>
      </c>
      <c r="H422">
        <f t="shared" ca="1" si="25"/>
        <v>3</v>
      </c>
      <c r="I422">
        <f t="shared" ca="1" si="26"/>
        <v>-1.5362542439791529</v>
      </c>
      <c r="J422">
        <f t="shared" ca="1" si="27"/>
        <v>2.3600771021439586</v>
      </c>
    </row>
    <row r="423" spans="6:10" x14ac:dyDescent="0.25">
      <c r="F423">
        <v>418</v>
      </c>
      <c r="G423">
        <f t="shared" ca="1" si="24"/>
        <v>0.35924494195171763</v>
      </c>
      <c r="H423">
        <f t="shared" ca="1" si="25"/>
        <v>3</v>
      </c>
      <c r="I423">
        <f t="shared" ca="1" si="26"/>
        <v>-1.5362542439791529</v>
      </c>
      <c r="J423">
        <f t="shared" ca="1" si="27"/>
        <v>2.3600771021439586</v>
      </c>
    </row>
    <row r="424" spans="6:10" x14ac:dyDescent="0.25">
      <c r="F424">
        <v>419</v>
      </c>
      <c r="G424">
        <f t="shared" ca="1" si="24"/>
        <v>1.5707425484534632E-3</v>
      </c>
      <c r="H424">
        <f t="shared" ca="1" si="25"/>
        <v>3</v>
      </c>
      <c r="I424">
        <f t="shared" ca="1" si="26"/>
        <v>-1.5362542439791529</v>
      </c>
      <c r="J424">
        <f t="shared" ca="1" si="27"/>
        <v>2.3600771021439586</v>
      </c>
    </row>
    <row r="425" spans="6:10" x14ac:dyDescent="0.25">
      <c r="F425">
        <v>420</v>
      </c>
      <c r="G425">
        <f t="shared" ca="1" si="24"/>
        <v>0.27786480533443736</v>
      </c>
      <c r="H425">
        <f t="shared" ca="1" si="25"/>
        <v>3</v>
      </c>
      <c r="I425">
        <f t="shared" ca="1" si="26"/>
        <v>-1.5362542439791529</v>
      </c>
      <c r="J425">
        <f t="shared" ca="1" si="27"/>
        <v>2.3600771021439586</v>
      </c>
    </row>
    <row r="426" spans="6:10" x14ac:dyDescent="0.25">
      <c r="F426">
        <v>421</v>
      </c>
      <c r="G426">
        <f t="shared" ca="1" si="24"/>
        <v>0.16342801170722865</v>
      </c>
      <c r="H426">
        <f t="shared" ca="1" si="25"/>
        <v>3</v>
      </c>
      <c r="I426">
        <f t="shared" ca="1" si="26"/>
        <v>-1.5362542439791529</v>
      </c>
      <c r="J426">
        <f t="shared" ca="1" si="27"/>
        <v>2.3600771021439586</v>
      </c>
    </row>
    <row r="427" spans="6:10" x14ac:dyDescent="0.25">
      <c r="F427">
        <v>422</v>
      </c>
      <c r="G427">
        <f t="shared" ca="1" si="24"/>
        <v>0.27720243319217075</v>
      </c>
      <c r="H427">
        <f t="shared" ca="1" si="25"/>
        <v>3</v>
      </c>
      <c r="I427">
        <f t="shared" ca="1" si="26"/>
        <v>-1.5362542439791529</v>
      </c>
      <c r="J427">
        <f t="shared" ca="1" si="27"/>
        <v>2.3600771021439586</v>
      </c>
    </row>
    <row r="428" spans="6:10" x14ac:dyDescent="0.25">
      <c r="F428">
        <v>423</v>
      </c>
      <c r="G428">
        <f t="shared" ca="1" si="24"/>
        <v>4.8690674156508296E-2</v>
      </c>
      <c r="H428">
        <f t="shared" ca="1" si="25"/>
        <v>3</v>
      </c>
      <c r="I428">
        <f t="shared" ca="1" si="26"/>
        <v>-1.5362542439791529</v>
      </c>
      <c r="J428">
        <f t="shared" ca="1" si="27"/>
        <v>2.3600771021439586</v>
      </c>
    </row>
    <row r="429" spans="6:10" x14ac:dyDescent="0.25">
      <c r="F429">
        <v>424</v>
      </c>
      <c r="G429">
        <f t="shared" ca="1" si="24"/>
        <v>0.52032013049686687</v>
      </c>
      <c r="H429">
        <f t="shared" ca="1" si="25"/>
        <v>3</v>
      </c>
      <c r="I429">
        <f t="shared" ca="1" si="26"/>
        <v>-1.5362542439791529</v>
      </c>
      <c r="J429">
        <f t="shared" ca="1" si="27"/>
        <v>2.3600771021439586</v>
      </c>
    </row>
    <row r="430" spans="6:10" x14ac:dyDescent="0.25">
      <c r="F430">
        <v>425</v>
      </c>
      <c r="G430">
        <f t="shared" ca="1" si="24"/>
        <v>0.87928867064932414</v>
      </c>
      <c r="H430">
        <f t="shared" ca="1" si="25"/>
        <v>8.4574131662651713</v>
      </c>
      <c r="I430">
        <f t="shared" ca="1" si="26"/>
        <v>3.9211589222860184</v>
      </c>
      <c r="J430">
        <f t="shared" ca="1" si="27"/>
        <v>15.37548729382325</v>
      </c>
    </row>
    <row r="431" spans="6:10" x14ac:dyDescent="0.25">
      <c r="F431">
        <v>426</v>
      </c>
      <c r="G431">
        <f t="shared" ca="1" si="24"/>
        <v>0.29712077910088364</v>
      </c>
      <c r="H431">
        <f t="shared" ca="1" si="25"/>
        <v>3</v>
      </c>
      <c r="I431">
        <f t="shared" ca="1" si="26"/>
        <v>-1.5362542439791529</v>
      </c>
      <c r="J431">
        <f t="shared" ca="1" si="27"/>
        <v>2.3600771021439586</v>
      </c>
    </row>
    <row r="432" spans="6:10" x14ac:dyDescent="0.25">
      <c r="F432">
        <v>427</v>
      </c>
      <c r="G432">
        <f t="shared" ca="1" si="24"/>
        <v>0.55445585453808088</v>
      </c>
      <c r="H432">
        <f t="shared" ca="1" si="25"/>
        <v>3.233835780138437</v>
      </c>
      <c r="I432">
        <f t="shared" ca="1" si="26"/>
        <v>-1.3024184638407159</v>
      </c>
      <c r="J432">
        <f t="shared" ca="1" si="27"/>
        <v>1.6962938549532103</v>
      </c>
    </row>
    <row r="433" spans="6:10" x14ac:dyDescent="0.25">
      <c r="F433">
        <v>428</v>
      </c>
      <c r="G433">
        <f t="shared" ca="1" si="24"/>
        <v>0.53903068842431334</v>
      </c>
      <c r="H433">
        <f t="shared" ca="1" si="25"/>
        <v>3.0976952298058271</v>
      </c>
      <c r="I433">
        <f t="shared" ca="1" si="26"/>
        <v>-1.4385590141733258</v>
      </c>
      <c r="J433">
        <f t="shared" ca="1" si="27"/>
        <v>2.0694520372593308</v>
      </c>
    </row>
    <row r="434" spans="6:10" x14ac:dyDescent="0.25">
      <c r="F434">
        <v>429</v>
      </c>
      <c r="G434">
        <f t="shared" ca="1" si="24"/>
        <v>0.783024484312276</v>
      </c>
      <c r="H434">
        <f t="shared" ca="1" si="25"/>
        <v>6.1118830509588538</v>
      </c>
      <c r="I434">
        <f t="shared" ca="1" si="26"/>
        <v>1.5756288069797009</v>
      </c>
      <c r="J434">
        <f t="shared" ca="1" si="27"/>
        <v>2.4826061373842756</v>
      </c>
    </row>
    <row r="435" spans="6:10" x14ac:dyDescent="0.25">
      <c r="F435">
        <v>430</v>
      </c>
      <c r="G435">
        <f t="shared" ca="1" si="24"/>
        <v>0.81632482032495224</v>
      </c>
      <c r="H435">
        <f t="shared" ca="1" si="25"/>
        <v>6.7783456370144428</v>
      </c>
      <c r="I435">
        <f t="shared" ca="1" si="26"/>
        <v>2.2420913930352899</v>
      </c>
      <c r="J435">
        <f t="shared" ca="1" si="27"/>
        <v>5.0269738147229273</v>
      </c>
    </row>
    <row r="436" spans="6:10" x14ac:dyDescent="0.25">
      <c r="F436">
        <v>431</v>
      </c>
      <c r="G436">
        <f t="shared" ca="1" si="24"/>
        <v>0.53727697955406273</v>
      </c>
      <c r="H436">
        <f t="shared" ca="1" si="25"/>
        <v>3.0825065275367733</v>
      </c>
      <c r="I436">
        <f t="shared" ca="1" si="26"/>
        <v>-1.4537477164423795</v>
      </c>
      <c r="J436">
        <f t="shared" ca="1" si="27"/>
        <v>2.1133824230614331</v>
      </c>
    </row>
    <row r="437" spans="6:10" x14ac:dyDescent="0.25">
      <c r="F437">
        <v>432</v>
      </c>
      <c r="G437">
        <f t="shared" ca="1" si="24"/>
        <v>0.46831390519289562</v>
      </c>
      <c r="H437">
        <f t="shared" ca="1" si="25"/>
        <v>3</v>
      </c>
      <c r="I437">
        <f t="shared" ca="1" si="26"/>
        <v>-1.5362542439791529</v>
      </c>
      <c r="J437">
        <f t="shared" ca="1" si="27"/>
        <v>2.3600771021439586</v>
      </c>
    </row>
    <row r="438" spans="6:10" x14ac:dyDescent="0.25">
      <c r="F438">
        <v>433</v>
      </c>
      <c r="G438">
        <f t="shared" ca="1" si="24"/>
        <v>0.56835587889862016</v>
      </c>
      <c r="H438">
        <f t="shared" ca="1" si="25"/>
        <v>3.3606152959574742</v>
      </c>
      <c r="I438">
        <f t="shared" ca="1" si="26"/>
        <v>-1.1756389480216787</v>
      </c>
      <c r="J438">
        <f t="shared" ca="1" si="27"/>
        <v>1.3821269361055193</v>
      </c>
    </row>
    <row r="439" spans="6:10" x14ac:dyDescent="0.25">
      <c r="F439">
        <v>434</v>
      </c>
      <c r="G439">
        <f t="shared" ca="1" si="24"/>
        <v>0.99444628213616026</v>
      </c>
      <c r="H439">
        <f t="shared" ca="1" si="25"/>
        <v>9</v>
      </c>
      <c r="I439">
        <f t="shared" ca="1" si="26"/>
        <v>4.4637457560208471</v>
      </c>
      <c r="J439">
        <f t="shared" ca="1" si="27"/>
        <v>19.925026174394123</v>
      </c>
    </row>
    <row r="440" spans="6:10" x14ac:dyDescent="0.25">
      <c r="F440">
        <v>435</v>
      </c>
      <c r="G440">
        <f t="shared" ca="1" si="24"/>
        <v>0.98910915611868466</v>
      </c>
      <c r="H440">
        <f t="shared" ca="1" si="25"/>
        <v>9</v>
      </c>
      <c r="I440">
        <f t="shared" ca="1" si="26"/>
        <v>4.4637457560208471</v>
      </c>
      <c r="J440">
        <f t="shared" ca="1" si="27"/>
        <v>19.925026174394123</v>
      </c>
    </row>
    <row r="441" spans="6:10" x14ac:dyDescent="0.25">
      <c r="F441">
        <v>436</v>
      </c>
      <c r="G441">
        <f t="shared" ca="1" si="24"/>
        <v>0.23302778615433251</v>
      </c>
      <c r="H441">
        <f t="shared" ca="1" si="25"/>
        <v>3</v>
      </c>
      <c r="I441">
        <f t="shared" ca="1" si="26"/>
        <v>-1.5362542439791529</v>
      </c>
      <c r="J441">
        <f t="shared" ca="1" si="27"/>
        <v>2.3600771021439586</v>
      </c>
    </row>
    <row r="442" spans="6:10" x14ac:dyDescent="0.25">
      <c r="F442">
        <v>437</v>
      </c>
      <c r="G442">
        <f t="shared" ca="1" si="24"/>
        <v>0.64344004765394669</v>
      </c>
      <c r="H442">
        <f t="shared" ca="1" si="25"/>
        <v>4.1250115359720469</v>
      </c>
      <c r="I442">
        <f t="shared" ca="1" si="26"/>
        <v>-0.41124270800710594</v>
      </c>
      <c r="J442">
        <f t="shared" ca="1" si="27"/>
        <v>0.1691205648890178</v>
      </c>
    </row>
    <row r="443" spans="6:10" x14ac:dyDescent="0.25">
      <c r="F443">
        <v>438</v>
      </c>
      <c r="G443">
        <f t="shared" ca="1" si="24"/>
        <v>0.3876721238643217</v>
      </c>
      <c r="H443">
        <f t="shared" ca="1" si="25"/>
        <v>3</v>
      </c>
      <c r="I443">
        <f t="shared" ca="1" si="26"/>
        <v>-1.5362542439791529</v>
      </c>
      <c r="J443">
        <f t="shared" ca="1" si="27"/>
        <v>2.3600771021439586</v>
      </c>
    </row>
    <row r="444" spans="6:10" x14ac:dyDescent="0.25">
      <c r="F444">
        <v>439</v>
      </c>
      <c r="G444">
        <f t="shared" ca="1" si="24"/>
        <v>0.55959895378761759</v>
      </c>
      <c r="H444">
        <f t="shared" ca="1" si="25"/>
        <v>3.2802779941626072</v>
      </c>
      <c r="I444">
        <f t="shared" ca="1" si="26"/>
        <v>-1.2559762498165457</v>
      </c>
      <c r="J444">
        <f t="shared" ca="1" si="27"/>
        <v>1.5774763401032339</v>
      </c>
    </row>
    <row r="445" spans="6:10" x14ac:dyDescent="0.25">
      <c r="F445">
        <v>440</v>
      </c>
      <c r="G445">
        <f t="shared" ca="1" si="24"/>
        <v>0.49568596547112131</v>
      </c>
      <c r="H445">
        <f t="shared" ca="1" si="25"/>
        <v>3</v>
      </c>
      <c r="I445">
        <f t="shared" ca="1" si="26"/>
        <v>-1.5362542439791529</v>
      </c>
      <c r="J445">
        <f t="shared" ca="1" si="27"/>
        <v>2.3600771021439586</v>
      </c>
    </row>
    <row r="446" spans="6:10" x14ac:dyDescent="0.25">
      <c r="F446">
        <v>441</v>
      </c>
      <c r="G446">
        <f t="shared" ca="1" si="24"/>
        <v>0.42657184695420336</v>
      </c>
      <c r="H446">
        <f t="shared" ca="1" si="25"/>
        <v>3</v>
      </c>
      <c r="I446">
        <f t="shared" ca="1" si="26"/>
        <v>-1.5362542439791529</v>
      </c>
      <c r="J446">
        <f t="shared" ca="1" si="27"/>
        <v>2.3600771021439586</v>
      </c>
    </row>
    <row r="447" spans="6:10" x14ac:dyDescent="0.25">
      <c r="F447">
        <v>442</v>
      </c>
      <c r="G447">
        <f t="shared" ca="1" si="24"/>
        <v>2.2128698470649244E-2</v>
      </c>
      <c r="H447">
        <f t="shared" ca="1" si="25"/>
        <v>3</v>
      </c>
      <c r="I447">
        <f t="shared" ca="1" si="26"/>
        <v>-1.5362542439791529</v>
      </c>
      <c r="J447">
        <f t="shared" ca="1" si="27"/>
        <v>2.3600771021439586</v>
      </c>
    </row>
    <row r="448" spans="6:10" x14ac:dyDescent="0.25">
      <c r="F448">
        <v>443</v>
      </c>
      <c r="G448">
        <f t="shared" ca="1" si="24"/>
        <v>0.55763554023274631</v>
      </c>
      <c r="H448">
        <f t="shared" ca="1" si="25"/>
        <v>3.2624846682640971</v>
      </c>
      <c r="I448">
        <f t="shared" ca="1" si="26"/>
        <v>-1.2737695757150558</v>
      </c>
      <c r="J448">
        <f t="shared" ca="1" si="27"/>
        <v>1.6224889320173133</v>
      </c>
    </row>
    <row r="449" spans="6:10" x14ac:dyDescent="0.25">
      <c r="F449">
        <v>444</v>
      </c>
      <c r="G449">
        <f t="shared" ca="1" si="24"/>
        <v>0.29876917277043269</v>
      </c>
      <c r="H449">
        <f t="shared" ca="1" si="25"/>
        <v>3</v>
      </c>
      <c r="I449">
        <f t="shared" ca="1" si="26"/>
        <v>-1.5362542439791529</v>
      </c>
      <c r="J449">
        <f t="shared" ca="1" si="27"/>
        <v>2.3600771021439586</v>
      </c>
    </row>
    <row r="450" spans="6:10" x14ac:dyDescent="0.25">
      <c r="F450">
        <v>445</v>
      </c>
      <c r="G450">
        <f t="shared" ca="1" si="24"/>
        <v>0.64009003160403233</v>
      </c>
      <c r="H450">
        <f t="shared" ca="1" si="25"/>
        <v>4.0876054663925041</v>
      </c>
      <c r="I450">
        <f t="shared" ca="1" si="26"/>
        <v>-0.44864877758664878</v>
      </c>
      <c r="J450">
        <f t="shared" ca="1" si="27"/>
        <v>0.20128572562999425</v>
      </c>
    </row>
    <row r="451" spans="6:10" x14ac:dyDescent="0.25">
      <c r="F451">
        <v>446</v>
      </c>
      <c r="G451">
        <f t="shared" ca="1" si="24"/>
        <v>0.33689564290657803</v>
      </c>
      <c r="H451">
        <f t="shared" ca="1" si="25"/>
        <v>3</v>
      </c>
      <c r="I451">
        <f t="shared" ca="1" si="26"/>
        <v>-1.5362542439791529</v>
      </c>
      <c r="J451">
        <f t="shared" ca="1" si="27"/>
        <v>2.3600771021439586</v>
      </c>
    </row>
    <row r="452" spans="6:10" x14ac:dyDescent="0.25">
      <c r="F452">
        <v>447</v>
      </c>
      <c r="G452">
        <f t="shared" ca="1" si="24"/>
        <v>0.23221535086032929</v>
      </c>
      <c r="H452">
        <f t="shared" ca="1" si="25"/>
        <v>3</v>
      </c>
      <c r="I452">
        <f t="shared" ca="1" si="26"/>
        <v>-1.5362542439791529</v>
      </c>
      <c r="J452">
        <f t="shared" ca="1" si="27"/>
        <v>2.3600771021439586</v>
      </c>
    </row>
    <row r="453" spans="6:10" x14ac:dyDescent="0.25">
      <c r="F453">
        <v>448</v>
      </c>
      <c r="G453">
        <f t="shared" ca="1" si="24"/>
        <v>1.5537656648420883E-2</v>
      </c>
      <c r="H453">
        <f t="shared" ca="1" si="25"/>
        <v>3</v>
      </c>
      <c r="I453">
        <f t="shared" ca="1" si="26"/>
        <v>-1.5362542439791529</v>
      </c>
      <c r="J453">
        <f t="shared" ca="1" si="27"/>
        <v>2.3600771021439586</v>
      </c>
    </row>
    <row r="454" spans="6:10" x14ac:dyDescent="0.25">
      <c r="F454">
        <v>449</v>
      </c>
      <c r="G454">
        <f t="shared" ca="1" si="24"/>
        <v>8.5109264084255676E-2</v>
      </c>
      <c r="H454">
        <f t="shared" ca="1" si="25"/>
        <v>3</v>
      </c>
      <c r="I454">
        <f t="shared" ca="1" si="26"/>
        <v>-1.5362542439791529</v>
      </c>
      <c r="J454">
        <f t="shared" ca="1" si="27"/>
        <v>2.3600771021439586</v>
      </c>
    </row>
    <row r="455" spans="6:10" x14ac:dyDescent="0.25">
      <c r="F455">
        <v>450</v>
      </c>
      <c r="G455">
        <f t="shared" ref="G455:G505" ca="1" si="28">RAND()</f>
        <v>4.4897770369588308E-2</v>
      </c>
      <c r="H455">
        <f t="shared" ref="H455:H505" ca="1" si="29">IF(G455&lt;=(1-(EXP(-1*$D$8*$D$6))),$D$6,IF(AND(G455&gt;(1-EXP(-1*$D$8*$D$6)),G455&lt;(1-EXP(-1*$D$8*$D$7))),((-1/$D$8)*LN(1-G455)),IF(G455&gt;=1-EXP(-1*$D$8*$D$7),$D$7,-1)))</f>
        <v>3</v>
      </c>
      <c r="I455">
        <f t="shared" ref="I455:I505" ca="1" si="30">H455-$O$507</f>
        <v>-1.5362542439791529</v>
      </c>
      <c r="J455">
        <f t="shared" ref="J455:J505" ca="1" si="31">I455^2</f>
        <v>2.3600771021439586</v>
      </c>
    </row>
    <row r="456" spans="6:10" x14ac:dyDescent="0.25">
      <c r="F456">
        <v>451</v>
      </c>
      <c r="G456">
        <f t="shared" ca="1" si="28"/>
        <v>0.9053942166031026</v>
      </c>
      <c r="H456">
        <f t="shared" ca="1" si="29"/>
        <v>9</v>
      </c>
      <c r="I456">
        <f t="shared" ca="1" si="30"/>
        <v>4.4637457560208471</v>
      </c>
      <c r="J456">
        <f t="shared" ca="1" si="31"/>
        <v>19.925026174394123</v>
      </c>
    </row>
    <row r="457" spans="6:10" x14ac:dyDescent="0.25">
      <c r="F457">
        <v>452</v>
      </c>
      <c r="G457">
        <f t="shared" ca="1" si="28"/>
        <v>0.28608595811890569</v>
      </c>
      <c r="H457">
        <f t="shared" ca="1" si="29"/>
        <v>3</v>
      </c>
      <c r="I457">
        <f t="shared" ca="1" si="30"/>
        <v>-1.5362542439791529</v>
      </c>
      <c r="J457">
        <f t="shared" ca="1" si="31"/>
        <v>2.3600771021439586</v>
      </c>
    </row>
    <row r="458" spans="6:10" x14ac:dyDescent="0.25">
      <c r="F458">
        <v>453</v>
      </c>
      <c r="G458">
        <f t="shared" ca="1" si="28"/>
        <v>0.58338419341812142</v>
      </c>
      <c r="H458">
        <f t="shared" ca="1" si="29"/>
        <v>3.5023632360313299</v>
      </c>
      <c r="I458">
        <f t="shared" ca="1" si="30"/>
        <v>-1.033891007947823</v>
      </c>
      <c r="J458">
        <f t="shared" ca="1" si="31"/>
        <v>1.0689306163153653</v>
      </c>
    </row>
    <row r="459" spans="6:10" x14ac:dyDescent="0.25">
      <c r="F459">
        <v>454</v>
      </c>
      <c r="G459">
        <f t="shared" ca="1" si="28"/>
        <v>0.86591245300795894</v>
      </c>
      <c r="H459">
        <f t="shared" ca="1" si="29"/>
        <v>8.0370494264024845</v>
      </c>
      <c r="I459">
        <f t="shared" ca="1" si="30"/>
        <v>3.5007951824233317</v>
      </c>
      <c r="J459">
        <f t="shared" ca="1" si="31"/>
        <v>12.255566909278407</v>
      </c>
    </row>
    <row r="460" spans="6:10" x14ac:dyDescent="0.25">
      <c r="F460">
        <v>455</v>
      </c>
      <c r="G460">
        <f t="shared" ca="1" si="28"/>
        <v>0.87560254659724324</v>
      </c>
      <c r="H460">
        <f t="shared" ca="1" si="29"/>
        <v>8.3370942797021019</v>
      </c>
      <c r="I460">
        <f t="shared" ca="1" si="30"/>
        <v>3.800840035722949</v>
      </c>
      <c r="J460">
        <f t="shared" ca="1" si="31"/>
        <v>14.446384977154429</v>
      </c>
    </row>
    <row r="461" spans="6:10" x14ac:dyDescent="0.25">
      <c r="F461">
        <v>456</v>
      </c>
      <c r="G461">
        <f t="shared" ca="1" si="28"/>
        <v>0.35113763920103525</v>
      </c>
      <c r="H461">
        <f t="shared" ca="1" si="29"/>
        <v>3</v>
      </c>
      <c r="I461">
        <f t="shared" ca="1" si="30"/>
        <v>-1.5362542439791529</v>
      </c>
      <c r="J461">
        <f t="shared" ca="1" si="31"/>
        <v>2.3600771021439586</v>
      </c>
    </row>
    <row r="462" spans="6:10" x14ac:dyDescent="0.25">
      <c r="F462">
        <v>457</v>
      </c>
      <c r="G462">
        <f t="shared" ca="1" si="28"/>
        <v>3.9864971653937986E-2</v>
      </c>
      <c r="H462">
        <f t="shared" ca="1" si="29"/>
        <v>3</v>
      </c>
      <c r="I462">
        <f t="shared" ca="1" si="30"/>
        <v>-1.5362542439791529</v>
      </c>
      <c r="J462">
        <f t="shared" ca="1" si="31"/>
        <v>2.3600771021439586</v>
      </c>
    </row>
    <row r="463" spans="6:10" x14ac:dyDescent="0.25">
      <c r="F463">
        <v>458</v>
      </c>
      <c r="G463">
        <f t="shared" ca="1" si="28"/>
        <v>3.3817515955889332E-2</v>
      </c>
      <c r="H463">
        <f t="shared" ca="1" si="29"/>
        <v>3</v>
      </c>
      <c r="I463">
        <f t="shared" ca="1" si="30"/>
        <v>-1.5362542439791529</v>
      </c>
      <c r="J463">
        <f t="shared" ca="1" si="31"/>
        <v>2.3600771021439586</v>
      </c>
    </row>
    <row r="464" spans="6:10" x14ac:dyDescent="0.25">
      <c r="F464">
        <v>459</v>
      </c>
      <c r="G464">
        <f t="shared" ca="1" si="28"/>
        <v>0.28403396959766625</v>
      </c>
      <c r="H464">
        <f t="shared" ca="1" si="29"/>
        <v>3</v>
      </c>
      <c r="I464">
        <f t="shared" ca="1" si="30"/>
        <v>-1.5362542439791529</v>
      </c>
      <c r="J464">
        <f t="shared" ca="1" si="31"/>
        <v>2.3600771021439586</v>
      </c>
    </row>
    <row r="465" spans="6:10" x14ac:dyDescent="0.25">
      <c r="F465">
        <v>460</v>
      </c>
      <c r="G465">
        <f t="shared" ca="1" si="28"/>
        <v>0.17686202614128377</v>
      </c>
      <c r="H465">
        <f t="shared" ca="1" si="29"/>
        <v>3</v>
      </c>
      <c r="I465">
        <f t="shared" ca="1" si="30"/>
        <v>-1.5362542439791529</v>
      </c>
      <c r="J465">
        <f t="shared" ca="1" si="31"/>
        <v>2.3600771021439586</v>
      </c>
    </row>
    <row r="466" spans="6:10" x14ac:dyDescent="0.25">
      <c r="F466">
        <v>461</v>
      </c>
      <c r="G466">
        <f t="shared" ca="1" si="28"/>
        <v>0.65050437452598697</v>
      </c>
      <c r="H466">
        <f t="shared" ca="1" si="29"/>
        <v>4.2050569356521343</v>
      </c>
      <c r="I466">
        <f t="shared" ca="1" si="30"/>
        <v>-0.33119730832701855</v>
      </c>
      <c r="J466">
        <f t="shared" ca="1" si="31"/>
        <v>0.10969165704306219</v>
      </c>
    </row>
    <row r="467" spans="6:10" x14ac:dyDescent="0.25">
      <c r="F467">
        <v>462</v>
      </c>
      <c r="G467">
        <f t="shared" ca="1" si="28"/>
        <v>0.84721914714796875</v>
      </c>
      <c r="H467">
        <f t="shared" ca="1" si="29"/>
        <v>7.5150028746459814</v>
      </c>
      <c r="I467">
        <f t="shared" ca="1" si="30"/>
        <v>2.9787486306668285</v>
      </c>
      <c r="J467">
        <f t="shared" ca="1" si="31"/>
        <v>8.8729434046995053</v>
      </c>
    </row>
    <row r="468" spans="6:10" x14ac:dyDescent="0.25">
      <c r="F468">
        <v>463</v>
      </c>
      <c r="G468">
        <f t="shared" ca="1" si="28"/>
        <v>0.53140672335683159</v>
      </c>
      <c r="H468">
        <f t="shared" ca="1" si="29"/>
        <v>3.032080403055573</v>
      </c>
      <c r="I468">
        <f t="shared" ca="1" si="30"/>
        <v>-1.5041738409235799</v>
      </c>
      <c r="J468">
        <f t="shared" ca="1" si="31"/>
        <v>2.2625389437187948</v>
      </c>
    </row>
    <row r="469" spans="6:10" x14ac:dyDescent="0.25">
      <c r="F469">
        <v>464</v>
      </c>
      <c r="G469">
        <f t="shared" ca="1" si="28"/>
        <v>0.64521662851265826</v>
      </c>
      <c r="H469">
        <f t="shared" ca="1" si="29"/>
        <v>4.1449915877193995</v>
      </c>
      <c r="I469">
        <f t="shared" ca="1" si="30"/>
        <v>-0.39126265625975343</v>
      </c>
      <c r="J469">
        <f t="shared" ca="1" si="31"/>
        <v>0.15308646618343796</v>
      </c>
    </row>
    <row r="470" spans="6:10" x14ac:dyDescent="0.25">
      <c r="F470">
        <v>465</v>
      </c>
      <c r="G470">
        <f t="shared" ca="1" si="28"/>
        <v>0.13480390997387692</v>
      </c>
      <c r="H470">
        <f t="shared" ca="1" si="29"/>
        <v>3</v>
      </c>
      <c r="I470">
        <f t="shared" ca="1" si="30"/>
        <v>-1.5362542439791529</v>
      </c>
      <c r="J470">
        <f t="shared" ca="1" si="31"/>
        <v>2.3600771021439586</v>
      </c>
    </row>
    <row r="471" spans="6:10" x14ac:dyDescent="0.25">
      <c r="F471">
        <v>466</v>
      </c>
      <c r="G471">
        <f t="shared" ca="1" si="28"/>
        <v>0.67281327171039929</v>
      </c>
      <c r="H471">
        <f t="shared" ca="1" si="29"/>
        <v>4.4688969461531354</v>
      </c>
      <c r="I471">
        <f t="shared" ca="1" si="30"/>
        <v>-6.7357297826017515E-2</v>
      </c>
      <c r="J471">
        <f t="shared" ca="1" si="31"/>
        <v>4.5370055704228238E-3</v>
      </c>
    </row>
    <row r="472" spans="6:10" x14ac:dyDescent="0.25">
      <c r="F472">
        <v>467</v>
      </c>
      <c r="G472">
        <f t="shared" ca="1" si="28"/>
        <v>0.92660211047920227</v>
      </c>
      <c r="H472">
        <f t="shared" ca="1" si="29"/>
        <v>9</v>
      </c>
      <c r="I472">
        <f t="shared" ca="1" si="30"/>
        <v>4.4637457560208471</v>
      </c>
      <c r="J472">
        <f t="shared" ca="1" si="31"/>
        <v>19.925026174394123</v>
      </c>
    </row>
    <row r="473" spans="6:10" x14ac:dyDescent="0.25">
      <c r="F473">
        <v>468</v>
      </c>
      <c r="G473">
        <f t="shared" ca="1" si="28"/>
        <v>0.11177067653452222</v>
      </c>
      <c r="H473">
        <f t="shared" ca="1" si="29"/>
        <v>3</v>
      </c>
      <c r="I473">
        <f t="shared" ca="1" si="30"/>
        <v>-1.5362542439791529</v>
      </c>
      <c r="J473">
        <f t="shared" ca="1" si="31"/>
        <v>2.3600771021439586</v>
      </c>
    </row>
    <row r="474" spans="6:10" x14ac:dyDescent="0.25">
      <c r="F474">
        <v>469</v>
      </c>
      <c r="G474">
        <f t="shared" ca="1" si="28"/>
        <v>0.78020212049795179</v>
      </c>
      <c r="H474">
        <f t="shared" ca="1" si="29"/>
        <v>6.0601875378262697</v>
      </c>
      <c r="I474">
        <f t="shared" ca="1" si="30"/>
        <v>1.5239332938471168</v>
      </c>
      <c r="J474">
        <f t="shared" ca="1" si="31"/>
        <v>2.3223726840957228</v>
      </c>
    </row>
    <row r="475" spans="6:10" x14ac:dyDescent="0.25">
      <c r="F475">
        <v>470</v>
      </c>
      <c r="G475">
        <f t="shared" ca="1" si="28"/>
        <v>0.49128062761825475</v>
      </c>
      <c r="H475">
        <f t="shared" ca="1" si="29"/>
        <v>3</v>
      </c>
      <c r="I475">
        <f t="shared" ca="1" si="30"/>
        <v>-1.5362542439791529</v>
      </c>
      <c r="J475">
        <f t="shared" ca="1" si="31"/>
        <v>2.3600771021439586</v>
      </c>
    </row>
    <row r="476" spans="6:10" x14ac:dyDescent="0.25">
      <c r="F476">
        <v>471</v>
      </c>
      <c r="G476">
        <f t="shared" ca="1" si="28"/>
        <v>0.81639666677075018</v>
      </c>
      <c r="H476">
        <f t="shared" ca="1" si="29"/>
        <v>6.7799105844685421</v>
      </c>
      <c r="I476">
        <f t="shared" ca="1" si="30"/>
        <v>2.2436563404893892</v>
      </c>
      <c r="J476">
        <f t="shared" ca="1" si="31"/>
        <v>5.0339937742182377</v>
      </c>
    </row>
    <row r="477" spans="6:10" x14ac:dyDescent="0.25">
      <c r="F477">
        <v>472</v>
      </c>
      <c r="G477">
        <f t="shared" ca="1" si="28"/>
        <v>6.6692490775519864E-2</v>
      </c>
      <c r="H477">
        <f t="shared" ca="1" si="29"/>
        <v>3</v>
      </c>
      <c r="I477">
        <f t="shared" ca="1" si="30"/>
        <v>-1.5362542439791529</v>
      </c>
      <c r="J477">
        <f t="shared" ca="1" si="31"/>
        <v>2.3600771021439586</v>
      </c>
    </row>
    <row r="478" spans="6:10" x14ac:dyDescent="0.25">
      <c r="F478">
        <v>473</v>
      </c>
      <c r="G478">
        <f t="shared" ca="1" si="28"/>
        <v>0.29647617410908034</v>
      </c>
      <c r="H478">
        <f t="shared" ca="1" si="29"/>
        <v>3</v>
      </c>
      <c r="I478">
        <f t="shared" ca="1" si="30"/>
        <v>-1.5362542439791529</v>
      </c>
      <c r="J478">
        <f t="shared" ca="1" si="31"/>
        <v>2.3600771021439586</v>
      </c>
    </row>
    <row r="479" spans="6:10" x14ac:dyDescent="0.25">
      <c r="F479">
        <v>474</v>
      </c>
      <c r="G479">
        <f t="shared" ca="1" si="28"/>
        <v>0.33516997957552197</v>
      </c>
      <c r="H479">
        <f t="shared" ca="1" si="29"/>
        <v>3</v>
      </c>
      <c r="I479">
        <f t="shared" ca="1" si="30"/>
        <v>-1.5362542439791529</v>
      </c>
      <c r="J479">
        <f t="shared" ca="1" si="31"/>
        <v>2.3600771021439586</v>
      </c>
    </row>
    <row r="480" spans="6:10" x14ac:dyDescent="0.25">
      <c r="F480">
        <v>475</v>
      </c>
      <c r="G480">
        <f t="shared" ca="1" si="28"/>
        <v>0.12498595272851221</v>
      </c>
      <c r="H480">
        <f t="shared" ca="1" si="29"/>
        <v>3</v>
      </c>
      <c r="I480">
        <f t="shared" ca="1" si="30"/>
        <v>-1.5362542439791529</v>
      </c>
      <c r="J480">
        <f t="shared" ca="1" si="31"/>
        <v>2.3600771021439586</v>
      </c>
    </row>
    <row r="481" spans="6:10" x14ac:dyDescent="0.25">
      <c r="F481">
        <v>476</v>
      </c>
      <c r="G481">
        <f t="shared" ca="1" si="28"/>
        <v>0.23919720676100986</v>
      </c>
      <c r="H481">
        <f t="shared" ca="1" si="29"/>
        <v>3</v>
      </c>
      <c r="I481">
        <f t="shared" ca="1" si="30"/>
        <v>-1.5362542439791529</v>
      </c>
      <c r="J481">
        <f t="shared" ca="1" si="31"/>
        <v>2.3600771021439586</v>
      </c>
    </row>
    <row r="482" spans="6:10" x14ac:dyDescent="0.25">
      <c r="F482">
        <v>477</v>
      </c>
      <c r="G482">
        <f t="shared" ca="1" si="28"/>
        <v>0.89091361762721066</v>
      </c>
      <c r="H482">
        <f t="shared" ca="1" si="29"/>
        <v>8.8624608471258064</v>
      </c>
      <c r="I482">
        <f t="shared" ca="1" si="30"/>
        <v>4.3262066031466535</v>
      </c>
      <c r="J482">
        <f t="shared" ca="1" si="31"/>
        <v>18.716063573109707</v>
      </c>
    </row>
    <row r="483" spans="6:10" x14ac:dyDescent="0.25">
      <c r="F483">
        <v>478</v>
      </c>
      <c r="G483">
        <f t="shared" ca="1" si="28"/>
        <v>0.6310435443032163</v>
      </c>
      <c r="H483">
        <f t="shared" ca="1" si="29"/>
        <v>3.9883065925866914</v>
      </c>
      <c r="I483">
        <f t="shared" ca="1" si="30"/>
        <v>-0.54794765139246149</v>
      </c>
      <c r="J483">
        <f t="shared" ca="1" si="31"/>
        <v>0.30024662866651453</v>
      </c>
    </row>
    <row r="484" spans="6:10" x14ac:dyDescent="0.25">
      <c r="F484">
        <v>479</v>
      </c>
      <c r="G484">
        <f t="shared" ca="1" si="28"/>
        <v>0.83959186274352593</v>
      </c>
      <c r="H484">
        <f t="shared" ca="1" si="29"/>
        <v>7.320135415244394</v>
      </c>
      <c r="I484">
        <f t="shared" ca="1" si="30"/>
        <v>2.7838811712652412</v>
      </c>
      <c r="J484">
        <f t="shared" ca="1" si="31"/>
        <v>7.7499943757251311</v>
      </c>
    </row>
    <row r="485" spans="6:10" x14ac:dyDescent="0.25">
      <c r="F485">
        <v>480</v>
      </c>
      <c r="G485">
        <f t="shared" ca="1" si="28"/>
        <v>0.84450369968651062</v>
      </c>
      <c r="H485">
        <f t="shared" ca="1" si="29"/>
        <v>7.4445333593683873</v>
      </c>
      <c r="I485">
        <f t="shared" ca="1" si="30"/>
        <v>2.9082791153892344</v>
      </c>
      <c r="J485">
        <f t="shared" ca="1" si="31"/>
        <v>8.4580874130091885</v>
      </c>
    </row>
    <row r="486" spans="6:10" x14ac:dyDescent="0.25">
      <c r="F486">
        <v>481</v>
      </c>
      <c r="G486">
        <f t="shared" ca="1" si="28"/>
        <v>0.31637219210483403</v>
      </c>
      <c r="H486">
        <f t="shared" ca="1" si="29"/>
        <v>3</v>
      </c>
      <c r="I486">
        <f t="shared" ca="1" si="30"/>
        <v>-1.5362542439791529</v>
      </c>
      <c r="J486">
        <f t="shared" ca="1" si="31"/>
        <v>2.3600771021439586</v>
      </c>
    </row>
    <row r="487" spans="6:10" x14ac:dyDescent="0.25">
      <c r="F487">
        <v>482</v>
      </c>
      <c r="G487">
        <f t="shared" ca="1" si="28"/>
        <v>0.61619257099978808</v>
      </c>
      <c r="H487">
        <f t="shared" ca="1" si="29"/>
        <v>3.8304573566387008</v>
      </c>
      <c r="I487">
        <f t="shared" ca="1" si="30"/>
        <v>-0.70579688734045209</v>
      </c>
      <c r="J487">
        <f t="shared" ca="1" si="31"/>
        <v>0.49814924617947082</v>
      </c>
    </row>
    <row r="488" spans="6:10" x14ac:dyDescent="0.25">
      <c r="F488">
        <v>483</v>
      </c>
      <c r="G488">
        <f t="shared" ca="1" si="28"/>
        <v>0.75790232893313403</v>
      </c>
      <c r="H488">
        <f t="shared" ca="1" si="29"/>
        <v>5.6736561391997657</v>
      </c>
      <c r="I488">
        <f t="shared" ca="1" si="30"/>
        <v>1.1374018952206129</v>
      </c>
      <c r="J488">
        <f t="shared" ca="1" si="31"/>
        <v>1.293683071251442</v>
      </c>
    </row>
    <row r="489" spans="6:10" x14ac:dyDescent="0.25">
      <c r="F489">
        <v>484</v>
      </c>
      <c r="G489">
        <f t="shared" ca="1" si="28"/>
        <v>5.7432227005224878E-2</v>
      </c>
      <c r="H489">
        <f t="shared" ca="1" si="29"/>
        <v>3</v>
      </c>
      <c r="I489">
        <f t="shared" ca="1" si="30"/>
        <v>-1.5362542439791529</v>
      </c>
      <c r="J489">
        <f t="shared" ca="1" si="31"/>
        <v>2.3600771021439586</v>
      </c>
    </row>
    <row r="490" spans="6:10" x14ac:dyDescent="0.25">
      <c r="F490">
        <v>485</v>
      </c>
      <c r="G490">
        <f t="shared" ca="1" si="28"/>
        <v>0.15169174731198276</v>
      </c>
      <c r="H490">
        <f t="shared" ca="1" si="29"/>
        <v>3</v>
      </c>
      <c r="I490">
        <f t="shared" ca="1" si="30"/>
        <v>-1.5362542439791529</v>
      </c>
      <c r="J490">
        <f t="shared" ca="1" si="31"/>
        <v>2.3600771021439586</v>
      </c>
    </row>
    <row r="491" spans="6:10" x14ac:dyDescent="0.25">
      <c r="F491">
        <v>486</v>
      </c>
      <c r="G491">
        <f t="shared" ca="1" si="28"/>
        <v>0.33127358632355486</v>
      </c>
      <c r="H491">
        <f t="shared" ca="1" si="29"/>
        <v>3</v>
      </c>
      <c r="I491">
        <f t="shared" ca="1" si="30"/>
        <v>-1.5362542439791529</v>
      </c>
      <c r="J491">
        <f t="shared" ca="1" si="31"/>
        <v>2.3600771021439586</v>
      </c>
    </row>
    <row r="492" spans="6:10" x14ac:dyDescent="0.25">
      <c r="F492">
        <v>487</v>
      </c>
      <c r="G492">
        <f t="shared" ca="1" si="28"/>
        <v>0.34626243784626309</v>
      </c>
      <c r="H492">
        <f t="shared" ca="1" si="29"/>
        <v>3</v>
      </c>
      <c r="I492">
        <f t="shared" ca="1" si="30"/>
        <v>-1.5362542439791529</v>
      </c>
      <c r="J492">
        <f t="shared" ca="1" si="31"/>
        <v>2.3600771021439586</v>
      </c>
    </row>
    <row r="493" spans="6:10" x14ac:dyDescent="0.25">
      <c r="F493">
        <v>488</v>
      </c>
      <c r="G493">
        <f t="shared" ca="1" si="28"/>
        <v>0.8350477085960184</v>
      </c>
      <c r="H493">
        <f t="shared" ca="1" si="29"/>
        <v>7.2083959595905087</v>
      </c>
      <c r="I493">
        <f t="shared" ca="1" si="30"/>
        <v>2.6721417156113558</v>
      </c>
      <c r="J493">
        <f t="shared" ca="1" si="31"/>
        <v>7.1403413483104003</v>
      </c>
    </row>
    <row r="494" spans="6:10" x14ac:dyDescent="0.25">
      <c r="F494">
        <v>489</v>
      </c>
      <c r="G494">
        <f t="shared" ca="1" si="28"/>
        <v>0.92847542088877899</v>
      </c>
      <c r="H494">
        <f t="shared" ca="1" si="29"/>
        <v>9</v>
      </c>
      <c r="I494">
        <f t="shared" ca="1" si="30"/>
        <v>4.4637457560208471</v>
      </c>
      <c r="J494">
        <f t="shared" ca="1" si="31"/>
        <v>19.925026174394123</v>
      </c>
    </row>
    <row r="495" spans="6:10" x14ac:dyDescent="0.25">
      <c r="F495">
        <v>490</v>
      </c>
      <c r="G495">
        <f t="shared" ca="1" si="28"/>
        <v>0.80227731608330344</v>
      </c>
      <c r="H495">
        <f t="shared" ca="1" si="29"/>
        <v>6.4835592652186174</v>
      </c>
      <c r="I495">
        <f t="shared" ca="1" si="30"/>
        <v>1.9473050212394645</v>
      </c>
      <c r="J495">
        <f t="shared" ca="1" si="31"/>
        <v>3.7919968457444311</v>
      </c>
    </row>
    <row r="496" spans="6:10" x14ac:dyDescent="0.25">
      <c r="F496">
        <v>491</v>
      </c>
      <c r="G496">
        <f t="shared" ca="1" si="28"/>
        <v>3.1416867437301876E-2</v>
      </c>
      <c r="H496">
        <f t="shared" ca="1" si="29"/>
        <v>3</v>
      </c>
      <c r="I496">
        <f t="shared" ca="1" si="30"/>
        <v>-1.5362542439791529</v>
      </c>
      <c r="J496">
        <f t="shared" ca="1" si="31"/>
        <v>2.3600771021439586</v>
      </c>
    </row>
    <row r="497" spans="6:17" x14ac:dyDescent="0.25">
      <c r="F497">
        <v>492</v>
      </c>
      <c r="G497">
        <f t="shared" ca="1" si="28"/>
        <v>0.54319088070104182</v>
      </c>
      <c r="H497">
        <f t="shared" ca="1" si="29"/>
        <v>3.1339586296022124</v>
      </c>
      <c r="I497">
        <f t="shared" ca="1" si="30"/>
        <v>-1.4022956143769405</v>
      </c>
      <c r="J497">
        <f t="shared" ca="1" si="31"/>
        <v>1.9664329901008011</v>
      </c>
    </row>
    <row r="498" spans="6:17" x14ac:dyDescent="0.25">
      <c r="F498">
        <v>493</v>
      </c>
      <c r="G498">
        <f t="shared" ca="1" si="28"/>
        <v>0.39767585700927921</v>
      </c>
      <c r="H498">
        <f t="shared" ca="1" si="29"/>
        <v>3</v>
      </c>
      <c r="I498">
        <f t="shared" ca="1" si="30"/>
        <v>-1.5362542439791529</v>
      </c>
      <c r="J498">
        <f t="shared" ca="1" si="31"/>
        <v>2.3600771021439586</v>
      </c>
    </row>
    <row r="499" spans="6:17" x14ac:dyDescent="0.25">
      <c r="F499">
        <v>494</v>
      </c>
      <c r="G499">
        <f t="shared" ca="1" si="28"/>
        <v>0.11614880799303384</v>
      </c>
      <c r="H499">
        <f t="shared" ca="1" si="29"/>
        <v>3</v>
      </c>
      <c r="I499">
        <f t="shared" ca="1" si="30"/>
        <v>-1.5362542439791529</v>
      </c>
      <c r="J499">
        <f t="shared" ca="1" si="31"/>
        <v>2.3600771021439586</v>
      </c>
    </row>
    <row r="500" spans="6:17" x14ac:dyDescent="0.25">
      <c r="F500">
        <v>495</v>
      </c>
      <c r="G500">
        <f t="shared" ca="1" si="28"/>
        <v>0.49792770396167507</v>
      </c>
      <c r="H500">
        <f t="shared" ca="1" si="29"/>
        <v>3</v>
      </c>
      <c r="I500">
        <f t="shared" ca="1" si="30"/>
        <v>-1.5362542439791529</v>
      </c>
      <c r="J500">
        <f t="shared" ca="1" si="31"/>
        <v>2.3600771021439586</v>
      </c>
    </row>
    <row r="501" spans="6:17" x14ac:dyDescent="0.25">
      <c r="F501">
        <v>496</v>
      </c>
      <c r="G501">
        <f t="shared" ca="1" si="28"/>
        <v>0.31679532234729224</v>
      </c>
      <c r="H501">
        <f t="shared" ca="1" si="29"/>
        <v>3</v>
      </c>
      <c r="I501">
        <f t="shared" ca="1" si="30"/>
        <v>-1.5362542439791529</v>
      </c>
      <c r="J501">
        <f t="shared" ca="1" si="31"/>
        <v>2.3600771021439586</v>
      </c>
    </row>
    <row r="502" spans="6:17" x14ac:dyDescent="0.25">
      <c r="F502">
        <v>497</v>
      </c>
      <c r="G502">
        <f t="shared" ca="1" si="28"/>
        <v>0.61124487114210735</v>
      </c>
      <c r="H502">
        <f t="shared" ca="1" si="29"/>
        <v>3.7792224894885611</v>
      </c>
      <c r="I502">
        <f t="shared" ca="1" si="30"/>
        <v>-0.75703175449059179</v>
      </c>
      <c r="J502">
        <f t="shared" ca="1" si="31"/>
        <v>0.57309707730710369</v>
      </c>
    </row>
    <row r="503" spans="6:17" x14ac:dyDescent="0.25">
      <c r="F503">
        <v>498</v>
      </c>
      <c r="G503">
        <f t="shared" ca="1" si="28"/>
        <v>9.505747113019436E-2</v>
      </c>
      <c r="H503">
        <f t="shared" ca="1" si="29"/>
        <v>3</v>
      </c>
      <c r="I503">
        <f t="shared" ca="1" si="30"/>
        <v>-1.5362542439791529</v>
      </c>
      <c r="J503">
        <f t="shared" ca="1" si="31"/>
        <v>2.3600771021439586</v>
      </c>
    </row>
    <row r="504" spans="6:17" x14ac:dyDescent="0.25">
      <c r="F504">
        <v>499</v>
      </c>
      <c r="G504">
        <f t="shared" ca="1" si="28"/>
        <v>0.93209825243996269</v>
      </c>
      <c r="H504">
        <f t="shared" ca="1" si="29"/>
        <v>9</v>
      </c>
      <c r="I504">
        <f t="shared" ca="1" si="30"/>
        <v>4.4637457560208471</v>
      </c>
      <c r="J504">
        <f t="shared" ca="1" si="31"/>
        <v>19.925026174394123</v>
      </c>
    </row>
    <row r="505" spans="6:17" x14ac:dyDescent="0.25">
      <c r="F505">
        <v>500</v>
      </c>
      <c r="G505">
        <f t="shared" ca="1" si="28"/>
        <v>0.33209308739823229</v>
      </c>
      <c r="H505">
        <f t="shared" ca="1" si="29"/>
        <v>3</v>
      </c>
      <c r="I505">
        <f t="shared" ca="1" si="30"/>
        <v>-1.5362542439791529</v>
      </c>
      <c r="J505">
        <f t="shared" ca="1" si="31"/>
        <v>2.3600771021439586</v>
      </c>
    </row>
    <row r="506" spans="6:17" x14ac:dyDescent="0.25">
      <c r="N506" t="s">
        <v>8</v>
      </c>
      <c r="O506">
        <f ca="1">SUM(H6:H505)</f>
        <v>2268.1271219895766</v>
      </c>
      <c r="Q506">
        <f ca="1">SUM(J6:J505)</f>
        <v>2403.6894604411291</v>
      </c>
    </row>
    <row r="507" spans="6:17" x14ac:dyDescent="0.25">
      <c r="N507" t="s">
        <v>9</v>
      </c>
      <c r="O507">
        <f ca="1">AVERAGE(H6:H505)</f>
        <v>4.5362542439791529</v>
      </c>
      <c r="P507" t="s">
        <v>13</v>
      </c>
      <c r="Q507">
        <f ca="1">Q506/500</f>
        <v>4.8073789208822584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2024-04-03T19:35:22Z</dcterms:created>
  <dcterms:modified xsi:type="dcterms:W3CDTF">2024-04-05T23:58:49Z</dcterms:modified>
</cp:coreProperties>
</file>