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aas\OneDrive\Desktop\CIS 6200\"/>
    </mc:Choice>
  </mc:AlternateContent>
  <xr:revisionPtr revIDLastSave="0" documentId="8_{46F58794-DE38-4E86-A1A5-F02C61CD91BC}" xr6:coauthVersionLast="47" xr6:coauthVersionMax="47" xr10:uidLastSave="{00000000-0000-0000-0000-000000000000}"/>
  <bookViews>
    <workbookView xWindow="-120" yWindow="-120" windowWidth="29040" windowHeight="15720" activeTab="1" xr2:uid="{24E1DEFE-5DFE-4C18-9D85-8E2E139CD656}"/>
  </bookViews>
  <sheets>
    <sheet name="Problem 1" sheetId="1" r:id="rId1"/>
    <sheet name="Problem 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2" l="1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/>
  <c r="J51" i="2"/>
  <c r="K51" i="2"/>
  <c r="J52" i="2"/>
  <c r="K52" i="2"/>
  <c r="J53" i="2"/>
  <c r="K53" i="2"/>
  <c r="J54" i="2"/>
  <c r="K54" i="2"/>
  <c r="J55" i="2"/>
  <c r="K55" i="2"/>
  <c r="J56" i="2"/>
  <c r="K56" i="2"/>
  <c r="J57" i="2"/>
  <c r="K57" i="2"/>
  <c r="J58" i="2"/>
  <c r="K58" i="2"/>
  <c r="J59" i="2"/>
  <c r="K59" i="2"/>
  <c r="J60" i="2"/>
  <c r="K60" i="2"/>
  <c r="J61" i="2"/>
  <c r="K61" i="2"/>
  <c r="J62" i="2"/>
  <c r="K62" i="2"/>
  <c r="J63" i="2"/>
  <c r="K63" i="2"/>
  <c r="J64" i="2"/>
  <c r="K64" i="2"/>
  <c r="J65" i="2"/>
  <c r="K65" i="2"/>
  <c r="J66" i="2"/>
  <c r="K66" i="2"/>
  <c r="J67" i="2"/>
  <c r="K67" i="2"/>
  <c r="J68" i="2"/>
  <c r="K68" i="2"/>
  <c r="J69" i="2"/>
  <c r="K69" i="2"/>
  <c r="J70" i="2"/>
  <c r="K70" i="2"/>
  <c r="J71" i="2"/>
  <c r="K71" i="2"/>
  <c r="J72" i="2"/>
  <c r="K72" i="2"/>
  <c r="J73" i="2"/>
  <c r="K73" i="2"/>
  <c r="J74" i="2"/>
  <c r="K74" i="2"/>
  <c r="J75" i="2"/>
  <c r="K75" i="2"/>
  <c r="J76" i="2"/>
  <c r="K76" i="2"/>
  <c r="J77" i="2"/>
  <c r="K77" i="2"/>
  <c r="J78" i="2"/>
  <c r="K78" i="2"/>
  <c r="J79" i="2"/>
  <c r="K79" i="2"/>
  <c r="J80" i="2"/>
  <c r="K80" i="2"/>
  <c r="J81" i="2"/>
  <c r="K81" i="2"/>
  <c r="J82" i="2"/>
  <c r="K82" i="2"/>
  <c r="J83" i="2"/>
  <c r="K83" i="2"/>
  <c r="J84" i="2"/>
  <c r="K84" i="2"/>
  <c r="J85" i="2"/>
  <c r="K85" i="2"/>
  <c r="J86" i="2"/>
  <c r="K86" i="2"/>
  <c r="J87" i="2"/>
  <c r="K87" i="2"/>
  <c r="J88" i="2"/>
  <c r="K88" i="2"/>
  <c r="J89" i="2"/>
  <c r="K89" i="2"/>
  <c r="J90" i="2"/>
  <c r="K90" i="2"/>
  <c r="J91" i="2"/>
  <c r="K91" i="2"/>
  <c r="J92" i="2"/>
  <c r="K92" i="2"/>
  <c r="J93" i="2"/>
  <c r="K93" i="2"/>
  <c r="J94" i="2"/>
  <c r="K94" i="2"/>
  <c r="J95" i="2"/>
  <c r="K95" i="2"/>
  <c r="J96" i="2"/>
  <c r="K96" i="2"/>
  <c r="J97" i="2"/>
  <c r="K97" i="2"/>
  <c r="J98" i="2"/>
  <c r="K98" i="2"/>
  <c r="J99" i="2"/>
  <c r="K99" i="2"/>
  <c r="J100" i="2"/>
  <c r="K100" i="2"/>
  <c r="J101" i="2"/>
  <c r="K101" i="2"/>
  <c r="J102" i="2"/>
  <c r="K102" i="2"/>
  <c r="J103" i="2"/>
  <c r="K103" i="2"/>
  <c r="J104" i="2"/>
  <c r="K104" i="2"/>
  <c r="J105" i="2"/>
  <c r="K105" i="2"/>
  <c r="J106" i="2"/>
  <c r="K106" i="2"/>
  <c r="J107" i="2"/>
  <c r="K107" i="2"/>
  <c r="J108" i="2"/>
  <c r="K108" i="2"/>
  <c r="J109" i="2"/>
  <c r="K109" i="2"/>
  <c r="J110" i="2"/>
  <c r="K110" i="2"/>
  <c r="J111" i="2"/>
  <c r="K111" i="2"/>
  <c r="J112" i="2"/>
  <c r="K112" i="2"/>
  <c r="J113" i="2"/>
  <c r="K113" i="2"/>
  <c r="J114" i="2"/>
  <c r="K114" i="2"/>
  <c r="J115" i="2"/>
  <c r="K115" i="2"/>
  <c r="J116" i="2"/>
  <c r="K116" i="2"/>
  <c r="J117" i="2"/>
  <c r="K117" i="2"/>
  <c r="J118" i="2"/>
  <c r="K118" i="2"/>
  <c r="J119" i="2"/>
  <c r="K119" i="2"/>
  <c r="J120" i="2"/>
  <c r="K120" i="2"/>
  <c r="J121" i="2"/>
  <c r="K121" i="2"/>
  <c r="J122" i="2"/>
  <c r="K122" i="2"/>
  <c r="J123" i="2"/>
  <c r="K123" i="2"/>
  <c r="J124" i="2"/>
  <c r="K124" i="2"/>
  <c r="J125" i="2"/>
  <c r="K125" i="2"/>
  <c r="J126" i="2"/>
  <c r="K126" i="2"/>
  <c r="J127" i="2"/>
  <c r="K127" i="2"/>
  <c r="J128" i="2"/>
  <c r="K128" i="2"/>
  <c r="J129" i="2"/>
  <c r="K129" i="2"/>
  <c r="J130" i="2"/>
  <c r="K130" i="2"/>
  <c r="J131" i="2"/>
  <c r="K131" i="2"/>
  <c r="J132" i="2"/>
  <c r="K132" i="2"/>
  <c r="J133" i="2"/>
  <c r="K133" i="2"/>
  <c r="J134" i="2"/>
  <c r="K134" i="2"/>
  <c r="J135" i="2"/>
  <c r="K135" i="2"/>
  <c r="J136" i="2"/>
  <c r="K136" i="2"/>
  <c r="J137" i="2"/>
  <c r="K137" i="2"/>
  <c r="J138" i="2"/>
  <c r="K138" i="2"/>
  <c r="J139" i="2"/>
  <c r="K139" i="2"/>
  <c r="J140" i="2"/>
  <c r="K140" i="2"/>
  <c r="J141" i="2"/>
  <c r="K141" i="2"/>
  <c r="J142" i="2"/>
  <c r="K142" i="2"/>
  <c r="J143" i="2"/>
  <c r="K143" i="2"/>
  <c r="J144" i="2"/>
  <c r="K144" i="2"/>
  <c r="J145" i="2"/>
  <c r="K145" i="2"/>
  <c r="J146" i="2"/>
  <c r="K146" i="2"/>
  <c r="J147" i="2"/>
  <c r="K147" i="2"/>
  <c r="J148" i="2"/>
  <c r="K148" i="2"/>
  <c r="J149" i="2"/>
  <c r="K149" i="2"/>
  <c r="J150" i="2"/>
  <c r="K150" i="2"/>
  <c r="J7" i="2"/>
  <c r="J6" i="2"/>
  <c r="O6" i="2" s="1"/>
  <c r="K7" i="2"/>
  <c r="K6" i="2"/>
  <c r="L6" i="2" s="1"/>
  <c r="M6" i="2" s="1"/>
  <c r="F8" i="1"/>
  <c r="L8" i="1" s="1"/>
  <c r="G8" i="1"/>
  <c r="H8" i="1" s="1"/>
  <c r="F9" i="1"/>
  <c r="L9" i="1" s="1"/>
  <c r="G9" i="1"/>
  <c r="P9" i="1" s="1"/>
  <c r="F10" i="1"/>
  <c r="L10" i="1" s="1"/>
  <c r="G10" i="1"/>
  <c r="P10" i="1" s="1"/>
  <c r="F11" i="1"/>
  <c r="L11" i="1" s="1"/>
  <c r="G11" i="1"/>
  <c r="P11" i="1" s="1"/>
  <c r="F12" i="1"/>
  <c r="L12" i="1" s="1"/>
  <c r="G12" i="1"/>
  <c r="P12" i="1" s="1"/>
  <c r="F13" i="1"/>
  <c r="L13" i="1" s="1"/>
  <c r="G13" i="1"/>
  <c r="H13" i="1" s="1"/>
  <c r="F14" i="1"/>
  <c r="L14" i="1" s="1"/>
  <c r="G14" i="1"/>
  <c r="H14" i="1" s="1"/>
  <c r="F15" i="1"/>
  <c r="L15" i="1" s="1"/>
  <c r="G15" i="1"/>
  <c r="P15" i="1" s="1"/>
  <c r="F16" i="1"/>
  <c r="L16" i="1" s="1"/>
  <c r="G16" i="1"/>
  <c r="P16" i="1" s="1"/>
  <c r="F17" i="1"/>
  <c r="L17" i="1" s="1"/>
  <c r="G17" i="1"/>
  <c r="P17" i="1" s="1"/>
  <c r="F18" i="1"/>
  <c r="L18" i="1" s="1"/>
  <c r="G18" i="1"/>
  <c r="P18" i="1" s="1"/>
  <c r="F19" i="1"/>
  <c r="L19" i="1" s="1"/>
  <c r="G19" i="1"/>
  <c r="H19" i="1" s="1"/>
  <c r="F20" i="1"/>
  <c r="L20" i="1" s="1"/>
  <c r="G20" i="1"/>
  <c r="H20" i="1" s="1"/>
  <c r="F21" i="1"/>
  <c r="L21" i="1" s="1"/>
  <c r="G21" i="1"/>
  <c r="P21" i="1" s="1"/>
  <c r="F22" i="1"/>
  <c r="L22" i="1" s="1"/>
  <c r="G22" i="1"/>
  <c r="P22" i="1" s="1"/>
  <c r="F23" i="1"/>
  <c r="L23" i="1" s="1"/>
  <c r="G23" i="1"/>
  <c r="P23" i="1" s="1"/>
  <c r="F24" i="1"/>
  <c r="L24" i="1" s="1"/>
  <c r="G24" i="1"/>
  <c r="P24" i="1" s="1"/>
  <c r="F25" i="1"/>
  <c r="L25" i="1" s="1"/>
  <c r="G25" i="1"/>
  <c r="H25" i="1" s="1"/>
  <c r="F26" i="1"/>
  <c r="L26" i="1" s="1"/>
  <c r="G26" i="1"/>
  <c r="P26" i="1" s="1"/>
  <c r="F27" i="1"/>
  <c r="L27" i="1" s="1"/>
  <c r="G27" i="1"/>
  <c r="P27" i="1" s="1"/>
  <c r="F28" i="1"/>
  <c r="L28" i="1" s="1"/>
  <c r="G28" i="1"/>
  <c r="P28" i="1" s="1"/>
  <c r="F7" i="1"/>
  <c r="L7" i="1" s="1"/>
  <c r="G7" i="1"/>
  <c r="H7" i="1" s="1"/>
  <c r="F6" i="1"/>
  <c r="L6" i="1" s="1"/>
  <c r="S6" i="1"/>
  <c r="R6" i="1"/>
  <c r="G6" i="1"/>
  <c r="H6" i="1" s="1"/>
  <c r="S6" i="2" l="1"/>
  <c r="R6" i="2"/>
  <c r="H16" i="1"/>
  <c r="H12" i="1"/>
  <c r="P20" i="1"/>
  <c r="P7" i="1"/>
  <c r="P25" i="1"/>
  <c r="H28" i="1"/>
  <c r="H23" i="1"/>
  <c r="H22" i="1"/>
  <c r="H18" i="1"/>
  <c r="P8" i="1"/>
  <c r="H26" i="1"/>
  <c r="P13" i="1"/>
  <c r="H9" i="1"/>
  <c r="P19" i="1"/>
  <c r="H11" i="1"/>
  <c r="H15" i="1"/>
  <c r="H10" i="1"/>
  <c r="H21" i="1"/>
  <c r="H24" i="1"/>
  <c r="P14" i="1"/>
  <c r="H27" i="1"/>
  <c r="H17" i="1"/>
  <c r="P6" i="1"/>
  <c r="I6" i="1"/>
  <c r="R7" i="2" l="1"/>
  <c r="S7" i="2" s="1"/>
  <c r="L7" i="2"/>
  <c r="N6" i="2"/>
  <c r="Q6" i="2" s="1"/>
  <c r="T6" i="2" s="1"/>
  <c r="J6" i="1"/>
  <c r="M6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R8" i="2" l="1"/>
  <c r="S8" i="2" s="1"/>
  <c r="P6" i="2"/>
  <c r="N6" i="1"/>
  <c r="Q6" i="1" s="1"/>
  <c r="J7" i="1"/>
  <c r="M7" i="1" s="1"/>
  <c r="M7" i="2" l="1"/>
  <c r="N7" i="2" s="1"/>
  <c r="R9" i="2"/>
  <c r="S9" i="2" s="1"/>
  <c r="U6" i="2"/>
  <c r="K7" i="1"/>
  <c r="J8" i="1"/>
  <c r="M8" i="1" s="1"/>
  <c r="O7" i="2" l="1"/>
  <c r="P7" i="2" s="1"/>
  <c r="L8" i="2"/>
  <c r="V7" i="2"/>
  <c r="R10" i="2"/>
  <c r="S10" i="2" s="1"/>
  <c r="Q7" i="2"/>
  <c r="K8" i="1"/>
  <c r="R8" i="1" s="1"/>
  <c r="N7" i="1"/>
  <c r="Q7" i="1" s="1"/>
  <c r="R7" i="1"/>
  <c r="T7" i="2" l="1"/>
  <c r="M8" i="2"/>
  <c r="L9" i="2" s="1"/>
  <c r="U7" i="2"/>
  <c r="R11" i="2"/>
  <c r="S11" i="2" s="1"/>
  <c r="J9" i="1"/>
  <c r="M9" i="1" s="1"/>
  <c r="N8" i="1"/>
  <c r="Q8" i="1" s="1"/>
  <c r="O7" i="1"/>
  <c r="O8" i="2" l="1"/>
  <c r="N8" i="2"/>
  <c r="V8" i="2"/>
  <c r="R12" i="2"/>
  <c r="S12" i="2" s="1"/>
  <c r="O8" i="1"/>
  <c r="S8" i="1" s="1"/>
  <c r="K9" i="1"/>
  <c r="R9" i="1" s="1"/>
  <c r="S7" i="1"/>
  <c r="Q8" i="2" l="1"/>
  <c r="P8" i="2"/>
  <c r="M9" i="2" s="1"/>
  <c r="R13" i="2"/>
  <c r="S13" i="2" s="1"/>
  <c r="J10" i="1"/>
  <c r="M10" i="1" s="1"/>
  <c r="N9" i="1"/>
  <c r="Q9" i="1" s="1"/>
  <c r="T8" i="2" l="1"/>
  <c r="L10" i="2"/>
  <c r="O9" i="2"/>
  <c r="N9" i="2"/>
  <c r="U8" i="2"/>
  <c r="V9" i="2"/>
  <c r="R14" i="2"/>
  <c r="S14" i="2" s="1"/>
  <c r="O9" i="1"/>
  <c r="S9" i="1" s="1"/>
  <c r="K10" i="1"/>
  <c r="Q9" i="2" l="1"/>
  <c r="P9" i="2"/>
  <c r="M10" i="2" s="1"/>
  <c r="R15" i="2"/>
  <c r="S15" i="2" s="1"/>
  <c r="J11" i="1"/>
  <c r="M11" i="1" s="1"/>
  <c r="N10" i="1"/>
  <c r="Q10" i="1" s="1"/>
  <c r="R10" i="1"/>
  <c r="T9" i="2" l="1"/>
  <c r="L11" i="2"/>
  <c r="O10" i="2"/>
  <c r="V10" i="2"/>
  <c r="U9" i="2"/>
  <c r="N10" i="2"/>
  <c r="R16" i="2"/>
  <c r="S16" i="2" s="1"/>
  <c r="O10" i="1"/>
  <c r="K11" i="1"/>
  <c r="Q10" i="2" l="1"/>
  <c r="T10" i="2" s="1"/>
  <c r="P10" i="2"/>
  <c r="M11" i="2" s="1"/>
  <c r="R17" i="2"/>
  <c r="S17" i="2" s="1"/>
  <c r="R11" i="1"/>
  <c r="S10" i="1"/>
  <c r="O11" i="2" l="1"/>
  <c r="L12" i="2"/>
  <c r="V11" i="2"/>
  <c r="U10" i="2"/>
  <c r="N11" i="2"/>
  <c r="R18" i="2"/>
  <c r="S18" i="2" s="1"/>
  <c r="J12" i="1"/>
  <c r="M12" i="1" s="1"/>
  <c r="N11" i="1"/>
  <c r="Q11" i="1" s="1"/>
  <c r="P11" i="2" l="1"/>
  <c r="M12" i="2" s="1"/>
  <c r="Q11" i="2"/>
  <c r="T11" i="2" s="1"/>
  <c r="R19" i="2"/>
  <c r="S19" i="2" s="1"/>
  <c r="O11" i="1"/>
  <c r="K12" i="1"/>
  <c r="O12" i="2" l="1"/>
  <c r="L13" i="2"/>
  <c r="N12" i="2"/>
  <c r="U11" i="2"/>
  <c r="V12" i="2"/>
  <c r="R20" i="2"/>
  <c r="S20" i="2" s="1"/>
  <c r="J13" i="1"/>
  <c r="M13" i="1" s="1"/>
  <c r="N12" i="1"/>
  <c r="Q12" i="1" s="1"/>
  <c r="R12" i="1"/>
  <c r="S11" i="1"/>
  <c r="Q12" i="2" l="1"/>
  <c r="T12" i="2" s="1"/>
  <c r="P12" i="2"/>
  <c r="M13" i="2" s="1"/>
  <c r="R21" i="2"/>
  <c r="S21" i="2" s="1"/>
  <c r="O12" i="1"/>
  <c r="K13" i="1"/>
  <c r="L14" i="2" l="1"/>
  <c r="O13" i="2"/>
  <c r="V13" i="2"/>
  <c r="U12" i="2"/>
  <c r="N13" i="2"/>
  <c r="R22" i="2"/>
  <c r="S22" i="2" s="1"/>
  <c r="J14" i="1"/>
  <c r="M14" i="1" s="1"/>
  <c r="N13" i="1"/>
  <c r="Q13" i="1" s="1"/>
  <c r="S12" i="1"/>
  <c r="R13" i="1"/>
  <c r="Q13" i="2" l="1"/>
  <c r="T13" i="2" s="1"/>
  <c r="P13" i="2"/>
  <c r="M14" i="2" s="1"/>
  <c r="R23" i="2"/>
  <c r="S23" i="2" s="1"/>
  <c r="O13" i="1"/>
  <c r="K14" i="1"/>
  <c r="O14" i="2" l="1"/>
  <c r="L15" i="2"/>
  <c r="N14" i="2"/>
  <c r="U13" i="2"/>
  <c r="V14" i="2"/>
  <c r="R24" i="2"/>
  <c r="S24" i="2" s="1"/>
  <c r="R14" i="1"/>
  <c r="S13" i="1"/>
  <c r="Q14" i="2" l="1"/>
  <c r="T14" i="2" s="1"/>
  <c r="P14" i="2"/>
  <c r="M15" i="2" s="1"/>
  <c r="R25" i="2"/>
  <c r="S25" i="2" s="1"/>
  <c r="J15" i="1"/>
  <c r="M15" i="1" s="1"/>
  <c r="N14" i="1"/>
  <c r="Q14" i="1" s="1"/>
  <c r="O15" i="2" l="1"/>
  <c r="L16" i="2"/>
  <c r="N15" i="2"/>
  <c r="U14" i="2"/>
  <c r="V15" i="2"/>
  <c r="R26" i="2"/>
  <c r="S26" i="2" s="1"/>
  <c r="O14" i="1"/>
  <c r="K15" i="1"/>
  <c r="R15" i="1" s="1"/>
  <c r="Q15" i="2" l="1"/>
  <c r="T15" i="2" s="1"/>
  <c r="P15" i="2"/>
  <c r="M16" i="2" s="1"/>
  <c r="R27" i="2"/>
  <c r="S27" i="2" s="1"/>
  <c r="S14" i="1"/>
  <c r="O16" i="2" l="1"/>
  <c r="L17" i="2"/>
  <c r="N16" i="2"/>
  <c r="U15" i="2"/>
  <c r="V16" i="2"/>
  <c r="R28" i="2"/>
  <c r="S28" i="2" s="1"/>
  <c r="J16" i="1"/>
  <c r="M16" i="1" s="1"/>
  <c r="N15" i="1"/>
  <c r="Q15" i="1" s="1"/>
  <c r="P16" i="2" l="1"/>
  <c r="M17" i="2" s="1"/>
  <c r="Q16" i="2"/>
  <c r="T16" i="2" s="1"/>
  <c r="R29" i="2"/>
  <c r="S29" i="2" s="1"/>
  <c r="O15" i="1"/>
  <c r="S15" i="1" s="1"/>
  <c r="K16" i="1"/>
  <c r="R16" i="1" s="1"/>
  <c r="O17" i="2" l="1"/>
  <c r="L18" i="2"/>
  <c r="U16" i="2"/>
  <c r="V17" i="2"/>
  <c r="N17" i="2"/>
  <c r="R30" i="2"/>
  <c r="S30" i="2" s="1"/>
  <c r="J17" i="1"/>
  <c r="M17" i="1" s="1"/>
  <c r="N16" i="1"/>
  <c r="Q16" i="1" s="1"/>
  <c r="Q17" i="2" l="1"/>
  <c r="T17" i="2" s="1"/>
  <c r="P17" i="2"/>
  <c r="M18" i="2" s="1"/>
  <c r="R31" i="2"/>
  <c r="S31" i="2" s="1"/>
  <c r="O16" i="1"/>
  <c r="S16" i="1" s="1"/>
  <c r="K17" i="1"/>
  <c r="R17" i="1" s="1"/>
  <c r="L19" i="2" l="1"/>
  <c r="O18" i="2"/>
  <c r="V18" i="2"/>
  <c r="U17" i="2"/>
  <c r="N18" i="2"/>
  <c r="R32" i="2"/>
  <c r="S32" i="2" s="1"/>
  <c r="J18" i="1"/>
  <c r="M18" i="1" s="1"/>
  <c r="N17" i="1"/>
  <c r="Q17" i="1" s="1"/>
  <c r="P18" i="2" l="1"/>
  <c r="M19" i="2" s="1"/>
  <c r="Q18" i="2"/>
  <c r="T18" i="2" s="1"/>
  <c r="R33" i="2"/>
  <c r="S33" i="2" s="1"/>
  <c r="O17" i="1"/>
  <c r="S17" i="1" s="1"/>
  <c r="K18" i="1"/>
  <c r="R18" i="1" s="1"/>
  <c r="L20" i="2" l="1"/>
  <c r="O19" i="2"/>
  <c r="N19" i="2"/>
  <c r="U18" i="2"/>
  <c r="V19" i="2"/>
  <c r="R34" i="2"/>
  <c r="S34" i="2" s="1"/>
  <c r="J19" i="1"/>
  <c r="M19" i="1" s="1"/>
  <c r="N18" i="1"/>
  <c r="Q18" i="1" s="1"/>
  <c r="P19" i="2" l="1"/>
  <c r="M20" i="2" s="1"/>
  <c r="Q19" i="2"/>
  <c r="T19" i="2" s="1"/>
  <c r="R35" i="2"/>
  <c r="S35" i="2" s="1"/>
  <c r="O18" i="1"/>
  <c r="S18" i="1" s="1"/>
  <c r="K19" i="1"/>
  <c r="R19" i="1" s="1"/>
  <c r="L21" i="2" l="1"/>
  <c r="O20" i="2"/>
  <c r="V20" i="2"/>
  <c r="U19" i="2"/>
  <c r="N20" i="2"/>
  <c r="R36" i="2"/>
  <c r="S36" i="2" s="1"/>
  <c r="J20" i="1"/>
  <c r="M20" i="1" s="1"/>
  <c r="N19" i="1"/>
  <c r="Q19" i="1" s="1"/>
  <c r="Q20" i="2" l="1"/>
  <c r="T20" i="2" s="1"/>
  <c r="P20" i="2"/>
  <c r="M21" i="2" s="1"/>
  <c r="R37" i="2"/>
  <c r="S37" i="2" s="1"/>
  <c r="O19" i="1"/>
  <c r="S19" i="1" s="1"/>
  <c r="K20" i="1"/>
  <c r="R20" i="1" s="1"/>
  <c r="L22" i="2" l="1"/>
  <c r="O21" i="2"/>
  <c r="U20" i="2"/>
  <c r="V21" i="2"/>
  <c r="N21" i="2"/>
  <c r="R38" i="2"/>
  <c r="S38" i="2" s="1"/>
  <c r="J21" i="1"/>
  <c r="M21" i="1" s="1"/>
  <c r="N20" i="1"/>
  <c r="Q20" i="1" s="1"/>
  <c r="Q21" i="2" l="1"/>
  <c r="T21" i="2" s="1"/>
  <c r="P21" i="2"/>
  <c r="M22" i="2" s="1"/>
  <c r="R39" i="2"/>
  <c r="S39" i="2" s="1"/>
  <c r="O20" i="1"/>
  <c r="S20" i="1" s="1"/>
  <c r="K21" i="1"/>
  <c r="R21" i="1" s="1"/>
  <c r="L23" i="2" l="1"/>
  <c r="O22" i="2"/>
  <c r="U21" i="2"/>
  <c r="N22" i="2"/>
  <c r="V22" i="2"/>
  <c r="R40" i="2"/>
  <c r="S40" i="2" s="1"/>
  <c r="J22" i="1"/>
  <c r="M22" i="1" s="1"/>
  <c r="N21" i="1"/>
  <c r="Q21" i="1" s="1"/>
  <c r="P22" i="2" l="1"/>
  <c r="M23" i="2" s="1"/>
  <c r="Q22" i="2"/>
  <c r="T22" i="2" s="1"/>
  <c r="R41" i="2"/>
  <c r="S41" i="2" s="1"/>
  <c r="O21" i="1"/>
  <c r="S21" i="1" s="1"/>
  <c r="K22" i="1"/>
  <c r="R22" i="1" s="1"/>
  <c r="L24" i="2" l="1"/>
  <c r="O23" i="2"/>
  <c r="N23" i="2"/>
  <c r="U22" i="2"/>
  <c r="V23" i="2"/>
  <c r="R42" i="2"/>
  <c r="S42" i="2" s="1"/>
  <c r="J23" i="1"/>
  <c r="M23" i="1" s="1"/>
  <c r="N22" i="1"/>
  <c r="Q22" i="1" s="1"/>
  <c r="P23" i="2" l="1"/>
  <c r="M24" i="2" s="1"/>
  <c r="Q23" i="2"/>
  <c r="T23" i="2" s="1"/>
  <c r="R43" i="2"/>
  <c r="S43" i="2" s="1"/>
  <c r="O22" i="1"/>
  <c r="S22" i="1" s="1"/>
  <c r="K23" i="1"/>
  <c r="R23" i="1" s="1"/>
  <c r="O24" i="2" l="1"/>
  <c r="L25" i="2"/>
  <c r="U23" i="2"/>
  <c r="V24" i="2"/>
  <c r="N24" i="2"/>
  <c r="R44" i="2"/>
  <c r="S44" i="2" s="1"/>
  <c r="J24" i="1"/>
  <c r="M24" i="1" s="1"/>
  <c r="N23" i="1"/>
  <c r="Q23" i="1" s="1"/>
  <c r="Q24" i="2" l="1"/>
  <c r="T24" i="2" s="1"/>
  <c r="P24" i="2"/>
  <c r="M25" i="2" s="1"/>
  <c r="R45" i="2"/>
  <c r="S45" i="2" s="1"/>
  <c r="O23" i="1"/>
  <c r="S23" i="1" s="1"/>
  <c r="K24" i="1"/>
  <c r="R24" i="1" s="1"/>
  <c r="L26" i="2" l="1"/>
  <c r="O25" i="2"/>
  <c r="U24" i="2"/>
  <c r="N25" i="2"/>
  <c r="V25" i="2"/>
  <c r="R46" i="2"/>
  <c r="S46" i="2" s="1"/>
  <c r="J25" i="1"/>
  <c r="M25" i="1" s="1"/>
  <c r="N24" i="1"/>
  <c r="Q24" i="1" s="1"/>
  <c r="Q25" i="2" l="1"/>
  <c r="T25" i="2" s="1"/>
  <c r="P25" i="2"/>
  <c r="M26" i="2" s="1"/>
  <c r="R47" i="2"/>
  <c r="S47" i="2" s="1"/>
  <c r="O24" i="1"/>
  <c r="S24" i="1" s="1"/>
  <c r="K25" i="1"/>
  <c r="R25" i="1" s="1"/>
  <c r="L27" i="2" l="1"/>
  <c r="O26" i="2"/>
  <c r="N26" i="2"/>
  <c r="U25" i="2"/>
  <c r="V26" i="2"/>
  <c r="R48" i="2"/>
  <c r="S48" i="2" s="1"/>
  <c r="J26" i="1"/>
  <c r="M26" i="1" s="1"/>
  <c r="N25" i="1"/>
  <c r="Q25" i="1" s="1"/>
  <c r="P26" i="2" l="1"/>
  <c r="M27" i="2" s="1"/>
  <c r="Q26" i="2"/>
  <c r="T26" i="2" s="1"/>
  <c r="R49" i="2"/>
  <c r="S49" i="2" s="1"/>
  <c r="O25" i="1"/>
  <c r="S25" i="1" s="1"/>
  <c r="K26" i="1"/>
  <c r="R26" i="1" s="1"/>
  <c r="O27" i="2" l="1"/>
  <c r="L28" i="2"/>
  <c r="U26" i="2"/>
  <c r="N27" i="2"/>
  <c r="V27" i="2"/>
  <c r="R50" i="2"/>
  <c r="S50" i="2" s="1"/>
  <c r="J27" i="1"/>
  <c r="M27" i="1" s="1"/>
  <c r="N26" i="1"/>
  <c r="Q26" i="1" s="1"/>
  <c r="P27" i="2" l="1"/>
  <c r="M28" i="2" s="1"/>
  <c r="Q27" i="2"/>
  <c r="T27" i="2" s="1"/>
  <c r="R51" i="2"/>
  <c r="S51" i="2" s="1"/>
  <c r="O26" i="1"/>
  <c r="S26" i="1" s="1"/>
  <c r="K27" i="1"/>
  <c r="R27" i="1" s="1"/>
  <c r="O28" i="2" l="1"/>
  <c r="L29" i="2"/>
  <c r="U27" i="2"/>
  <c r="N28" i="2"/>
  <c r="V28" i="2"/>
  <c r="R52" i="2"/>
  <c r="S52" i="2" s="1"/>
  <c r="J28" i="1"/>
  <c r="M28" i="1" s="1"/>
  <c r="N27" i="1"/>
  <c r="Q27" i="1" s="1"/>
  <c r="P28" i="2" l="1"/>
  <c r="M29" i="2" s="1"/>
  <c r="Q28" i="2"/>
  <c r="T28" i="2" s="1"/>
  <c r="R53" i="2"/>
  <c r="S53" i="2" s="1"/>
  <c r="O27" i="1"/>
  <c r="S27" i="1" s="1"/>
  <c r="K28" i="1"/>
  <c r="N28" i="1" s="1"/>
  <c r="Q28" i="1" s="1"/>
  <c r="L30" i="2" l="1"/>
  <c r="O29" i="2"/>
  <c r="U28" i="2"/>
  <c r="V29" i="2"/>
  <c r="N29" i="2"/>
  <c r="R54" i="2"/>
  <c r="S54" i="2" s="1"/>
  <c r="O28" i="1"/>
  <c r="R28" i="1"/>
  <c r="T6" i="1" s="1"/>
  <c r="T9" i="1"/>
  <c r="P29" i="2" l="1"/>
  <c r="M30" i="2" s="1"/>
  <c r="Q29" i="2"/>
  <c r="T29" i="2" s="1"/>
  <c r="R55" i="2"/>
  <c r="S55" i="2" s="1"/>
  <c r="S28" i="1"/>
  <c r="U6" i="1" s="1"/>
  <c r="U9" i="1"/>
  <c r="O30" i="2" l="1"/>
  <c r="L31" i="2"/>
  <c r="V30" i="2"/>
  <c r="U29" i="2"/>
  <c r="N30" i="2"/>
  <c r="R56" i="2"/>
  <c r="S56" i="2" s="1"/>
  <c r="Q30" i="2" l="1"/>
  <c r="T30" i="2" s="1"/>
  <c r="P30" i="2"/>
  <c r="M31" i="2" s="1"/>
  <c r="R57" i="2"/>
  <c r="S57" i="2" s="1"/>
  <c r="L32" i="2" l="1"/>
  <c r="O31" i="2"/>
  <c r="U30" i="2"/>
  <c r="V31" i="2"/>
  <c r="N31" i="2"/>
  <c r="R58" i="2"/>
  <c r="S58" i="2" s="1"/>
  <c r="P31" i="2" l="1"/>
  <c r="M32" i="2" s="1"/>
  <c r="Q31" i="2"/>
  <c r="T31" i="2" s="1"/>
  <c r="R59" i="2"/>
  <c r="S59" i="2" s="1"/>
  <c r="L33" i="2" l="1"/>
  <c r="O32" i="2"/>
  <c r="U31" i="2"/>
  <c r="V32" i="2"/>
  <c r="N32" i="2"/>
  <c r="R60" i="2"/>
  <c r="S60" i="2" s="1"/>
  <c r="Q32" i="2" l="1"/>
  <c r="T32" i="2" s="1"/>
  <c r="P32" i="2"/>
  <c r="M33" i="2" s="1"/>
  <c r="R61" i="2"/>
  <c r="S61" i="2" s="1"/>
  <c r="L34" i="2" l="1"/>
  <c r="O33" i="2"/>
  <c r="U32" i="2"/>
  <c r="N33" i="2"/>
  <c r="V33" i="2"/>
  <c r="R62" i="2"/>
  <c r="S62" i="2" s="1"/>
  <c r="Q33" i="2" l="1"/>
  <c r="T33" i="2" s="1"/>
  <c r="P33" i="2"/>
  <c r="M34" i="2" s="1"/>
  <c r="R63" i="2"/>
  <c r="S63" i="2" s="1"/>
  <c r="L35" i="2" l="1"/>
  <c r="O34" i="2"/>
  <c r="V34" i="2"/>
  <c r="U33" i="2"/>
  <c r="N34" i="2"/>
  <c r="R64" i="2"/>
  <c r="S64" i="2" s="1"/>
  <c r="Q34" i="2" l="1"/>
  <c r="T34" i="2" s="1"/>
  <c r="P34" i="2"/>
  <c r="M35" i="2" s="1"/>
  <c r="R65" i="2"/>
  <c r="S65" i="2" s="1"/>
  <c r="L36" i="2" l="1"/>
  <c r="O35" i="2"/>
  <c r="U34" i="2"/>
  <c r="V35" i="2"/>
  <c r="N35" i="2"/>
  <c r="R66" i="2"/>
  <c r="S66" i="2" s="1"/>
  <c r="Q35" i="2" l="1"/>
  <c r="T35" i="2" s="1"/>
  <c r="P35" i="2"/>
  <c r="M36" i="2" s="1"/>
  <c r="R67" i="2"/>
  <c r="S67" i="2" s="1"/>
  <c r="O36" i="2" l="1"/>
  <c r="L37" i="2"/>
  <c r="V36" i="2"/>
  <c r="U35" i="2"/>
  <c r="N36" i="2"/>
  <c r="R68" i="2"/>
  <c r="S68" i="2" s="1"/>
  <c r="Q36" i="2" l="1"/>
  <c r="T36" i="2" s="1"/>
  <c r="P36" i="2"/>
  <c r="M37" i="2" s="1"/>
  <c r="R69" i="2"/>
  <c r="S69" i="2" s="1"/>
  <c r="L38" i="2" l="1"/>
  <c r="O37" i="2"/>
  <c r="U36" i="2"/>
  <c r="V37" i="2"/>
  <c r="N37" i="2"/>
  <c r="R70" i="2"/>
  <c r="S70" i="2" s="1"/>
  <c r="P37" i="2" l="1"/>
  <c r="M38" i="2" s="1"/>
  <c r="Q37" i="2"/>
  <c r="T37" i="2" s="1"/>
  <c r="R71" i="2"/>
  <c r="S71" i="2" s="1"/>
  <c r="L39" i="2" l="1"/>
  <c r="O38" i="2"/>
  <c r="N38" i="2"/>
  <c r="U37" i="2"/>
  <c r="V38" i="2"/>
  <c r="R72" i="2"/>
  <c r="S72" i="2" s="1"/>
  <c r="P38" i="2" l="1"/>
  <c r="M39" i="2" s="1"/>
  <c r="Q38" i="2"/>
  <c r="T38" i="2" s="1"/>
  <c r="R73" i="2"/>
  <c r="S73" i="2" s="1"/>
  <c r="O39" i="2" l="1"/>
  <c r="L40" i="2"/>
  <c r="U38" i="2"/>
  <c r="N39" i="2"/>
  <c r="V39" i="2"/>
  <c r="R74" i="2"/>
  <c r="S74" i="2" s="1"/>
  <c r="Q39" i="2" l="1"/>
  <c r="T39" i="2" s="1"/>
  <c r="P39" i="2"/>
  <c r="M40" i="2" s="1"/>
  <c r="R75" i="2"/>
  <c r="S75" i="2" s="1"/>
  <c r="L41" i="2" l="1"/>
  <c r="O40" i="2"/>
  <c r="U39" i="2"/>
  <c r="N40" i="2"/>
  <c r="V40" i="2"/>
  <c r="R76" i="2"/>
  <c r="S76" i="2" s="1"/>
  <c r="P40" i="2" l="1"/>
  <c r="M41" i="2" s="1"/>
  <c r="Q40" i="2"/>
  <c r="T40" i="2" s="1"/>
  <c r="R77" i="2"/>
  <c r="S77" i="2" s="1"/>
  <c r="L42" i="2" l="1"/>
  <c r="O41" i="2"/>
  <c r="U40" i="2"/>
  <c r="N41" i="2"/>
  <c r="V41" i="2"/>
  <c r="R78" i="2"/>
  <c r="S78" i="2" s="1"/>
  <c r="Q41" i="2" l="1"/>
  <c r="T41" i="2" s="1"/>
  <c r="P41" i="2"/>
  <c r="M42" i="2" s="1"/>
  <c r="R79" i="2"/>
  <c r="S79" i="2" s="1"/>
  <c r="O42" i="2" l="1"/>
  <c r="L43" i="2"/>
  <c r="V42" i="2"/>
  <c r="U41" i="2"/>
  <c r="N42" i="2"/>
  <c r="R80" i="2"/>
  <c r="S80" i="2" s="1"/>
  <c r="P42" i="2" l="1"/>
  <c r="M43" i="2" s="1"/>
  <c r="Q42" i="2"/>
  <c r="T42" i="2" s="1"/>
  <c r="R81" i="2"/>
  <c r="S81" i="2" s="1"/>
  <c r="L44" i="2" l="1"/>
  <c r="O43" i="2"/>
  <c r="U42" i="2"/>
  <c r="N43" i="2"/>
  <c r="V43" i="2"/>
  <c r="R82" i="2"/>
  <c r="S82" i="2" s="1"/>
  <c r="Q43" i="2" l="1"/>
  <c r="T43" i="2" s="1"/>
  <c r="P43" i="2"/>
  <c r="M44" i="2" s="1"/>
  <c r="R83" i="2"/>
  <c r="S83" i="2" s="1"/>
  <c r="O44" i="2" l="1"/>
  <c r="L45" i="2"/>
  <c r="U43" i="2"/>
  <c r="V44" i="2"/>
  <c r="N44" i="2"/>
  <c r="R84" i="2"/>
  <c r="S84" i="2" s="1"/>
  <c r="P44" i="2" l="1"/>
  <c r="M45" i="2" s="1"/>
  <c r="Q44" i="2"/>
  <c r="T44" i="2" s="1"/>
  <c r="R85" i="2"/>
  <c r="S85" i="2" s="1"/>
  <c r="L46" i="2" l="1"/>
  <c r="O45" i="2"/>
  <c r="U44" i="2"/>
  <c r="V45" i="2"/>
  <c r="N45" i="2"/>
  <c r="R86" i="2"/>
  <c r="S86" i="2" s="1"/>
  <c r="P45" i="2" l="1"/>
  <c r="M46" i="2" s="1"/>
  <c r="Q45" i="2"/>
  <c r="T45" i="2" s="1"/>
  <c r="R87" i="2"/>
  <c r="S87" i="2" s="1"/>
  <c r="O46" i="2" l="1"/>
  <c r="L47" i="2"/>
  <c r="U45" i="2"/>
  <c r="V46" i="2"/>
  <c r="N46" i="2"/>
  <c r="R88" i="2"/>
  <c r="S88" i="2" s="1"/>
  <c r="Q46" i="2" l="1"/>
  <c r="T46" i="2" s="1"/>
  <c r="P46" i="2"/>
  <c r="M47" i="2" s="1"/>
  <c r="R89" i="2"/>
  <c r="S89" i="2" s="1"/>
  <c r="L48" i="2" l="1"/>
  <c r="O47" i="2"/>
  <c r="U46" i="2"/>
  <c r="V47" i="2"/>
  <c r="N47" i="2"/>
  <c r="R90" i="2"/>
  <c r="S90" i="2" s="1"/>
  <c r="P47" i="2" l="1"/>
  <c r="M48" i="2" s="1"/>
  <c r="Q47" i="2"/>
  <c r="T47" i="2" s="1"/>
  <c r="R91" i="2"/>
  <c r="S91" i="2" s="1"/>
  <c r="L49" i="2" l="1"/>
  <c r="O48" i="2"/>
  <c r="U47" i="2"/>
  <c r="N48" i="2"/>
  <c r="V48" i="2"/>
  <c r="R92" i="2"/>
  <c r="S92" i="2" s="1"/>
  <c r="Q48" i="2" l="1"/>
  <c r="T48" i="2" s="1"/>
  <c r="P48" i="2"/>
  <c r="M49" i="2" s="1"/>
  <c r="R93" i="2"/>
  <c r="S93" i="2" s="1"/>
  <c r="O49" i="2" l="1"/>
  <c r="L50" i="2"/>
  <c r="N49" i="2"/>
  <c r="U48" i="2"/>
  <c r="V49" i="2"/>
  <c r="R94" i="2"/>
  <c r="S94" i="2" s="1"/>
  <c r="Q49" i="2" l="1"/>
  <c r="T49" i="2" s="1"/>
  <c r="P49" i="2"/>
  <c r="M50" i="2" s="1"/>
  <c r="R95" i="2"/>
  <c r="S95" i="2" s="1"/>
  <c r="L51" i="2" l="1"/>
  <c r="O50" i="2"/>
  <c r="N50" i="2"/>
  <c r="U49" i="2"/>
  <c r="V50" i="2"/>
  <c r="R96" i="2"/>
  <c r="S96" i="2" s="1"/>
  <c r="Q50" i="2" l="1"/>
  <c r="T50" i="2" s="1"/>
  <c r="P50" i="2"/>
  <c r="M51" i="2" s="1"/>
  <c r="R97" i="2"/>
  <c r="S97" i="2" s="1"/>
  <c r="L52" i="2" l="1"/>
  <c r="O51" i="2"/>
  <c r="U50" i="2"/>
  <c r="N51" i="2"/>
  <c r="V51" i="2"/>
  <c r="R98" i="2"/>
  <c r="S98" i="2" s="1"/>
  <c r="P51" i="2" l="1"/>
  <c r="M52" i="2" s="1"/>
  <c r="Q51" i="2"/>
  <c r="T51" i="2" s="1"/>
  <c r="R99" i="2"/>
  <c r="S99" i="2" s="1"/>
  <c r="O52" i="2" l="1"/>
  <c r="L53" i="2"/>
  <c r="N52" i="2"/>
  <c r="U51" i="2"/>
  <c r="V52" i="2"/>
  <c r="R100" i="2"/>
  <c r="S100" i="2" s="1"/>
  <c r="P52" i="2" l="1"/>
  <c r="M53" i="2" s="1"/>
  <c r="Q52" i="2"/>
  <c r="T52" i="2" s="1"/>
  <c r="R101" i="2"/>
  <c r="S101" i="2" s="1"/>
  <c r="O53" i="2" l="1"/>
  <c r="L54" i="2"/>
  <c r="U52" i="2"/>
  <c r="N53" i="2"/>
  <c r="V53" i="2"/>
  <c r="R102" i="2"/>
  <c r="S102" i="2" s="1"/>
  <c r="Q53" i="2" l="1"/>
  <c r="T53" i="2" s="1"/>
  <c r="P53" i="2"/>
  <c r="M54" i="2" s="1"/>
  <c r="R103" i="2"/>
  <c r="S103" i="2" s="1"/>
  <c r="L55" i="2" l="1"/>
  <c r="O54" i="2"/>
  <c r="V54" i="2"/>
  <c r="U53" i="2"/>
  <c r="N54" i="2"/>
  <c r="R104" i="2"/>
  <c r="S104" i="2" s="1"/>
  <c r="P54" i="2" l="1"/>
  <c r="M55" i="2" s="1"/>
  <c r="Q54" i="2"/>
  <c r="T54" i="2" s="1"/>
  <c r="R105" i="2"/>
  <c r="S105" i="2" s="1"/>
  <c r="L56" i="2" l="1"/>
  <c r="O55" i="2"/>
  <c r="N55" i="2"/>
  <c r="V55" i="2"/>
  <c r="U54" i="2"/>
  <c r="R106" i="2"/>
  <c r="S106" i="2" s="1"/>
  <c r="Q55" i="2" l="1"/>
  <c r="T55" i="2" s="1"/>
  <c r="P55" i="2"/>
  <c r="M56" i="2" s="1"/>
  <c r="R107" i="2"/>
  <c r="S107" i="2" s="1"/>
  <c r="O56" i="2" l="1"/>
  <c r="L57" i="2"/>
  <c r="V56" i="2"/>
  <c r="N56" i="2"/>
  <c r="U55" i="2"/>
  <c r="R108" i="2"/>
  <c r="S108" i="2" s="1"/>
  <c r="Q56" i="2" l="1"/>
  <c r="T56" i="2" s="1"/>
  <c r="P56" i="2"/>
  <c r="M57" i="2" s="1"/>
  <c r="R109" i="2"/>
  <c r="S109" i="2" s="1"/>
  <c r="O57" i="2" l="1"/>
  <c r="L58" i="2"/>
  <c r="N57" i="2"/>
  <c r="V57" i="2"/>
  <c r="U56" i="2"/>
  <c r="R110" i="2"/>
  <c r="S110" i="2" s="1"/>
  <c r="Q57" i="2" l="1"/>
  <c r="T57" i="2" s="1"/>
  <c r="P57" i="2"/>
  <c r="M58" i="2" s="1"/>
  <c r="R111" i="2"/>
  <c r="S111" i="2" s="1"/>
  <c r="L59" i="2" l="1"/>
  <c r="O58" i="2"/>
  <c r="N58" i="2"/>
  <c r="V58" i="2"/>
  <c r="U57" i="2"/>
  <c r="R112" i="2"/>
  <c r="S112" i="2" s="1"/>
  <c r="Q58" i="2" l="1"/>
  <c r="T58" i="2" s="1"/>
  <c r="P58" i="2"/>
  <c r="M59" i="2" s="1"/>
  <c r="R113" i="2"/>
  <c r="S113" i="2" s="1"/>
  <c r="L60" i="2" l="1"/>
  <c r="O59" i="2"/>
  <c r="N59" i="2"/>
  <c r="V59" i="2"/>
  <c r="U58" i="2"/>
  <c r="R114" i="2"/>
  <c r="S114" i="2" s="1"/>
  <c r="P59" i="2" l="1"/>
  <c r="M60" i="2" s="1"/>
  <c r="Q59" i="2"/>
  <c r="T59" i="2" s="1"/>
  <c r="R115" i="2"/>
  <c r="S115" i="2" s="1"/>
  <c r="L61" i="2" l="1"/>
  <c r="O60" i="2"/>
  <c r="V60" i="2"/>
  <c r="N60" i="2"/>
  <c r="U59" i="2"/>
  <c r="R116" i="2"/>
  <c r="S116" i="2" s="1"/>
  <c r="P60" i="2" l="1"/>
  <c r="M61" i="2" s="1"/>
  <c r="Q60" i="2"/>
  <c r="T60" i="2" s="1"/>
  <c r="R117" i="2"/>
  <c r="S117" i="2" s="1"/>
  <c r="L62" i="2" l="1"/>
  <c r="O61" i="2"/>
  <c r="V61" i="2"/>
  <c r="U60" i="2"/>
  <c r="N61" i="2"/>
  <c r="R118" i="2"/>
  <c r="S118" i="2" s="1"/>
  <c r="P61" i="2" l="1"/>
  <c r="M62" i="2" s="1"/>
  <c r="Q61" i="2"/>
  <c r="T61" i="2" s="1"/>
  <c r="R119" i="2"/>
  <c r="S119" i="2" s="1"/>
  <c r="L63" i="2" l="1"/>
  <c r="O62" i="2"/>
  <c r="N62" i="2"/>
  <c r="U61" i="2"/>
  <c r="V62" i="2"/>
  <c r="R120" i="2"/>
  <c r="S120" i="2" s="1"/>
  <c r="Q62" i="2" l="1"/>
  <c r="T62" i="2" s="1"/>
  <c r="P62" i="2"/>
  <c r="M63" i="2" s="1"/>
  <c r="R121" i="2"/>
  <c r="S121" i="2" s="1"/>
  <c r="O63" i="2" l="1"/>
  <c r="L64" i="2"/>
  <c r="V63" i="2"/>
  <c r="N63" i="2"/>
  <c r="U62" i="2"/>
  <c r="R122" i="2"/>
  <c r="S122" i="2" s="1"/>
  <c r="Q63" i="2" l="1"/>
  <c r="T63" i="2" s="1"/>
  <c r="P63" i="2"/>
  <c r="M64" i="2" s="1"/>
  <c r="R123" i="2"/>
  <c r="S123" i="2" s="1"/>
  <c r="O64" i="2" l="1"/>
  <c r="L65" i="2"/>
  <c r="N64" i="2"/>
  <c r="U63" i="2"/>
  <c r="V64" i="2"/>
  <c r="R124" i="2"/>
  <c r="S124" i="2" s="1"/>
  <c r="Q64" i="2" l="1"/>
  <c r="T64" i="2" s="1"/>
  <c r="P64" i="2"/>
  <c r="M65" i="2" s="1"/>
  <c r="R125" i="2"/>
  <c r="S125" i="2" s="1"/>
  <c r="L66" i="2" l="1"/>
  <c r="O65" i="2"/>
  <c r="N65" i="2"/>
  <c r="V65" i="2"/>
  <c r="U64" i="2"/>
  <c r="R126" i="2"/>
  <c r="S126" i="2" s="1"/>
  <c r="P65" i="2" l="1"/>
  <c r="M66" i="2" s="1"/>
  <c r="Q65" i="2"/>
  <c r="T65" i="2" s="1"/>
  <c r="R127" i="2"/>
  <c r="S127" i="2" s="1"/>
  <c r="O66" i="2" l="1"/>
  <c r="L67" i="2"/>
  <c r="V66" i="2"/>
  <c r="N66" i="2"/>
  <c r="U65" i="2"/>
  <c r="R128" i="2"/>
  <c r="S128" i="2" s="1"/>
  <c r="Q66" i="2" l="1"/>
  <c r="T66" i="2" s="1"/>
  <c r="P66" i="2"/>
  <c r="M67" i="2" s="1"/>
  <c r="R129" i="2"/>
  <c r="S129" i="2" s="1"/>
  <c r="L68" i="2" l="1"/>
  <c r="O67" i="2"/>
  <c r="V67" i="2"/>
  <c r="U66" i="2"/>
  <c r="N67" i="2"/>
  <c r="R130" i="2"/>
  <c r="S130" i="2" s="1"/>
  <c r="Q67" i="2" l="1"/>
  <c r="T67" i="2" s="1"/>
  <c r="P67" i="2"/>
  <c r="M68" i="2" s="1"/>
  <c r="R131" i="2"/>
  <c r="S131" i="2" s="1"/>
  <c r="O68" i="2" l="1"/>
  <c r="L69" i="2"/>
  <c r="N68" i="2"/>
  <c r="U67" i="2"/>
  <c r="V68" i="2"/>
  <c r="R132" i="2"/>
  <c r="S132" i="2" s="1"/>
  <c r="Q68" i="2" l="1"/>
  <c r="T68" i="2" s="1"/>
  <c r="P68" i="2"/>
  <c r="M69" i="2" s="1"/>
  <c r="R133" i="2"/>
  <c r="S133" i="2" s="1"/>
  <c r="O69" i="2" l="1"/>
  <c r="L70" i="2"/>
  <c r="V69" i="2"/>
  <c r="N69" i="2"/>
  <c r="U68" i="2"/>
  <c r="R134" i="2"/>
  <c r="S134" i="2" s="1"/>
  <c r="P69" i="2" l="1"/>
  <c r="M70" i="2" s="1"/>
  <c r="Q69" i="2"/>
  <c r="T69" i="2" s="1"/>
  <c r="R135" i="2"/>
  <c r="S135" i="2" s="1"/>
  <c r="O70" i="2" l="1"/>
  <c r="L71" i="2"/>
  <c r="U69" i="2"/>
  <c r="V70" i="2"/>
  <c r="N70" i="2"/>
  <c r="R136" i="2"/>
  <c r="S136" i="2" s="1"/>
  <c r="P70" i="2" l="1"/>
  <c r="M71" i="2" s="1"/>
  <c r="Q70" i="2"/>
  <c r="T70" i="2" s="1"/>
  <c r="R137" i="2"/>
  <c r="S137" i="2" s="1"/>
  <c r="O71" i="2" l="1"/>
  <c r="L72" i="2"/>
  <c r="V71" i="2"/>
  <c r="U70" i="2"/>
  <c r="N71" i="2"/>
  <c r="R138" i="2"/>
  <c r="S138" i="2" s="1"/>
  <c r="Q71" i="2" l="1"/>
  <c r="T71" i="2" s="1"/>
  <c r="P71" i="2"/>
  <c r="M72" i="2" s="1"/>
  <c r="R139" i="2"/>
  <c r="S139" i="2" s="1"/>
  <c r="L73" i="2" l="1"/>
  <c r="O72" i="2"/>
  <c r="N72" i="2"/>
  <c r="U71" i="2"/>
  <c r="V72" i="2"/>
  <c r="R140" i="2"/>
  <c r="S140" i="2" s="1"/>
  <c r="Q72" i="2" l="1"/>
  <c r="T72" i="2" s="1"/>
  <c r="P72" i="2"/>
  <c r="M73" i="2" s="1"/>
  <c r="R141" i="2"/>
  <c r="S141" i="2" s="1"/>
  <c r="O73" i="2" l="1"/>
  <c r="L74" i="2"/>
  <c r="V73" i="2"/>
  <c r="N73" i="2"/>
  <c r="U72" i="2"/>
  <c r="R142" i="2"/>
  <c r="S142" i="2" s="1"/>
  <c r="P73" i="2" l="1"/>
  <c r="M74" i="2" s="1"/>
  <c r="Q73" i="2"/>
  <c r="T73" i="2" s="1"/>
  <c r="R143" i="2"/>
  <c r="S143" i="2" s="1"/>
  <c r="O74" i="2" l="1"/>
  <c r="L75" i="2"/>
  <c r="V74" i="2"/>
  <c r="N74" i="2"/>
  <c r="U73" i="2"/>
  <c r="R144" i="2"/>
  <c r="S144" i="2" s="1"/>
  <c r="P74" i="2" l="1"/>
  <c r="M75" i="2" s="1"/>
  <c r="Q74" i="2"/>
  <c r="T74" i="2" s="1"/>
  <c r="R145" i="2"/>
  <c r="S145" i="2" s="1"/>
  <c r="O75" i="2" l="1"/>
  <c r="L76" i="2"/>
  <c r="N75" i="2"/>
  <c r="V75" i="2"/>
  <c r="U74" i="2"/>
  <c r="R146" i="2"/>
  <c r="S146" i="2" s="1"/>
  <c r="P75" i="2" l="1"/>
  <c r="M76" i="2" s="1"/>
  <c r="Q75" i="2"/>
  <c r="T75" i="2" s="1"/>
  <c r="R147" i="2"/>
  <c r="S147" i="2" s="1"/>
  <c r="L77" i="2" l="1"/>
  <c r="O76" i="2"/>
  <c r="V76" i="2"/>
  <c r="U75" i="2"/>
  <c r="N76" i="2"/>
  <c r="R148" i="2"/>
  <c r="S148" i="2" s="1"/>
  <c r="Q76" i="2" l="1"/>
  <c r="T76" i="2" s="1"/>
  <c r="P76" i="2"/>
  <c r="M77" i="2" s="1"/>
  <c r="R149" i="2"/>
  <c r="S149" i="2" s="1"/>
  <c r="L78" i="2" l="1"/>
  <c r="O77" i="2"/>
  <c r="V77" i="2"/>
  <c r="N77" i="2"/>
  <c r="U76" i="2"/>
  <c r="R150" i="2"/>
  <c r="S150" i="2" s="1"/>
  <c r="AB45" i="2" s="1" a="1"/>
  <c r="AB45" i="2" s="1"/>
  <c r="P77" i="2" l="1"/>
  <c r="M78" i="2" s="1"/>
  <c r="Q77" i="2"/>
  <c r="T77" i="2" s="1"/>
  <c r="O78" i="2" l="1"/>
  <c r="L79" i="2"/>
  <c r="V78" i="2"/>
  <c r="U77" i="2"/>
  <c r="N78" i="2"/>
  <c r="P78" i="2" l="1"/>
  <c r="M79" i="2" s="1"/>
  <c r="Q78" i="2"/>
  <c r="T78" i="2" s="1"/>
  <c r="O79" i="2" l="1"/>
  <c r="L80" i="2"/>
  <c r="V79" i="2"/>
  <c r="U78" i="2"/>
  <c r="N79" i="2"/>
  <c r="Q79" i="2" l="1"/>
  <c r="T79" i="2" s="1"/>
  <c r="P79" i="2"/>
  <c r="M80" i="2" s="1"/>
  <c r="O80" i="2" l="1"/>
  <c r="L81" i="2"/>
  <c r="V80" i="2"/>
  <c r="U79" i="2"/>
  <c r="N80" i="2"/>
  <c r="P80" i="2" l="1"/>
  <c r="M81" i="2" s="1"/>
  <c r="Q80" i="2"/>
  <c r="T80" i="2" s="1"/>
  <c r="L82" i="2" l="1"/>
  <c r="O81" i="2"/>
  <c r="U80" i="2"/>
  <c r="N81" i="2"/>
  <c r="V81" i="2"/>
  <c r="P81" i="2" l="1"/>
  <c r="M82" i="2" s="1"/>
  <c r="Q81" i="2"/>
  <c r="T81" i="2" s="1"/>
  <c r="O82" i="2" l="1"/>
  <c r="L83" i="2"/>
  <c r="V82" i="2"/>
  <c r="U81" i="2"/>
  <c r="N82" i="2"/>
  <c r="Q82" i="2" l="1"/>
  <c r="T82" i="2" s="1"/>
  <c r="P82" i="2"/>
  <c r="M83" i="2" s="1"/>
  <c r="O83" i="2" l="1"/>
  <c r="L84" i="2"/>
  <c r="U82" i="2"/>
  <c r="N83" i="2"/>
  <c r="V83" i="2"/>
  <c r="Q83" i="2" l="1"/>
  <c r="T83" i="2" s="1"/>
  <c r="P83" i="2"/>
  <c r="M84" i="2" s="1"/>
  <c r="O84" i="2" l="1"/>
  <c r="L85" i="2"/>
  <c r="U83" i="2"/>
  <c r="V84" i="2"/>
  <c r="N84" i="2"/>
  <c r="Q84" i="2" l="1"/>
  <c r="T84" i="2" s="1"/>
  <c r="P84" i="2"/>
  <c r="M85" i="2" s="1"/>
  <c r="O85" i="2" l="1"/>
  <c r="L86" i="2"/>
  <c r="N85" i="2"/>
  <c r="U84" i="2"/>
  <c r="V85" i="2"/>
  <c r="Q85" i="2" l="1"/>
  <c r="T85" i="2" s="1"/>
  <c r="P85" i="2"/>
  <c r="M86" i="2" s="1"/>
  <c r="O86" i="2" l="1"/>
  <c r="L87" i="2"/>
  <c r="U85" i="2"/>
  <c r="V86" i="2"/>
  <c r="N86" i="2"/>
  <c r="Q86" i="2" l="1"/>
  <c r="T86" i="2" s="1"/>
  <c r="P86" i="2"/>
  <c r="M87" i="2" s="1"/>
  <c r="L88" i="2" l="1"/>
  <c r="O87" i="2"/>
  <c r="U86" i="2"/>
  <c r="V87" i="2"/>
  <c r="N87" i="2"/>
  <c r="Q87" i="2" l="1"/>
  <c r="T87" i="2" s="1"/>
  <c r="P87" i="2"/>
  <c r="M88" i="2" s="1"/>
  <c r="L89" i="2" l="1"/>
  <c r="O88" i="2"/>
  <c r="V88" i="2"/>
  <c r="U87" i="2"/>
  <c r="N88" i="2"/>
  <c r="Q88" i="2" l="1"/>
  <c r="T88" i="2" s="1"/>
  <c r="P88" i="2"/>
  <c r="M89" i="2" s="1"/>
  <c r="L90" i="2" l="1"/>
  <c r="O89" i="2"/>
  <c r="V89" i="2"/>
  <c r="U88" i="2"/>
  <c r="N89" i="2"/>
  <c r="Q89" i="2" l="1"/>
  <c r="T89" i="2" s="1"/>
  <c r="P89" i="2"/>
  <c r="M90" i="2" s="1"/>
  <c r="O90" i="2" l="1"/>
  <c r="L91" i="2"/>
  <c r="N90" i="2"/>
  <c r="U89" i="2"/>
  <c r="V90" i="2"/>
  <c r="P90" i="2" l="1"/>
  <c r="M91" i="2" s="1"/>
  <c r="Q90" i="2"/>
  <c r="T90" i="2" s="1"/>
  <c r="L92" i="2" l="1"/>
  <c r="O91" i="2"/>
  <c r="N91" i="2"/>
  <c r="U90" i="2"/>
  <c r="V91" i="2"/>
  <c r="P91" i="2" l="1"/>
  <c r="M92" i="2" s="1"/>
  <c r="Q91" i="2"/>
  <c r="T91" i="2" s="1"/>
  <c r="O92" i="2" l="1"/>
  <c r="L93" i="2"/>
  <c r="U91" i="2"/>
  <c r="N92" i="2"/>
  <c r="V92" i="2"/>
  <c r="P92" i="2" l="1"/>
  <c r="M93" i="2" s="1"/>
  <c r="Q92" i="2"/>
  <c r="T92" i="2" s="1"/>
  <c r="L94" i="2" l="1"/>
  <c r="O93" i="2"/>
  <c r="U92" i="2"/>
  <c r="V93" i="2"/>
  <c r="N93" i="2"/>
  <c r="P93" i="2" l="1"/>
  <c r="M94" i="2" s="1"/>
  <c r="Q93" i="2"/>
  <c r="T93" i="2" s="1"/>
  <c r="O94" i="2" l="1"/>
  <c r="L95" i="2"/>
  <c r="N94" i="2"/>
  <c r="U93" i="2"/>
  <c r="V94" i="2"/>
  <c r="P94" i="2" l="1"/>
  <c r="M95" i="2" s="1"/>
  <c r="Q94" i="2"/>
  <c r="T94" i="2" s="1"/>
  <c r="L96" i="2" l="1"/>
  <c r="O95" i="2"/>
  <c r="V95" i="2"/>
  <c r="N95" i="2"/>
  <c r="U94" i="2"/>
  <c r="Q95" i="2" l="1"/>
  <c r="T95" i="2" s="1"/>
  <c r="P95" i="2"/>
  <c r="M96" i="2" s="1"/>
  <c r="L97" i="2" l="1"/>
  <c r="O96" i="2"/>
  <c r="N96" i="2"/>
  <c r="U95" i="2"/>
  <c r="V96" i="2"/>
  <c r="P96" i="2" l="1"/>
  <c r="M97" i="2" s="1"/>
  <c r="Q96" i="2"/>
  <c r="T96" i="2" s="1"/>
  <c r="O97" i="2" l="1"/>
  <c r="L98" i="2"/>
  <c r="N97" i="2"/>
  <c r="U96" i="2"/>
  <c r="V97" i="2"/>
  <c r="Q97" i="2" l="1"/>
  <c r="T97" i="2" s="1"/>
  <c r="P97" i="2"/>
  <c r="M98" i="2" s="1"/>
  <c r="O98" i="2" l="1"/>
  <c r="N98" i="2"/>
  <c r="L99" i="2"/>
  <c r="U97" i="2"/>
  <c r="V98" i="2"/>
  <c r="P98" i="2" l="1"/>
  <c r="U98" i="2" s="1"/>
  <c r="Q98" i="2"/>
  <c r="T98" i="2" s="1"/>
  <c r="M99" i="2" l="1"/>
  <c r="V99" i="2" s="1"/>
  <c r="L100" i="2" l="1"/>
  <c r="O99" i="2"/>
  <c r="N99" i="2"/>
  <c r="Q99" i="2" s="1"/>
  <c r="T99" i="2" s="1"/>
  <c r="P99" i="2" l="1"/>
  <c r="U99" i="2" s="1"/>
  <c r="M100" i="2" l="1"/>
  <c r="O100" i="2" s="1"/>
  <c r="L101" i="2" l="1"/>
  <c r="N100" i="2"/>
  <c r="Q100" i="2" s="1"/>
  <c r="T100" i="2" s="1"/>
  <c r="V100" i="2"/>
  <c r="P100" i="2"/>
  <c r="U100" i="2" s="1"/>
  <c r="M101" i="2" l="1"/>
  <c r="O101" i="2" s="1"/>
  <c r="L102" i="2" l="1"/>
  <c r="N101" i="2"/>
  <c r="V101" i="2"/>
  <c r="Q101" i="2" l="1"/>
  <c r="T101" i="2" s="1"/>
  <c r="P101" i="2"/>
  <c r="U101" i="2" l="1"/>
  <c r="M102" i="2"/>
  <c r="L103" i="2" l="1"/>
  <c r="V102" i="2"/>
  <c r="O102" i="2"/>
  <c r="N102" i="2"/>
  <c r="P102" i="2" s="1"/>
  <c r="Q102" i="2" l="1"/>
  <c r="T102" i="2" s="1"/>
  <c r="U102" i="2"/>
  <c r="M103" i="2"/>
  <c r="Q103" i="2" l="1"/>
  <c r="T103" i="2" s="1"/>
  <c r="N103" i="2"/>
  <c r="O103" i="2"/>
  <c r="V103" i="2"/>
  <c r="L104" i="2"/>
  <c r="P103" i="2"/>
  <c r="U103" i="2" l="1"/>
  <c r="M104" i="2"/>
  <c r="Q104" i="2" l="1"/>
  <c r="T104" i="2" s="1"/>
  <c r="P104" i="2"/>
  <c r="L105" i="2"/>
  <c r="N104" i="2"/>
  <c r="V104" i="2"/>
  <c r="O104" i="2"/>
  <c r="U104" i="2" l="1"/>
  <c r="M105" i="2"/>
  <c r="O105" i="2" l="1"/>
  <c r="N105" i="2"/>
  <c r="Q105" i="2"/>
  <c r="T105" i="2" s="1"/>
  <c r="V105" i="2"/>
  <c r="L106" i="2"/>
  <c r="P105" i="2"/>
  <c r="M106" i="2" l="1"/>
  <c r="U105" i="2"/>
  <c r="Q106" i="2" l="1"/>
  <c r="T106" i="2" s="1"/>
  <c r="V106" i="2"/>
  <c r="O106" i="2"/>
  <c r="N106" i="2"/>
  <c r="L107" i="2"/>
  <c r="P106" i="2"/>
  <c r="U106" i="2" l="1"/>
  <c r="M107" i="2"/>
  <c r="L108" i="2" l="1"/>
  <c r="N107" i="2"/>
  <c r="V107" i="2"/>
  <c r="P107" i="2"/>
  <c r="O107" i="2"/>
  <c r="Q107" i="2"/>
  <c r="T107" i="2" s="1"/>
  <c r="U107" i="2" l="1"/>
  <c r="M108" i="2"/>
  <c r="L109" i="2" l="1"/>
  <c r="O108" i="2"/>
  <c r="P108" i="2"/>
  <c r="Q108" i="2"/>
  <c r="T108" i="2" s="1"/>
  <c r="N108" i="2"/>
  <c r="V108" i="2"/>
  <c r="U108" i="2" l="1"/>
  <c r="M109" i="2"/>
  <c r="P109" i="2" l="1"/>
  <c r="N109" i="2"/>
  <c r="V109" i="2"/>
  <c r="O109" i="2"/>
  <c r="Q109" i="2"/>
  <c r="T109" i="2" s="1"/>
  <c r="L110" i="2"/>
  <c r="U109" i="2" l="1"/>
  <c r="M110" i="2"/>
  <c r="L111" i="2" l="1"/>
  <c r="V110" i="2"/>
  <c r="O110" i="2"/>
  <c r="N110" i="2"/>
  <c r="P110" i="2"/>
  <c r="Q110" i="2"/>
  <c r="T110" i="2" s="1"/>
  <c r="U110" i="2" l="1"/>
  <c r="M111" i="2"/>
  <c r="N111" i="2" l="1"/>
  <c r="V111" i="2"/>
  <c r="P111" i="2"/>
  <c r="L112" i="2"/>
  <c r="Q111" i="2"/>
  <c r="T111" i="2" s="1"/>
  <c r="O111" i="2"/>
  <c r="U111" i="2" l="1"/>
  <c r="M112" i="2"/>
  <c r="V112" i="2" l="1"/>
  <c r="P112" i="2"/>
  <c r="O112" i="2"/>
  <c r="N112" i="2"/>
  <c r="L113" i="2"/>
  <c r="Q112" i="2"/>
  <c r="T112" i="2" s="1"/>
  <c r="U112" i="2" l="1"/>
  <c r="M113" i="2"/>
  <c r="O113" i="2" l="1"/>
  <c r="P113" i="2"/>
  <c r="N113" i="2"/>
  <c r="Q113" i="2"/>
  <c r="T113" i="2" s="1"/>
  <c r="L114" i="2"/>
  <c r="V113" i="2"/>
  <c r="U113" i="2" l="1"/>
  <c r="M114" i="2"/>
  <c r="L115" i="2" l="1"/>
  <c r="Q114" i="2"/>
  <c r="T114" i="2" s="1"/>
  <c r="P114" i="2"/>
  <c r="O114" i="2"/>
  <c r="V114" i="2"/>
  <c r="N114" i="2"/>
  <c r="U114" i="2" l="1"/>
  <c r="M115" i="2"/>
  <c r="Q115" i="2" l="1"/>
  <c r="T115" i="2" s="1"/>
  <c r="L116" i="2"/>
  <c r="O115" i="2"/>
  <c r="V115" i="2"/>
  <c r="N115" i="2"/>
  <c r="P115" i="2"/>
  <c r="U115" i="2" l="1"/>
  <c r="M116" i="2"/>
  <c r="L117" i="2" l="1"/>
  <c r="Q116" i="2"/>
  <c r="T116" i="2" s="1"/>
  <c r="O116" i="2"/>
  <c r="N116" i="2"/>
  <c r="P116" i="2"/>
  <c r="V116" i="2"/>
  <c r="U116" i="2" l="1"/>
  <c r="M117" i="2"/>
  <c r="O117" i="2" l="1"/>
  <c r="L118" i="2"/>
  <c r="V117" i="2"/>
  <c r="N117" i="2"/>
  <c r="Q117" i="2"/>
  <c r="T117" i="2" s="1"/>
  <c r="P117" i="2"/>
  <c r="U117" i="2" l="1"/>
  <c r="M118" i="2"/>
  <c r="P118" i="2" l="1"/>
  <c r="O118" i="2"/>
  <c r="Q118" i="2"/>
  <c r="T118" i="2" s="1"/>
  <c r="V118" i="2"/>
  <c r="N118" i="2"/>
  <c r="L119" i="2"/>
  <c r="U118" i="2" l="1"/>
  <c r="M119" i="2"/>
  <c r="O119" i="2" l="1"/>
  <c r="Q119" i="2"/>
  <c r="T119" i="2" s="1"/>
  <c r="N119" i="2"/>
  <c r="L120" i="2"/>
  <c r="P119" i="2"/>
  <c r="V119" i="2"/>
  <c r="U119" i="2" l="1"/>
  <c r="M120" i="2"/>
  <c r="Q120" i="2" l="1"/>
  <c r="T120" i="2" s="1"/>
  <c r="V120" i="2"/>
  <c r="N120" i="2"/>
  <c r="L121" i="2"/>
  <c r="O120" i="2"/>
  <c r="P120" i="2"/>
  <c r="U120" i="2" l="1"/>
  <c r="M121" i="2"/>
  <c r="N121" i="2" l="1"/>
  <c r="L122" i="2"/>
  <c r="O121" i="2"/>
  <c r="Q121" i="2"/>
  <c r="T121" i="2" s="1"/>
  <c r="V121" i="2"/>
  <c r="P121" i="2"/>
  <c r="U121" i="2" l="1"/>
  <c r="M122" i="2"/>
  <c r="N122" i="2" l="1"/>
  <c r="P122" i="2"/>
  <c r="Q122" i="2"/>
  <c r="T122" i="2" s="1"/>
  <c r="L123" i="2"/>
  <c r="O122" i="2"/>
  <c r="V122" i="2"/>
  <c r="M123" i="2" l="1"/>
  <c r="U122" i="2"/>
  <c r="P123" i="2" l="1"/>
  <c r="Q123" i="2"/>
  <c r="T123" i="2" s="1"/>
  <c r="V123" i="2"/>
  <c r="O123" i="2"/>
  <c r="L124" i="2"/>
  <c r="N123" i="2"/>
  <c r="U123" i="2" l="1"/>
  <c r="M124" i="2"/>
  <c r="V124" i="2" l="1"/>
  <c r="P124" i="2"/>
  <c r="L125" i="2"/>
  <c r="N124" i="2"/>
  <c r="O124" i="2"/>
  <c r="Q124" i="2"/>
  <c r="T124" i="2" s="1"/>
  <c r="M125" i="2" l="1"/>
  <c r="U124" i="2"/>
  <c r="N125" i="2" l="1"/>
  <c r="Q125" i="2"/>
  <c r="T125" i="2" s="1"/>
  <c r="P125" i="2"/>
  <c r="O125" i="2"/>
  <c r="V125" i="2"/>
  <c r="L126" i="2"/>
  <c r="U125" i="2" l="1"/>
  <c r="M126" i="2"/>
  <c r="N126" i="2" l="1"/>
  <c r="Q126" i="2"/>
  <c r="T126" i="2" s="1"/>
  <c r="P126" i="2"/>
  <c r="V126" i="2"/>
  <c r="L127" i="2"/>
  <c r="O126" i="2"/>
  <c r="U126" i="2" l="1"/>
  <c r="M127" i="2"/>
  <c r="L128" i="2" l="1"/>
  <c r="O127" i="2"/>
  <c r="N127" i="2"/>
  <c r="P127" i="2"/>
  <c r="Q127" i="2"/>
  <c r="T127" i="2" s="1"/>
  <c r="V127" i="2"/>
  <c r="U127" i="2" l="1"/>
  <c r="M128" i="2"/>
  <c r="P128" i="2" l="1"/>
  <c r="O128" i="2"/>
  <c r="Q128" i="2"/>
  <c r="T128" i="2" s="1"/>
  <c r="V128" i="2"/>
  <c r="L129" i="2"/>
  <c r="N128" i="2"/>
  <c r="U128" i="2" l="1"/>
  <c r="M129" i="2"/>
  <c r="Q129" i="2" l="1"/>
  <c r="T129" i="2" s="1"/>
  <c r="O129" i="2"/>
  <c r="L130" i="2"/>
  <c r="V129" i="2"/>
  <c r="P129" i="2"/>
  <c r="N129" i="2"/>
  <c r="U129" i="2" l="1"/>
  <c r="M130" i="2"/>
  <c r="O130" i="2" l="1"/>
  <c r="P130" i="2"/>
  <c r="N130" i="2"/>
  <c r="Q130" i="2"/>
  <c r="T130" i="2" s="1"/>
  <c r="L131" i="2"/>
  <c r="V130" i="2"/>
  <c r="U130" i="2" l="1"/>
  <c r="M131" i="2"/>
  <c r="N131" i="2" l="1"/>
  <c r="P131" i="2"/>
  <c r="O131" i="2"/>
  <c r="Q131" i="2"/>
  <c r="T131" i="2" s="1"/>
  <c r="L132" i="2"/>
  <c r="V131" i="2"/>
  <c r="U131" i="2" l="1"/>
  <c r="M132" i="2"/>
  <c r="Q132" i="2" l="1"/>
  <c r="T132" i="2" s="1"/>
  <c r="O132" i="2"/>
  <c r="P132" i="2"/>
  <c r="V132" i="2"/>
  <c r="N132" i="2"/>
  <c r="L133" i="2"/>
  <c r="M133" i="2" l="1"/>
  <c r="U132" i="2"/>
  <c r="N133" i="2" l="1"/>
  <c r="V133" i="2"/>
  <c r="P133" i="2"/>
  <c r="Q133" i="2"/>
  <c r="T133" i="2" s="1"/>
  <c r="L134" i="2"/>
  <c r="O133" i="2"/>
  <c r="U133" i="2" l="1"/>
  <c r="M134" i="2"/>
  <c r="V134" i="2" l="1"/>
  <c r="L135" i="2"/>
  <c r="N134" i="2"/>
  <c r="O134" i="2"/>
  <c r="Q134" i="2"/>
  <c r="T134" i="2" s="1"/>
  <c r="P134" i="2"/>
  <c r="M135" i="2" l="1"/>
  <c r="U134" i="2"/>
  <c r="O135" i="2" l="1"/>
  <c r="L136" i="2"/>
  <c r="N135" i="2"/>
  <c r="Q135" i="2"/>
  <c r="T135" i="2" s="1"/>
  <c r="P135" i="2"/>
  <c r="V135" i="2"/>
  <c r="U135" i="2" l="1"/>
  <c r="M136" i="2"/>
  <c r="P136" i="2" l="1"/>
  <c r="L137" i="2"/>
  <c r="Q136" i="2"/>
  <c r="T136" i="2" s="1"/>
  <c r="N136" i="2"/>
  <c r="V136" i="2"/>
  <c r="O136" i="2"/>
  <c r="M137" i="2" l="1"/>
  <c r="U136" i="2"/>
  <c r="O137" i="2" l="1"/>
  <c r="P137" i="2"/>
  <c r="L138" i="2"/>
  <c r="Q137" i="2"/>
  <c r="T137" i="2" s="1"/>
  <c r="N137" i="2"/>
  <c r="V137" i="2"/>
  <c r="M138" i="2" l="1"/>
  <c r="U137" i="2"/>
  <c r="N138" i="2" l="1"/>
  <c r="V138" i="2"/>
  <c r="O138" i="2"/>
  <c r="L139" i="2"/>
  <c r="P138" i="2"/>
  <c r="Q138" i="2"/>
  <c r="T138" i="2" s="1"/>
  <c r="U138" i="2" l="1"/>
  <c r="M139" i="2"/>
  <c r="N139" i="2" l="1"/>
  <c r="Q139" i="2"/>
  <c r="T139" i="2" s="1"/>
  <c r="P139" i="2"/>
  <c r="O139" i="2"/>
  <c r="V139" i="2"/>
  <c r="L140" i="2"/>
  <c r="U139" i="2" l="1"/>
  <c r="M140" i="2"/>
  <c r="P140" i="2" l="1"/>
  <c r="V140" i="2"/>
  <c r="N140" i="2"/>
  <c r="Q140" i="2"/>
  <c r="T140" i="2" s="1"/>
  <c r="L141" i="2"/>
  <c r="O140" i="2"/>
  <c r="U140" i="2" l="1"/>
  <c r="M141" i="2"/>
  <c r="V141" i="2" l="1"/>
  <c r="Q141" i="2"/>
  <c r="T141" i="2" s="1"/>
  <c r="P141" i="2"/>
  <c r="L142" i="2"/>
  <c r="N141" i="2"/>
  <c r="O141" i="2"/>
  <c r="U141" i="2" l="1"/>
  <c r="M142" i="2"/>
  <c r="L143" i="2" l="1"/>
  <c r="P142" i="2"/>
  <c r="O142" i="2"/>
  <c r="Q142" i="2"/>
  <c r="T142" i="2" s="1"/>
  <c r="V142" i="2"/>
  <c r="N142" i="2"/>
  <c r="M143" i="2" l="1"/>
  <c r="U142" i="2"/>
  <c r="P143" i="2" l="1"/>
  <c r="N143" i="2"/>
  <c r="V143" i="2"/>
  <c r="L144" i="2"/>
  <c r="O143" i="2"/>
  <c r="Q143" i="2"/>
  <c r="T143" i="2" s="1"/>
  <c r="M144" i="2" l="1"/>
  <c r="U143" i="2"/>
  <c r="V144" i="2" l="1"/>
  <c r="L145" i="2"/>
  <c r="P144" i="2"/>
  <c r="N144" i="2"/>
  <c r="O144" i="2"/>
  <c r="Q144" i="2"/>
  <c r="T144" i="2" s="1"/>
  <c r="U144" i="2" l="1"/>
  <c r="M145" i="2"/>
  <c r="P145" i="2" l="1"/>
  <c r="L146" i="2"/>
  <c r="V145" i="2"/>
  <c r="N145" i="2"/>
  <c r="Q145" i="2"/>
  <c r="T145" i="2" s="1"/>
  <c r="O145" i="2"/>
  <c r="U145" i="2" l="1"/>
  <c r="M146" i="2"/>
  <c r="O146" i="2" l="1"/>
  <c r="P146" i="2"/>
  <c r="V146" i="2"/>
  <c r="N146" i="2"/>
  <c r="L147" i="2"/>
  <c r="Q146" i="2"/>
  <c r="T146" i="2" s="1"/>
  <c r="M147" i="2" l="1"/>
  <c r="U146" i="2"/>
  <c r="N147" i="2" l="1"/>
  <c r="O147" i="2"/>
  <c r="P147" i="2"/>
  <c r="L148" i="2"/>
  <c r="V147" i="2"/>
  <c r="Q147" i="2"/>
  <c r="T147" i="2" s="1"/>
  <c r="U147" i="2" l="1"/>
  <c r="M148" i="2"/>
  <c r="Q148" i="2" l="1"/>
  <c r="T148" i="2" s="1"/>
  <c r="V148" i="2"/>
  <c r="N148" i="2"/>
  <c r="O148" i="2"/>
  <c r="L149" i="2"/>
  <c r="P148" i="2"/>
  <c r="M149" i="2" l="1"/>
  <c r="U148" i="2"/>
  <c r="O149" i="2" l="1"/>
  <c r="V149" i="2"/>
  <c r="P149" i="2"/>
  <c r="Q149" i="2"/>
  <c r="T149" i="2" s="1"/>
  <c r="N149" i="2"/>
  <c r="L150" i="2"/>
  <c r="AB37" i="2"/>
  <c r="U149" i="2" l="1"/>
  <c r="M150" i="2"/>
  <c r="AB36" i="2"/>
  <c r="N150" i="2" l="1"/>
  <c r="Q150" i="2"/>
  <c r="T150" i="2" s="1"/>
  <c r="AB39" i="2" s="1"/>
  <c r="P150" i="2"/>
  <c r="U150" i="2" s="1"/>
  <c r="AB41" i="2" s="1"/>
  <c r="O150" i="2"/>
  <c r="V150" i="2"/>
  <c r="AB43" i="2" s="1"/>
</calcChain>
</file>

<file path=xl/sharedStrings.xml><?xml version="1.0" encoding="utf-8"?>
<sst xmlns="http://schemas.openxmlformats.org/spreadsheetml/2006/main" count="67" uniqueCount="51">
  <si>
    <t>Customer Number</t>
  </si>
  <si>
    <t>Interarrival Time</t>
  </si>
  <si>
    <t>Arrival Time</t>
  </si>
  <si>
    <t>Time waiting in counter queue</t>
  </si>
  <si>
    <t>Time counter service begins</t>
  </si>
  <si>
    <t>Time checkout service begins</t>
  </si>
  <si>
    <t>Time waiting in checkout queue</t>
  </si>
  <si>
    <t>Time counter service ends</t>
  </si>
  <si>
    <t>Time checkout service ends</t>
  </si>
  <si>
    <t>Interarrival Times</t>
  </si>
  <si>
    <t>Probability</t>
  </si>
  <si>
    <t>Cumulatives</t>
  </si>
  <si>
    <t>Counter Times</t>
  </si>
  <si>
    <t>Checkout Times</t>
  </si>
  <si>
    <t>Random Number</t>
  </si>
  <si>
    <t>Does checkout service start immediately after counter service ends or should we add 1?</t>
  </si>
  <si>
    <t>Time taken by counter server</t>
  </si>
  <si>
    <t>Time taken by checkout server</t>
  </si>
  <si>
    <t>Flag for customer waiting in counter queue</t>
  </si>
  <si>
    <t>Flag for customer waiting in checkout queue</t>
  </si>
  <si>
    <t>Probability customer waited in counter queue</t>
  </si>
  <si>
    <t>Probability customer waited in checkout queue</t>
  </si>
  <si>
    <t>Average Time waited in counter queue</t>
  </si>
  <si>
    <t>Average Time waited in checkout queue</t>
  </si>
  <si>
    <t>Morning Time</t>
  </si>
  <si>
    <t>Afternoon Time</t>
  </si>
  <si>
    <t>1-241</t>
  </si>
  <si>
    <t>242-541</t>
  </si>
  <si>
    <t>Morning Interarrival Times</t>
  </si>
  <si>
    <t>Afternoon Interarrival Times</t>
  </si>
  <si>
    <t>Service Times</t>
  </si>
  <si>
    <t>Time service starts</t>
  </si>
  <si>
    <t>Time taken by server</t>
  </si>
  <si>
    <t>Time service ends</t>
  </si>
  <si>
    <t>Queue Time</t>
  </si>
  <si>
    <t>Interarrival Time without NA</t>
  </si>
  <si>
    <t>Arrival Time without NA</t>
  </si>
  <si>
    <t>Flag for queue time</t>
  </si>
  <si>
    <t>Time customer spends in the system</t>
  </si>
  <si>
    <t>Time server is idle</t>
  </si>
  <si>
    <t>Probability customer waits in line:</t>
  </si>
  <si>
    <t>Average waiting time per customer:</t>
  </si>
  <si>
    <t>a)</t>
  </si>
  <si>
    <t>b)</t>
  </si>
  <si>
    <t>Average waiting time of customer who had to wait:</t>
  </si>
  <si>
    <t>c)</t>
  </si>
  <si>
    <t>Average time customer spends in the system:</t>
  </si>
  <si>
    <t>d)</t>
  </si>
  <si>
    <t>Fraction of time the server is idle:</t>
  </si>
  <si>
    <t>e)</t>
  </si>
  <si>
    <t>Average number of customers that enter the system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</si>
</sst>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D332-C4A8-4707-B3BE-28C0B6990D74}">
  <dimension ref="E5:AC29"/>
  <sheetViews>
    <sheetView topLeftCell="C1" workbookViewId="0">
      <selection activeCell="L7" sqref="L7"/>
    </sheetView>
  </sheetViews>
  <sheetFormatPr defaultRowHeight="15" x14ac:dyDescent="0.25"/>
  <cols>
    <col min="6" max="6" width="18.5703125" customWidth="1"/>
    <col min="7" max="7" width="16.28515625" customWidth="1"/>
    <col min="8" max="8" width="14.7109375" customWidth="1"/>
    <col min="9" max="9" width="27.5703125" customWidth="1"/>
    <col min="10" max="10" width="30.140625" customWidth="1"/>
    <col min="11" max="11" width="27.42578125" customWidth="1"/>
    <col min="12" max="12" width="29.85546875" customWidth="1"/>
    <col min="13" max="13" width="35.5703125" customWidth="1"/>
    <col min="14" max="14" width="27" customWidth="1"/>
    <col min="15" max="15" width="29.85546875" customWidth="1"/>
    <col min="16" max="17" width="28.85546875" customWidth="1"/>
    <col min="18" max="18" width="44.42578125" customWidth="1"/>
    <col min="19" max="19" width="42.140625" customWidth="1"/>
    <col min="20" max="20" width="46.7109375" customWidth="1"/>
    <col min="21" max="21" width="53.28515625" customWidth="1"/>
    <col min="27" max="27" width="18.5703125" customWidth="1"/>
    <col min="28" max="28" width="14.7109375" customWidth="1"/>
    <col min="29" max="29" width="15" customWidth="1"/>
  </cols>
  <sheetData>
    <row r="5" spans="5:29" x14ac:dyDescent="0.25">
      <c r="E5" s="1" t="s">
        <v>0</v>
      </c>
      <c r="F5" t="s">
        <v>14</v>
      </c>
      <c r="G5" s="1" t="s">
        <v>14</v>
      </c>
      <c r="H5" s="1" t="s">
        <v>1</v>
      </c>
      <c r="I5" s="1" t="s">
        <v>2</v>
      </c>
      <c r="J5" s="1" t="s">
        <v>4</v>
      </c>
      <c r="K5" s="1" t="s">
        <v>3</v>
      </c>
      <c r="L5" s="1" t="s">
        <v>16</v>
      </c>
      <c r="M5" s="1" t="s">
        <v>7</v>
      </c>
      <c r="N5" s="1" t="s">
        <v>5</v>
      </c>
      <c r="O5" s="1" t="s">
        <v>6</v>
      </c>
      <c r="P5" s="1" t="s">
        <v>17</v>
      </c>
      <c r="Q5" s="1" t="s">
        <v>8</v>
      </c>
      <c r="R5" s="1" t="s">
        <v>18</v>
      </c>
      <c r="S5" s="1" t="s">
        <v>19</v>
      </c>
      <c r="T5" s="1" t="s">
        <v>20</v>
      </c>
      <c r="U5" s="1" t="s">
        <v>21</v>
      </c>
      <c r="AA5" s="1" t="s">
        <v>9</v>
      </c>
      <c r="AB5" s="1" t="s">
        <v>10</v>
      </c>
      <c r="AC5" s="1" t="s">
        <v>11</v>
      </c>
    </row>
    <row r="6" spans="5:29" x14ac:dyDescent="0.25">
      <c r="E6" s="1">
        <v>1</v>
      </c>
      <c r="F6">
        <f ca="1">RAND()</f>
        <v>0.48557221107851989</v>
      </c>
      <c r="G6" s="1">
        <f ca="1">RAND()</f>
        <v>4.4494841704114663E-3</v>
      </c>
      <c r="H6" s="1">
        <f ca="1">IF(G6&gt;$AC$12,8,IF(G6&gt;$AC$11,7,IF(G6&gt;$AC$10,6,IF(G6&gt;$AC$9,5,IF(G6&gt;$AC$8,4,IF(G6&gt;$AC$7,3,IF(G6&gt;$AC$6,2,1)))))))</f>
        <v>1</v>
      </c>
      <c r="I6" s="1">
        <f ca="1">H6</f>
        <v>1</v>
      </c>
      <c r="J6" s="1">
        <f ca="1">I6</f>
        <v>1</v>
      </c>
      <c r="K6" s="1">
        <v>0</v>
      </c>
      <c r="L6" s="1">
        <f ca="1">IF(F6&gt;$AC$21,6,IF(F6&gt;$AC$20,5,IF(F6&gt;$AC$19,4,IF(F6&gt;$AC$18,3,IF(F6&gt;$AC$17,2,1)))))</f>
        <v>4</v>
      </c>
      <c r="M6" s="1">
        <f ca="1">J6+L6</f>
        <v>5</v>
      </c>
      <c r="N6" s="1">
        <f ca="1">M6</f>
        <v>5</v>
      </c>
      <c r="O6" s="1">
        <v>0</v>
      </c>
      <c r="P6" s="1">
        <f ca="1">IF(G6&gt;$AC$28,4,IF(G6&gt;$AC$27,3,IF(G6&gt;$AC$26,2,1)))</f>
        <v>1</v>
      </c>
      <c r="Q6" s="1">
        <f ca="1">N6+P6</f>
        <v>6</v>
      </c>
      <c r="R6" s="1">
        <f>IF(K6&gt;0,1,0)</f>
        <v>0</v>
      </c>
      <c r="S6" s="1">
        <f>IF(O6&gt;0,1,0)</f>
        <v>0</v>
      </c>
      <c r="T6" s="1">
        <f ca="1">AVERAGE(R6:R505)</f>
        <v>0.56521739130434778</v>
      </c>
      <c r="U6" s="1">
        <f ca="1">AVERAGE(S6:S505)</f>
        <v>0</v>
      </c>
      <c r="AA6" s="1">
        <v>1</v>
      </c>
      <c r="AB6" s="1">
        <v>0.05</v>
      </c>
      <c r="AC6" s="1">
        <v>0.05</v>
      </c>
    </row>
    <row r="7" spans="5:29" x14ac:dyDescent="0.25">
      <c r="E7" s="1">
        <v>2</v>
      </c>
      <c r="F7">
        <f t="shared" ref="F7:G28" ca="1" si="0">RAND()</f>
        <v>0.85579209140353241</v>
      </c>
      <c r="G7" s="1">
        <f ca="1">RAND()</f>
        <v>0.24563248586294817</v>
      </c>
      <c r="H7" s="1">
        <f ca="1">IF(G7&gt;$AC$12,8,IF(G7&gt;$AC$11,7,IF(G7&gt;$AC$10,6,IF(G7&gt;$AC$9,5,IF(G7&gt;$AC$8,4,IF(G7&gt;$AC$7,3,IF(G7&gt;$AC$6,2,1)))))))</f>
        <v>3</v>
      </c>
      <c r="I7" s="1">
        <f ca="1">I6+H7</f>
        <v>4</v>
      </c>
      <c r="J7" s="1">
        <f ca="1">MAX(M6,I7)</f>
        <v>5</v>
      </c>
      <c r="K7" s="1">
        <f ca="1">J7-I7</f>
        <v>1</v>
      </c>
      <c r="L7" s="1">
        <f t="shared" ref="L7" ca="1" si="1">IF(F7&gt;$AC$21,6,IF(F7&gt;$AC$20,5,IF(F7&gt;$AC$19,4,IF(F7&gt;$AC$18,3,IF(F7&gt;$AC$17,2,1)))))</f>
        <v>5</v>
      </c>
      <c r="M7" s="1">
        <f t="shared" ref="M7:M28" ca="1" si="2">J7+L7</f>
        <v>10</v>
      </c>
      <c r="N7" s="1">
        <f ca="1">MAX(P6,M7)</f>
        <v>10</v>
      </c>
      <c r="O7" s="1">
        <f ca="1">N7-M7</f>
        <v>0</v>
      </c>
      <c r="P7" s="1">
        <f ca="1">IF(G7&gt;$AC$28,4,IF(G7&gt;$AC$27,3,IF(G7&gt;$AC$26,2,1)))</f>
        <v>2</v>
      </c>
      <c r="Q7" s="1">
        <f t="shared" ref="Q7:Q28" ca="1" si="3">N7+P7</f>
        <v>12</v>
      </c>
      <c r="R7" s="1">
        <f t="shared" ref="R7" ca="1" si="4">IF(K7&gt;0,1,0)</f>
        <v>1</v>
      </c>
      <c r="S7" s="1">
        <f ca="1">IF(O7&gt;0,1,0)</f>
        <v>0</v>
      </c>
      <c r="T7" s="1"/>
      <c r="U7" s="1"/>
      <c r="AA7" s="1">
        <v>2</v>
      </c>
      <c r="AB7" s="1">
        <v>0.1</v>
      </c>
      <c r="AC7" s="1">
        <v>0.15</v>
      </c>
    </row>
    <row r="8" spans="5:29" x14ac:dyDescent="0.25">
      <c r="E8" s="1">
        <v>3</v>
      </c>
      <c r="F8">
        <f t="shared" ca="1" si="0"/>
        <v>0.3513318246267414</v>
      </c>
      <c r="G8" s="1">
        <f t="shared" ca="1" si="0"/>
        <v>0.17313854448973065</v>
      </c>
      <c r="H8" s="1">
        <f t="shared" ref="H8:H28" ca="1" si="5">IF(G8&gt;$AC$12,8,IF(G8&gt;$AC$11,7,IF(G8&gt;$AC$10,6,IF(G8&gt;$AC$9,5,IF(G8&gt;$AC$8,4,IF(G8&gt;$AC$7,3,IF(G8&gt;$AC$6,2,1)))))))</f>
        <v>3</v>
      </c>
      <c r="I8" s="1">
        <f t="shared" ref="I8:I28" ca="1" si="6">I7+H8</f>
        <v>7</v>
      </c>
      <c r="J8" s="1">
        <f t="shared" ref="J8:J28" ca="1" si="7">MAX(M7,I8)</f>
        <v>10</v>
      </c>
      <c r="K8" s="1">
        <f t="shared" ref="K8:K28" ca="1" si="8">J8-I8</f>
        <v>3</v>
      </c>
      <c r="L8" s="1">
        <f t="shared" ref="L8:L28" ca="1" si="9">IF(F8&gt;$AC$21,6,IF(F8&gt;$AC$20,5,IF(F8&gt;$AC$19,4,IF(F8&gt;$AC$18,3,IF(F8&gt;$AC$17,2,1)))))</f>
        <v>3</v>
      </c>
      <c r="M8" s="1">
        <f t="shared" ca="1" si="2"/>
        <v>13</v>
      </c>
      <c r="N8" s="1">
        <f t="shared" ref="N8:N28" ca="1" si="10">MAX(P7,M8)</f>
        <v>13</v>
      </c>
      <c r="O8" s="1">
        <f t="shared" ref="O8:O28" ca="1" si="11">N8-M8</f>
        <v>0</v>
      </c>
      <c r="P8" s="1">
        <f t="shared" ref="P8:P28" ca="1" si="12">IF(G8&gt;$AC$28,4,IF(G8&gt;$AC$27,3,IF(G8&gt;$AC$26,2,1)))</f>
        <v>1</v>
      </c>
      <c r="Q8" s="1">
        <f t="shared" ca="1" si="3"/>
        <v>14</v>
      </c>
      <c r="R8" s="1">
        <f t="shared" ref="R8:R28" ca="1" si="13">IF(K8&gt;0,1,0)</f>
        <v>1</v>
      </c>
      <c r="S8" s="1">
        <f t="shared" ref="S8:S28" ca="1" si="14">IF(O8&gt;0,1,0)</f>
        <v>0</v>
      </c>
      <c r="T8" s="1" t="s">
        <v>22</v>
      </c>
      <c r="U8" s="1" t="s">
        <v>23</v>
      </c>
      <c r="AA8" s="1">
        <v>3</v>
      </c>
      <c r="AB8" s="1">
        <v>0.15</v>
      </c>
      <c r="AC8" s="1">
        <v>0.3</v>
      </c>
    </row>
    <row r="9" spans="5:29" x14ac:dyDescent="0.25">
      <c r="E9" s="1">
        <v>4</v>
      </c>
      <c r="F9">
        <f t="shared" ca="1" si="0"/>
        <v>0.88260318006937299</v>
      </c>
      <c r="G9" s="1">
        <f t="shared" ca="1" si="0"/>
        <v>0.51545498515918176</v>
      </c>
      <c r="H9" s="1">
        <f t="shared" ca="1" si="5"/>
        <v>5</v>
      </c>
      <c r="I9" s="1">
        <f t="shared" ca="1" si="6"/>
        <v>12</v>
      </c>
      <c r="J9" s="1">
        <f t="shared" ca="1" si="7"/>
        <v>13</v>
      </c>
      <c r="K9" s="1">
        <f t="shared" ca="1" si="8"/>
        <v>1</v>
      </c>
      <c r="L9" s="1">
        <f t="shared" ca="1" si="9"/>
        <v>5</v>
      </c>
      <c r="M9" s="1">
        <f t="shared" ca="1" si="2"/>
        <v>18</v>
      </c>
      <c r="N9" s="1">
        <f t="shared" ca="1" si="10"/>
        <v>18</v>
      </c>
      <c r="O9" s="1">
        <f t="shared" ca="1" si="11"/>
        <v>0</v>
      </c>
      <c r="P9" s="1">
        <f t="shared" ca="1" si="12"/>
        <v>2</v>
      </c>
      <c r="Q9" s="1">
        <f t="shared" ca="1" si="3"/>
        <v>20</v>
      </c>
      <c r="R9" s="1">
        <f t="shared" ca="1" si="13"/>
        <v>1</v>
      </c>
      <c r="S9" s="1">
        <f t="shared" ca="1" si="14"/>
        <v>0</v>
      </c>
      <c r="T9" s="1">
        <f ca="1">AVERAGE(K6:K505)</f>
        <v>1.3478260869565217</v>
      </c>
      <c r="U9" s="1">
        <f ca="1">AVERAGE(O6:O505)</f>
        <v>0</v>
      </c>
      <c r="AA9" s="1">
        <v>4</v>
      </c>
      <c r="AB9" s="1">
        <v>0.2</v>
      </c>
      <c r="AC9" s="1">
        <v>0.5</v>
      </c>
    </row>
    <row r="10" spans="5:29" x14ac:dyDescent="0.25">
      <c r="E10" s="1">
        <v>5</v>
      </c>
      <c r="F10">
        <f t="shared" ca="1" si="0"/>
        <v>0.4586370465177092</v>
      </c>
      <c r="G10" s="1">
        <f t="shared" ca="1" si="0"/>
        <v>0.30890072611520314</v>
      </c>
      <c r="H10" s="1">
        <f t="shared" ca="1" si="5"/>
        <v>4</v>
      </c>
      <c r="I10" s="1">
        <f t="shared" ca="1" si="6"/>
        <v>16</v>
      </c>
      <c r="J10" s="1">
        <f t="shared" ca="1" si="7"/>
        <v>18</v>
      </c>
      <c r="K10" s="1">
        <f t="shared" ca="1" si="8"/>
        <v>2</v>
      </c>
      <c r="L10" s="1">
        <f t="shared" ca="1" si="9"/>
        <v>4</v>
      </c>
      <c r="M10" s="1">
        <f t="shared" ca="1" si="2"/>
        <v>22</v>
      </c>
      <c r="N10" s="1">
        <f t="shared" ca="1" si="10"/>
        <v>22</v>
      </c>
      <c r="O10" s="1">
        <f t="shared" ca="1" si="11"/>
        <v>0</v>
      </c>
      <c r="P10" s="1">
        <f t="shared" ca="1" si="12"/>
        <v>2</v>
      </c>
      <c r="Q10" s="1">
        <f t="shared" ca="1" si="3"/>
        <v>24</v>
      </c>
      <c r="R10" s="1">
        <f t="shared" ca="1" si="13"/>
        <v>1</v>
      </c>
      <c r="S10" s="1">
        <f t="shared" ca="1" si="14"/>
        <v>0</v>
      </c>
      <c r="AA10" s="1">
        <v>5</v>
      </c>
      <c r="AB10" s="1">
        <v>0.2</v>
      </c>
      <c r="AC10" s="1">
        <v>0.7</v>
      </c>
    </row>
    <row r="11" spans="5:29" x14ac:dyDescent="0.25">
      <c r="E11" s="1">
        <v>6</v>
      </c>
      <c r="F11">
        <f t="shared" ca="1" si="0"/>
        <v>0.60547190082265678</v>
      </c>
      <c r="G11" s="1">
        <f t="shared" ca="1" si="0"/>
        <v>9.743571345512525E-2</v>
      </c>
      <c r="H11" s="1">
        <f t="shared" ca="1" si="5"/>
        <v>2</v>
      </c>
      <c r="I11" s="1">
        <f t="shared" ca="1" si="6"/>
        <v>18</v>
      </c>
      <c r="J11" s="1">
        <f t="shared" ca="1" si="7"/>
        <v>22</v>
      </c>
      <c r="K11" s="1">
        <f t="shared" ca="1" si="8"/>
        <v>4</v>
      </c>
      <c r="L11" s="1">
        <f t="shared" ca="1" si="9"/>
        <v>4</v>
      </c>
      <c r="M11" s="1">
        <f t="shared" ca="1" si="2"/>
        <v>26</v>
      </c>
      <c r="N11" s="1">
        <f t="shared" ca="1" si="10"/>
        <v>26</v>
      </c>
      <c r="O11" s="1">
        <f t="shared" ca="1" si="11"/>
        <v>0</v>
      </c>
      <c r="P11" s="1">
        <f t="shared" ca="1" si="12"/>
        <v>1</v>
      </c>
      <c r="Q11" s="1">
        <f t="shared" ca="1" si="3"/>
        <v>27</v>
      </c>
      <c r="R11" s="1">
        <f t="shared" ca="1" si="13"/>
        <v>1</v>
      </c>
      <c r="S11" s="1">
        <f t="shared" ca="1" si="14"/>
        <v>0</v>
      </c>
      <c r="AA11" s="1">
        <v>6</v>
      </c>
      <c r="AB11" s="1">
        <v>0.15</v>
      </c>
      <c r="AC11" s="1">
        <v>0.85</v>
      </c>
    </row>
    <row r="12" spans="5:29" x14ac:dyDescent="0.25">
      <c r="E12" s="1">
        <v>7</v>
      </c>
      <c r="F12">
        <f t="shared" ca="1" si="0"/>
        <v>0.2285506617577272</v>
      </c>
      <c r="G12" s="1">
        <f t="shared" ca="1" si="0"/>
        <v>0.19745922655473735</v>
      </c>
      <c r="H12" s="1">
        <f t="shared" ca="1" si="5"/>
        <v>3</v>
      </c>
      <c r="I12" s="1">
        <f t="shared" ca="1" si="6"/>
        <v>21</v>
      </c>
      <c r="J12" s="1">
        <f t="shared" ca="1" si="7"/>
        <v>26</v>
      </c>
      <c r="K12" s="1">
        <f t="shared" ca="1" si="8"/>
        <v>5</v>
      </c>
      <c r="L12" s="1">
        <f t="shared" ca="1" si="9"/>
        <v>2</v>
      </c>
      <c r="M12" s="1">
        <f t="shared" ca="1" si="2"/>
        <v>28</v>
      </c>
      <c r="N12" s="1">
        <f t="shared" ca="1" si="10"/>
        <v>28</v>
      </c>
      <c r="O12" s="1">
        <f t="shared" ca="1" si="11"/>
        <v>0</v>
      </c>
      <c r="P12" s="1">
        <f t="shared" ca="1" si="12"/>
        <v>1</v>
      </c>
      <c r="Q12" s="1">
        <f t="shared" ca="1" si="3"/>
        <v>29</v>
      </c>
      <c r="R12" s="1">
        <f t="shared" ca="1" si="13"/>
        <v>1</v>
      </c>
      <c r="S12" s="1">
        <f t="shared" ca="1" si="14"/>
        <v>0</v>
      </c>
      <c r="AA12" s="1">
        <v>7</v>
      </c>
      <c r="AB12" s="1">
        <v>0.1</v>
      </c>
      <c r="AC12" s="1">
        <v>0.95</v>
      </c>
    </row>
    <row r="13" spans="5:29" x14ac:dyDescent="0.25">
      <c r="E13" s="1">
        <v>8</v>
      </c>
      <c r="F13">
        <f t="shared" ca="1" si="0"/>
        <v>0.16059473676895575</v>
      </c>
      <c r="G13" s="1">
        <f t="shared" ca="1" si="0"/>
        <v>0.53303214817907885</v>
      </c>
      <c r="H13" s="1">
        <f t="shared" ca="1" si="5"/>
        <v>5</v>
      </c>
      <c r="I13" s="1">
        <f t="shared" ca="1" si="6"/>
        <v>26</v>
      </c>
      <c r="J13" s="1">
        <f t="shared" ca="1" si="7"/>
        <v>28</v>
      </c>
      <c r="K13" s="1">
        <f t="shared" ca="1" si="8"/>
        <v>2</v>
      </c>
      <c r="L13" s="1">
        <f t="shared" ca="1" si="9"/>
        <v>2</v>
      </c>
      <c r="M13" s="1">
        <f t="shared" ca="1" si="2"/>
        <v>30</v>
      </c>
      <c r="N13" s="1">
        <f t="shared" ca="1" si="10"/>
        <v>30</v>
      </c>
      <c r="O13" s="1">
        <f t="shared" ca="1" si="11"/>
        <v>0</v>
      </c>
      <c r="P13" s="1">
        <f t="shared" ca="1" si="12"/>
        <v>2</v>
      </c>
      <c r="Q13" s="1">
        <f t="shared" ca="1" si="3"/>
        <v>32</v>
      </c>
      <c r="R13" s="1">
        <f t="shared" ca="1" si="13"/>
        <v>1</v>
      </c>
      <c r="S13" s="1">
        <f t="shared" ca="1" si="14"/>
        <v>0</v>
      </c>
      <c r="AA13" s="1">
        <v>8</v>
      </c>
      <c r="AB13" s="1">
        <v>0.05</v>
      </c>
      <c r="AC13" s="1">
        <v>1</v>
      </c>
    </row>
    <row r="14" spans="5:29" x14ac:dyDescent="0.25">
      <c r="E14" s="1">
        <v>9</v>
      </c>
      <c r="F14">
        <f t="shared" ca="1" si="0"/>
        <v>9.7556888885270365E-2</v>
      </c>
      <c r="G14" s="1">
        <f t="shared" ca="1" si="0"/>
        <v>0.30554775480072449</v>
      </c>
      <c r="H14" s="1">
        <f t="shared" ca="1" si="5"/>
        <v>4</v>
      </c>
      <c r="I14" s="1">
        <f t="shared" ca="1" si="6"/>
        <v>30</v>
      </c>
      <c r="J14" s="1">
        <f t="shared" ca="1" si="7"/>
        <v>30</v>
      </c>
      <c r="K14" s="1">
        <f t="shared" ca="1" si="8"/>
        <v>0</v>
      </c>
      <c r="L14" s="1">
        <f t="shared" ca="1" si="9"/>
        <v>1</v>
      </c>
      <c r="M14" s="1">
        <f t="shared" ca="1" si="2"/>
        <v>31</v>
      </c>
      <c r="N14" s="1">
        <f t="shared" ca="1" si="10"/>
        <v>31</v>
      </c>
      <c r="O14" s="1">
        <f t="shared" ca="1" si="11"/>
        <v>0</v>
      </c>
      <c r="P14" s="1">
        <f t="shared" ca="1" si="12"/>
        <v>2</v>
      </c>
      <c r="Q14" s="1">
        <f t="shared" ca="1" si="3"/>
        <v>33</v>
      </c>
      <c r="R14" s="1">
        <f t="shared" ca="1" si="13"/>
        <v>0</v>
      </c>
      <c r="S14" s="1">
        <f t="shared" ca="1" si="14"/>
        <v>0</v>
      </c>
    </row>
    <row r="15" spans="5:29" x14ac:dyDescent="0.25">
      <c r="E15" s="1">
        <v>10</v>
      </c>
      <c r="F15">
        <f t="shared" ca="1" si="0"/>
        <v>0.17313015354521555</v>
      </c>
      <c r="G15" s="1">
        <f t="shared" ca="1" si="0"/>
        <v>1.3439065344694523E-2</v>
      </c>
      <c r="H15" s="1">
        <f t="shared" ca="1" si="5"/>
        <v>1</v>
      </c>
      <c r="I15" s="1">
        <f t="shared" ca="1" si="6"/>
        <v>31</v>
      </c>
      <c r="J15" s="1">
        <f t="shared" ca="1" si="7"/>
        <v>31</v>
      </c>
      <c r="K15" s="1">
        <f t="shared" ca="1" si="8"/>
        <v>0</v>
      </c>
      <c r="L15" s="1">
        <f t="shared" ca="1" si="9"/>
        <v>2</v>
      </c>
      <c r="M15" s="1">
        <f t="shared" ca="1" si="2"/>
        <v>33</v>
      </c>
      <c r="N15" s="1">
        <f t="shared" ca="1" si="10"/>
        <v>33</v>
      </c>
      <c r="O15" s="1">
        <f t="shared" ca="1" si="11"/>
        <v>0</v>
      </c>
      <c r="P15" s="1">
        <f t="shared" ca="1" si="12"/>
        <v>1</v>
      </c>
      <c r="Q15" s="1">
        <f t="shared" ca="1" si="3"/>
        <v>34</v>
      </c>
      <c r="R15" s="1">
        <f t="shared" ca="1" si="13"/>
        <v>0</v>
      </c>
      <c r="S15" s="1">
        <f t="shared" ca="1" si="14"/>
        <v>0</v>
      </c>
      <c r="Y15" s="1" t="s">
        <v>15</v>
      </c>
    </row>
    <row r="16" spans="5:29" x14ac:dyDescent="0.25">
      <c r="E16" s="1">
        <v>11</v>
      </c>
      <c r="F16">
        <f t="shared" ca="1" si="0"/>
        <v>0.1258503052592751</v>
      </c>
      <c r="G16" s="1">
        <f t="shared" ca="1" si="0"/>
        <v>0.50561605142666965</v>
      </c>
      <c r="H16" s="1">
        <f t="shared" ca="1" si="5"/>
        <v>5</v>
      </c>
      <c r="I16" s="1">
        <f t="shared" ca="1" si="6"/>
        <v>36</v>
      </c>
      <c r="J16" s="1">
        <f t="shared" ca="1" si="7"/>
        <v>36</v>
      </c>
      <c r="K16" s="1">
        <f t="shared" ca="1" si="8"/>
        <v>0</v>
      </c>
      <c r="L16" s="1">
        <f t="shared" ca="1" si="9"/>
        <v>2</v>
      </c>
      <c r="M16" s="1">
        <f t="shared" ca="1" si="2"/>
        <v>38</v>
      </c>
      <c r="N16" s="1">
        <f t="shared" ca="1" si="10"/>
        <v>38</v>
      </c>
      <c r="O16" s="1">
        <f t="shared" ca="1" si="11"/>
        <v>0</v>
      </c>
      <c r="P16" s="1">
        <f t="shared" ca="1" si="12"/>
        <v>2</v>
      </c>
      <c r="Q16" s="1">
        <f t="shared" ca="1" si="3"/>
        <v>40</v>
      </c>
      <c r="R16" s="1">
        <f t="shared" ca="1" si="13"/>
        <v>0</v>
      </c>
      <c r="S16" s="1">
        <f t="shared" ca="1" si="14"/>
        <v>0</v>
      </c>
      <c r="AA16" s="1" t="s">
        <v>12</v>
      </c>
      <c r="AB16" s="1" t="s">
        <v>10</v>
      </c>
      <c r="AC16" s="1" t="s">
        <v>11</v>
      </c>
    </row>
    <row r="17" spans="5:29" x14ac:dyDescent="0.25">
      <c r="E17" s="1">
        <v>12</v>
      </c>
      <c r="F17">
        <f t="shared" ca="1" si="0"/>
        <v>0.62749652494893737</v>
      </c>
      <c r="G17" s="1">
        <f t="shared" ca="1" si="0"/>
        <v>0.25320288537634628</v>
      </c>
      <c r="H17" s="1">
        <f t="shared" ca="1" si="5"/>
        <v>3</v>
      </c>
      <c r="I17" s="1">
        <f t="shared" ca="1" si="6"/>
        <v>39</v>
      </c>
      <c r="J17" s="1">
        <f t="shared" ca="1" si="7"/>
        <v>39</v>
      </c>
      <c r="K17" s="1">
        <f t="shared" ca="1" si="8"/>
        <v>0</v>
      </c>
      <c r="L17" s="1">
        <f t="shared" ca="1" si="9"/>
        <v>4</v>
      </c>
      <c r="M17" s="1">
        <f t="shared" ca="1" si="2"/>
        <v>43</v>
      </c>
      <c r="N17" s="1">
        <f t="shared" ca="1" si="10"/>
        <v>43</v>
      </c>
      <c r="O17" s="1">
        <f t="shared" ca="1" si="11"/>
        <v>0</v>
      </c>
      <c r="P17" s="1">
        <f t="shared" ca="1" si="12"/>
        <v>2</v>
      </c>
      <c r="Q17" s="1">
        <f t="shared" ca="1" si="3"/>
        <v>45</v>
      </c>
      <c r="R17" s="1">
        <f t="shared" ca="1" si="13"/>
        <v>0</v>
      </c>
      <c r="S17" s="1">
        <f t="shared" ca="1" si="14"/>
        <v>0</v>
      </c>
      <c r="AA17" s="1">
        <v>1</v>
      </c>
      <c r="AB17" s="1">
        <v>0.1</v>
      </c>
      <c r="AC17" s="1">
        <v>0.1</v>
      </c>
    </row>
    <row r="18" spans="5:29" x14ac:dyDescent="0.25">
      <c r="E18" s="1">
        <v>13</v>
      </c>
      <c r="F18">
        <f t="shared" ca="1" si="0"/>
        <v>0.43782300492944803</v>
      </c>
      <c r="G18" s="1">
        <f t="shared" ca="1" si="0"/>
        <v>0.15832172070907746</v>
      </c>
      <c r="H18" s="1">
        <f t="shared" ca="1" si="5"/>
        <v>3</v>
      </c>
      <c r="I18" s="1">
        <f t="shared" ca="1" si="6"/>
        <v>42</v>
      </c>
      <c r="J18" s="1">
        <f t="shared" ca="1" si="7"/>
        <v>43</v>
      </c>
      <c r="K18" s="1">
        <f t="shared" ca="1" si="8"/>
        <v>1</v>
      </c>
      <c r="L18" s="1">
        <f t="shared" ca="1" si="9"/>
        <v>3</v>
      </c>
      <c r="M18" s="1">
        <f t="shared" ca="1" si="2"/>
        <v>46</v>
      </c>
      <c r="N18" s="1">
        <f t="shared" ca="1" si="10"/>
        <v>46</v>
      </c>
      <c r="O18" s="1">
        <f t="shared" ca="1" si="11"/>
        <v>0</v>
      </c>
      <c r="P18" s="1">
        <f t="shared" ca="1" si="12"/>
        <v>1</v>
      </c>
      <c r="Q18" s="1">
        <f t="shared" ca="1" si="3"/>
        <v>47</v>
      </c>
      <c r="R18" s="1">
        <f t="shared" ca="1" si="13"/>
        <v>1</v>
      </c>
      <c r="S18" s="1">
        <f t="shared" ca="1" si="14"/>
        <v>0</v>
      </c>
      <c r="AA18" s="1">
        <v>2</v>
      </c>
      <c r="AB18" s="1">
        <v>0.15</v>
      </c>
      <c r="AC18" s="1">
        <v>0.25</v>
      </c>
    </row>
    <row r="19" spans="5:29" x14ac:dyDescent="0.25">
      <c r="E19" s="1">
        <v>14</v>
      </c>
      <c r="F19">
        <f t="shared" ca="1" si="0"/>
        <v>0.66276989311372714</v>
      </c>
      <c r="G19" s="1">
        <f t="shared" ca="1" si="0"/>
        <v>0.86559097846597777</v>
      </c>
      <c r="H19" s="1">
        <f t="shared" ca="1" si="5"/>
        <v>7</v>
      </c>
      <c r="I19" s="1">
        <f t="shared" ca="1" si="6"/>
        <v>49</v>
      </c>
      <c r="J19" s="1">
        <f t="shared" ca="1" si="7"/>
        <v>49</v>
      </c>
      <c r="K19" s="1">
        <f t="shared" ca="1" si="8"/>
        <v>0</v>
      </c>
      <c r="L19" s="1">
        <f t="shared" ca="1" si="9"/>
        <v>4</v>
      </c>
      <c r="M19" s="1">
        <f t="shared" ca="1" si="2"/>
        <v>53</v>
      </c>
      <c r="N19" s="1">
        <f t="shared" ca="1" si="10"/>
        <v>53</v>
      </c>
      <c r="O19" s="1">
        <f t="shared" ca="1" si="11"/>
        <v>0</v>
      </c>
      <c r="P19" s="1">
        <f t="shared" ca="1" si="12"/>
        <v>3</v>
      </c>
      <c r="Q19" s="1">
        <f t="shared" ca="1" si="3"/>
        <v>56</v>
      </c>
      <c r="R19" s="1">
        <f t="shared" ca="1" si="13"/>
        <v>0</v>
      </c>
      <c r="S19" s="1">
        <f t="shared" ca="1" si="14"/>
        <v>0</v>
      </c>
      <c r="AA19" s="1">
        <v>3</v>
      </c>
      <c r="AB19" s="1">
        <v>0.2</v>
      </c>
      <c r="AC19" s="1">
        <v>0.45</v>
      </c>
    </row>
    <row r="20" spans="5:29" x14ac:dyDescent="0.25">
      <c r="E20" s="1">
        <v>15</v>
      </c>
      <c r="F20">
        <f t="shared" ca="1" si="0"/>
        <v>0.39406076915692612</v>
      </c>
      <c r="G20" s="1">
        <f t="shared" ca="1" si="0"/>
        <v>0.87408767600280157</v>
      </c>
      <c r="H20" s="1">
        <f t="shared" ca="1" si="5"/>
        <v>7</v>
      </c>
      <c r="I20" s="1">
        <f t="shared" ca="1" si="6"/>
        <v>56</v>
      </c>
      <c r="J20" s="1">
        <f t="shared" ca="1" si="7"/>
        <v>56</v>
      </c>
      <c r="K20" s="1">
        <f t="shared" ca="1" si="8"/>
        <v>0</v>
      </c>
      <c r="L20" s="1">
        <f t="shared" ca="1" si="9"/>
        <v>3</v>
      </c>
      <c r="M20" s="1">
        <f t="shared" ca="1" si="2"/>
        <v>59</v>
      </c>
      <c r="N20" s="1">
        <f t="shared" ca="1" si="10"/>
        <v>59</v>
      </c>
      <c r="O20" s="1">
        <f t="shared" ca="1" si="11"/>
        <v>0</v>
      </c>
      <c r="P20" s="1">
        <f t="shared" ca="1" si="12"/>
        <v>3</v>
      </c>
      <c r="Q20" s="1">
        <f t="shared" ca="1" si="3"/>
        <v>62</v>
      </c>
      <c r="R20" s="1">
        <f t="shared" ca="1" si="13"/>
        <v>0</v>
      </c>
      <c r="S20" s="1">
        <f t="shared" ca="1" si="14"/>
        <v>0</v>
      </c>
      <c r="AA20" s="1">
        <v>4</v>
      </c>
      <c r="AB20" s="1">
        <v>0.3</v>
      </c>
      <c r="AC20" s="1">
        <v>0.75</v>
      </c>
    </row>
    <row r="21" spans="5:29" x14ac:dyDescent="0.25">
      <c r="E21" s="1">
        <v>16</v>
      </c>
      <c r="F21">
        <f t="shared" ca="1" si="0"/>
        <v>0.49651958355782844</v>
      </c>
      <c r="G21" s="1">
        <f t="shared" ca="1" si="0"/>
        <v>0.97130329653147796</v>
      </c>
      <c r="H21" s="1">
        <f t="shared" ca="1" si="5"/>
        <v>8</v>
      </c>
      <c r="I21" s="1">
        <f t="shared" ca="1" si="6"/>
        <v>64</v>
      </c>
      <c r="J21" s="1">
        <f t="shared" ca="1" si="7"/>
        <v>64</v>
      </c>
      <c r="K21" s="1">
        <f t="shared" ca="1" si="8"/>
        <v>0</v>
      </c>
      <c r="L21" s="1">
        <f t="shared" ca="1" si="9"/>
        <v>4</v>
      </c>
      <c r="M21" s="1">
        <f t="shared" ca="1" si="2"/>
        <v>68</v>
      </c>
      <c r="N21" s="1">
        <f t="shared" ca="1" si="10"/>
        <v>68</v>
      </c>
      <c r="O21" s="1">
        <f t="shared" ca="1" si="11"/>
        <v>0</v>
      </c>
      <c r="P21" s="1">
        <f t="shared" ca="1" si="12"/>
        <v>4</v>
      </c>
      <c r="Q21" s="1">
        <f t="shared" ca="1" si="3"/>
        <v>72</v>
      </c>
      <c r="R21" s="1">
        <f t="shared" ca="1" si="13"/>
        <v>0</v>
      </c>
      <c r="S21" s="1">
        <f t="shared" ca="1" si="14"/>
        <v>0</v>
      </c>
      <c r="AA21" s="1">
        <v>5</v>
      </c>
      <c r="AB21" s="1">
        <v>0.2</v>
      </c>
      <c r="AC21" s="1">
        <v>0.95</v>
      </c>
    </row>
    <row r="22" spans="5:29" x14ac:dyDescent="0.25">
      <c r="E22" s="1">
        <v>17</v>
      </c>
      <c r="F22">
        <f t="shared" ca="1" si="0"/>
        <v>0.40787177842090339</v>
      </c>
      <c r="G22" s="1">
        <f t="shared" ca="1" si="0"/>
        <v>2.863827364558047E-2</v>
      </c>
      <c r="H22" s="1">
        <f t="shared" ca="1" si="5"/>
        <v>1</v>
      </c>
      <c r="I22" s="1">
        <f t="shared" ca="1" si="6"/>
        <v>65</v>
      </c>
      <c r="J22" s="1">
        <f t="shared" ca="1" si="7"/>
        <v>68</v>
      </c>
      <c r="K22" s="1">
        <f t="shared" ca="1" si="8"/>
        <v>3</v>
      </c>
      <c r="L22" s="1">
        <f t="shared" ca="1" si="9"/>
        <v>3</v>
      </c>
      <c r="M22" s="1">
        <f t="shared" ca="1" si="2"/>
        <v>71</v>
      </c>
      <c r="N22" s="1">
        <f t="shared" ca="1" si="10"/>
        <v>71</v>
      </c>
      <c r="O22" s="1">
        <f t="shared" ca="1" si="11"/>
        <v>0</v>
      </c>
      <c r="P22" s="1">
        <f t="shared" ca="1" si="12"/>
        <v>1</v>
      </c>
      <c r="Q22" s="1">
        <f t="shared" ca="1" si="3"/>
        <v>72</v>
      </c>
      <c r="R22" s="1">
        <f t="shared" ca="1" si="13"/>
        <v>1</v>
      </c>
      <c r="S22" s="1">
        <f t="shared" ca="1" si="14"/>
        <v>0</v>
      </c>
      <c r="AA22" s="1">
        <v>6</v>
      </c>
      <c r="AB22" s="1">
        <v>0.05</v>
      </c>
      <c r="AC22" s="1">
        <v>1</v>
      </c>
    </row>
    <row r="23" spans="5:29" x14ac:dyDescent="0.25">
      <c r="E23" s="1">
        <v>18</v>
      </c>
      <c r="F23">
        <f t="shared" ca="1" si="0"/>
        <v>0.53928505364705337</v>
      </c>
      <c r="G23" s="1">
        <f t="shared" ca="1" si="0"/>
        <v>0.25175919629563925</v>
      </c>
      <c r="H23" s="1">
        <f t="shared" ca="1" si="5"/>
        <v>3</v>
      </c>
      <c r="I23" s="1">
        <f t="shared" ca="1" si="6"/>
        <v>68</v>
      </c>
      <c r="J23" s="1">
        <f t="shared" ca="1" si="7"/>
        <v>71</v>
      </c>
      <c r="K23" s="1">
        <f t="shared" ca="1" si="8"/>
        <v>3</v>
      </c>
      <c r="L23" s="1">
        <f t="shared" ca="1" si="9"/>
        <v>4</v>
      </c>
      <c r="M23" s="1">
        <f t="shared" ca="1" si="2"/>
        <v>75</v>
      </c>
      <c r="N23" s="1">
        <f t="shared" ca="1" si="10"/>
        <v>75</v>
      </c>
      <c r="O23" s="1">
        <f t="shared" ca="1" si="11"/>
        <v>0</v>
      </c>
      <c r="P23" s="1">
        <f t="shared" ca="1" si="12"/>
        <v>2</v>
      </c>
      <c r="Q23" s="1">
        <f t="shared" ca="1" si="3"/>
        <v>77</v>
      </c>
      <c r="R23" s="1">
        <f t="shared" ca="1" si="13"/>
        <v>1</v>
      </c>
      <c r="S23" s="1">
        <f t="shared" ca="1" si="14"/>
        <v>0</v>
      </c>
    </row>
    <row r="24" spans="5:29" x14ac:dyDescent="0.25">
      <c r="E24" s="1">
        <v>19</v>
      </c>
      <c r="F24">
        <f t="shared" ca="1" si="0"/>
        <v>0.94100215230648199</v>
      </c>
      <c r="G24" s="1">
        <f t="shared" ca="1" si="0"/>
        <v>0.41223452368645375</v>
      </c>
      <c r="H24" s="1">
        <f t="shared" ca="1" si="5"/>
        <v>4</v>
      </c>
      <c r="I24" s="1">
        <f t="shared" ca="1" si="6"/>
        <v>72</v>
      </c>
      <c r="J24" s="1">
        <f t="shared" ca="1" si="7"/>
        <v>75</v>
      </c>
      <c r="K24" s="1">
        <f t="shared" ca="1" si="8"/>
        <v>3</v>
      </c>
      <c r="L24" s="1">
        <f t="shared" ca="1" si="9"/>
        <v>5</v>
      </c>
      <c r="M24" s="1">
        <f t="shared" ca="1" si="2"/>
        <v>80</v>
      </c>
      <c r="N24" s="1">
        <f t="shared" ca="1" si="10"/>
        <v>80</v>
      </c>
      <c r="O24" s="1">
        <f t="shared" ca="1" si="11"/>
        <v>0</v>
      </c>
      <c r="P24" s="1">
        <f t="shared" ca="1" si="12"/>
        <v>2</v>
      </c>
      <c r="Q24" s="1">
        <f t="shared" ca="1" si="3"/>
        <v>82</v>
      </c>
      <c r="R24" s="1">
        <f t="shared" ca="1" si="13"/>
        <v>1</v>
      </c>
      <c r="S24" s="1">
        <f t="shared" ca="1" si="14"/>
        <v>0</v>
      </c>
    </row>
    <row r="25" spans="5:29" x14ac:dyDescent="0.25">
      <c r="E25" s="1">
        <v>20</v>
      </c>
      <c r="F25">
        <f t="shared" ca="1" si="0"/>
        <v>0.46835925451740812</v>
      </c>
      <c r="G25" s="1">
        <f t="shared" ca="1" si="0"/>
        <v>0.7499894599685234</v>
      </c>
      <c r="H25" s="1">
        <f t="shared" ca="1" si="5"/>
        <v>6</v>
      </c>
      <c r="I25" s="1">
        <f t="shared" ca="1" si="6"/>
        <v>78</v>
      </c>
      <c r="J25" s="1">
        <f t="shared" ca="1" si="7"/>
        <v>80</v>
      </c>
      <c r="K25" s="1">
        <f t="shared" ca="1" si="8"/>
        <v>2</v>
      </c>
      <c r="L25" s="1">
        <f t="shared" ca="1" si="9"/>
        <v>4</v>
      </c>
      <c r="M25" s="1">
        <f t="shared" ca="1" si="2"/>
        <v>84</v>
      </c>
      <c r="N25" s="1">
        <f t="shared" ca="1" si="10"/>
        <v>84</v>
      </c>
      <c r="O25" s="1">
        <f t="shared" ca="1" si="11"/>
        <v>0</v>
      </c>
      <c r="P25" s="1">
        <f t="shared" ca="1" si="12"/>
        <v>3</v>
      </c>
      <c r="Q25" s="1">
        <f t="shared" ca="1" si="3"/>
        <v>87</v>
      </c>
      <c r="R25" s="1">
        <f t="shared" ca="1" si="13"/>
        <v>1</v>
      </c>
      <c r="S25" s="1">
        <f t="shared" ca="1" si="14"/>
        <v>0</v>
      </c>
      <c r="AA25" s="1" t="s">
        <v>13</v>
      </c>
      <c r="AB25" s="1" t="s">
        <v>10</v>
      </c>
      <c r="AC25" s="1" t="s">
        <v>11</v>
      </c>
    </row>
    <row r="26" spans="5:29" x14ac:dyDescent="0.25">
      <c r="E26" s="1">
        <v>21</v>
      </c>
      <c r="F26">
        <f t="shared" ca="1" si="0"/>
        <v>0.16838321694561043</v>
      </c>
      <c r="G26" s="1">
        <f t="shared" ca="1" si="0"/>
        <v>0.80485307672255635</v>
      </c>
      <c r="H26" s="1">
        <f t="shared" ca="1" si="5"/>
        <v>6</v>
      </c>
      <c r="I26" s="1">
        <f t="shared" ca="1" si="6"/>
        <v>84</v>
      </c>
      <c r="J26" s="1">
        <f t="shared" ca="1" si="7"/>
        <v>84</v>
      </c>
      <c r="K26" s="1">
        <f t="shared" ca="1" si="8"/>
        <v>0</v>
      </c>
      <c r="L26" s="1">
        <f t="shared" ca="1" si="9"/>
        <v>2</v>
      </c>
      <c r="M26" s="1">
        <f t="shared" ca="1" si="2"/>
        <v>86</v>
      </c>
      <c r="N26" s="1">
        <f t="shared" ca="1" si="10"/>
        <v>86</v>
      </c>
      <c r="O26" s="1">
        <f t="shared" ca="1" si="11"/>
        <v>0</v>
      </c>
      <c r="P26" s="1">
        <f t="shared" ca="1" si="12"/>
        <v>3</v>
      </c>
      <c r="Q26" s="1">
        <f t="shared" ca="1" si="3"/>
        <v>89</v>
      </c>
      <c r="R26" s="1">
        <f t="shared" ca="1" si="13"/>
        <v>0</v>
      </c>
      <c r="S26" s="1">
        <f t="shared" ca="1" si="14"/>
        <v>0</v>
      </c>
      <c r="AA26" s="1">
        <v>1</v>
      </c>
      <c r="AB26" s="1">
        <v>0.2</v>
      </c>
      <c r="AC26" s="1">
        <v>0.2</v>
      </c>
    </row>
    <row r="27" spans="5:29" x14ac:dyDescent="0.25">
      <c r="E27" s="1">
        <v>22</v>
      </c>
      <c r="F27">
        <f t="shared" ca="1" si="0"/>
        <v>0.57522657730883131</v>
      </c>
      <c r="G27" s="1">
        <f t="shared" ca="1" si="0"/>
        <v>0.23722130831395583</v>
      </c>
      <c r="H27" s="1">
        <f t="shared" ca="1" si="5"/>
        <v>3</v>
      </c>
      <c r="I27" s="1">
        <f t="shared" ca="1" si="6"/>
        <v>87</v>
      </c>
      <c r="J27" s="1">
        <f t="shared" ca="1" si="7"/>
        <v>87</v>
      </c>
      <c r="K27" s="1">
        <f t="shared" ca="1" si="8"/>
        <v>0</v>
      </c>
      <c r="L27" s="1">
        <f t="shared" ca="1" si="9"/>
        <v>4</v>
      </c>
      <c r="M27" s="1">
        <f t="shared" ca="1" si="2"/>
        <v>91</v>
      </c>
      <c r="N27" s="1">
        <f t="shared" ca="1" si="10"/>
        <v>91</v>
      </c>
      <c r="O27" s="1">
        <f t="shared" ca="1" si="11"/>
        <v>0</v>
      </c>
      <c r="P27" s="1">
        <f t="shared" ca="1" si="12"/>
        <v>2</v>
      </c>
      <c r="Q27" s="1">
        <f t="shared" ca="1" si="3"/>
        <v>93</v>
      </c>
      <c r="R27" s="1">
        <f t="shared" ca="1" si="13"/>
        <v>0</v>
      </c>
      <c r="S27" s="1">
        <f t="shared" ca="1" si="14"/>
        <v>0</v>
      </c>
      <c r="AA27" s="1">
        <v>2</v>
      </c>
      <c r="AB27" s="1">
        <v>0.4</v>
      </c>
      <c r="AC27" s="1">
        <v>0.6</v>
      </c>
    </row>
    <row r="28" spans="5:29" x14ac:dyDescent="0.25">
      <c r="E28" s="1">
        <v>23</v>
      </c>
      <c r="F28">
        <f t="shared" ca="1" si="0"/>
        <v>0.44215737069870753</v>
      </c>
      <c r="G28" s="1">
        <f t="shared" ca="1" si="0"/>
        <v>0.22354403070704854</v>
      </c>
      <c r="H28" s="1">
        <f t="shared" ca="1" si="5"/>
        <v>3</v>
      </c>
      <c r="I28" s="1">
        <f t="shared" ca="1" si="6"/>
        <v>90</v>
      </c>
      <c r="J28" s="1">
        <f t="shared" ca="1" si="7"/>
        <v>91</v>
      </c>
      <c r="K28" s="1">
        <f t="shared" ca="1" si="8"/>
        <v>1</v>
      </c>
      <c r="L28" s="1">
        <f t="shared" ca="1" si="9"/>
        <v>3</v>
      </c>
      <c r="M28" s="1">
        <f t="shared" ca="1" si="2"/>
        <v>94</v>
      </c>
      <c r="N28" s="1">
        <f t="shared" ca="1" si="10"/>
        <v>94</v>
      </c>
      <c r="O28" s="1">
        <f t="shared" ca="1" si="11"/>
        <v>0</v>
      </c>
      <c r="P28" s="1">
        <f t="shared" ca="1" si="12"/>
        <v>2</v>
      </c>
      <c r="Q28" s="1">
        <f t="shared" ca="1" si="3"/>
        <v>96</v>
      </c>
      <c r="R28" s="1">
        <f t="shared" ca="1" si="13"/>
        <v>1</v>
      </c>
      <c r="S28" s="1">
        <f t="shared" ca="1" si="14"/>
        <v>0</v>
      </c>
      <c r="AA28" s="1">
        <v>3</v>
      </c>
      <c r="AB28" s="1">
        <v>0.3</v>
      </c>
      <c r="AC28" s="1">
        <v>0.9</v>
      </c>
    </row>
    <row r="29" spans="5:29" x14ac:dyDescent="0.25">
      <c r="AA29" s="1">
        <v>4</v>
      </c>
      <c r="AB29" s="1">
        <v>0.1</v>
      </c>
      <c r="AC2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94B4-BD01-4634-BE1F-8331A7208CFC}">
  <dimension ref="I4:AC150"/>
  <sheetViews>
    <sheetView tabSelected="1" topLeftCell="R28" workbookViewId="0">
      <selection activeCell="Z41" sqref="Z41"/>
    </sheetView>
  </sheetViews>
  <sheetFormatPr defaultRowHeight="15" x14ac:dyDescent="0.25"/>
  <cols>
    <col min="9" max="9" width="17.5703125" customWidth="1"/>
    <col min="10" max="10" width="18.5703125" customWidth="1"/>
    <col min="11" max="11" width="17.42578125" customWidth="1"/>
    <col min="12" max="12" width="18.28515625" customWidth="1"/>
    <col min="13" max="13" width="12.42578125" customWidth="1"/>
    <col min="14" max="14" width="20.28515625" customWidth="1"/>
    <col min="15" max="15" width="21" customWidth="1"/>
    <col min="16" max="16" width="22.85546875" customWidth="1"/>
    <col min="17" max="17" width="16.7109375" customWidth="1"/>
    <col min="18" max="18" width="26.42578125" customWidth="1"/>
    <col min="19" max="19" width="22.42578125" customWidth="1"/>
    <col min="20" max="20" width="19.140625" customWidth="1"/>
    <col min="21" max="21" width="34.140625" customWidth="1"/>
    <col min="22" max="22" width="20.28515625" customWidth="1"/>
    <col min="25" max="25" width="17.42578125" customWidth="1"/>
    <col min="26" max="26" width="15.42578125" customWidth="1"/>
    <col min="27" max="27" width="55.7109375" customWidth="1"/>
    <col min="28" max="28" width="12.42578125" customWidth="1"/>
    <col min="29" max="29" width="12.28515625" customWidth="1"/>
  </cols>
  <sheetData>
    <row r="4" spans="9:29" x14ac:dyDescent="0.25">
      <c r="AA4" t="s">
        <v>28</v>
      </c>
      <c r="AB4" t="s">
        <v>10</v>
      </c>
      <c r="AC4" t="s">
        <v>11</v>
      </c>
    </row>
    <row r="5" spans="9:29" x14ac:dyDescent="0.25">
      <c r="I5" t="s">
        <v>0</v>
      </c>
      <c r="J5" t="s">
        <v>14</v>
      </c>
      <c r="K5" t="s">
        <v>14</v>
      </c>
      <c r="L5" t="s">
        <v>1</v>
      </c>
      <c r="M5" t="s">
        <v>2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AA5">
        <v>1</v>
      </c>
      <c r="AB5">
        <v>0.05</v>
      </c>
      <c r="AC5">
        <v>0.05</v>
      </c>
    </row>
    <row r="6" spans="9:29" x14ac:dyDescent="0.25">
      <c r="I6">
        <v>1</v>
      </c>
      <c r="J6">
        <f ca="1">RAND()</f>
        <v>0.83878320430952025</v>
      </c>
      <c r="K6">
        <f ca="1">RAND()</f>
        <v>0.36630260219179289</v>
      </c>
      <c r="L6">
        <f ca="1">IF(K6&gt;$AC$11,8,IF(K6&gt;$AC$10,7,IF(K6&gt;$AC$9,6,IF(K6&gt;$AC$8,5,IF(K6&gt;$AC$7,4,IF(K6&gt;$AC$6,3,IF(K6&gt;$AC$5,2,1)))))))</f>
        <v>4</v>
      </c>
      <c r="M6">
        <f ca="1">L6</f>
        <v>4</v>
      </c>
      <c r="N6">
        <f ca="1">M6</f>
        <v>4</v>
      </c>
      <c r="O6">
        <f ca="1">IF(J6&gt;$AC$31,6,IF(J6&gt;$AC$30,5,IF(J6&gt;$AC$29,4,IF(J6&gt;$AC$28,3,IF(J6&gt;$AC$27,2,1)))))</f>
        <v>4</v>
      </c>
      <c r="P6">
        <f ca="1">N6+O6</f>
        <v>8</v>
      </c>
      <c r="Q6">
        <f ca="1">N6-M6</f>
        <v>0</v>
      </c>
      <c r="R6">
        <f ca="1">IF(K6&gt;$AC$11,8,IF(K6&gt;$AC$10,7,IF(K6&gt;$AC$9,6,IF(K6&gt;$AC$8,5,IF(K6&gt;$AC$7,4,IF(K6&gt;$AC$6,3,IF(K6&gt;$AC$5,2,1)))))))</f>
        <v>4</v>
      </c>
      <c r="S6">
        <f ca="1">L6</f>
        <v>4</v>
      </c>
      <c r="T6">
        <f ca="1">IF(Q6&gt;0,1,0)</f>
        <v>0</v>
      </c>
      <c r="U6">
        <f ca="1">P6-M6</f>
        <v>4</v>
      </c>
      <c r="V6">
        <v>0</v>
      </c>
      <c r="AA6">
        <v>2</v>
      </c>
      <c r="AB6">
        <v>0.1</v>
      </c>
      <c r="AC6">
        <v>0.15</v>
      </c>
    </row>
    <row r="7" spans="9:29" x14ac:dyDescent="0.25">
      <c r="I7">
        <v>2</v>
      </c>
      <c r="J7">
        <f ca="1">RAND()</f>
        <v>0.52913554774773663</v>
      </c>
      <c r="K7">
        <f ca="1">RAND()</f>
        <v>0.41547597726224694</v>
      </c>
      <c r="L7">
        <f ca="1">IF(M6&lt;=241,IF(K7&gt;$AC$11,8,IF(K7&gt;$AC$10,7,IF(K7&gt;$AC$9,6,IF(K7&gt;$AC$8,5,IF(K7&gt;$AC$7,4,IF(K7&gt;$AC$6,3,IF(K7&gt;$AC$5,2,1))))))),IF(K7&gt;AC23,8,IF(K7&gt;$AC$22,7,IF(K7&gt;$AC$21,6,IF(K7&gt;$AC$20,5,IF(K7&gt;$AC$19,4,IF(K7&gt;$AC$18,3,IF(K7&gt;$AC$17,2,1))))))))</f>
        <v>4</v>
      </c>
      <c r="M7">
        <f ca="1">IF(P6&gt;541,NA(),M6+L7)</f>
        <v>8</v>
      </c>
      <c r="N7">
        <f ca="1">IF(ISNA(M7),NA(),MAX(P6,M7))</f>
        <v>8</v>
      </c>
      <c r="O7">
        <f ca="1">IF(ISNA(M7),NA(),IF(J7&gt;$AC$31,6,IF(J7&gt;$AC$30,5,IF(J7&gt;$AC$29,4,IF(J7&gt;$AC$28,3,IF(J7&gt;$AC$27,2,1))))))</f>
        <v>3</v>
      </c>
      <c r="P7">
        <f ca="1">IF(ISNA(M7),NA(),N7+O7)</f>
        <v>11</v>
      </c>
      <c r="Q7">
        <f ca="1">IF(ISNA(M7),NA(),N7-M7)</f>
        <v>0</v>
      </c>
      <c r="R7">
        <f ca="1">IF(S6&lt;=241,IF(K7&gt;$AC$11,8,IF(K7&gt;$AC$10,7,IF(K7&gt;$AC$9,6,IF(K7&gt;$AC$8,5,IF(K7&gt;$AC$7,4,IF(K7&gt;$AC$6,3,IF(K7&gt;$AC$5,2,1))))))),IF(K7&gt;AC23,8,IF(K7&gt;$AC$22,7,IF(K7&gt;$AC$21,6,IF(K7&gt;$AC$20,5,IF(K7&gt;$AC$19,4,IF(K7&gt;$AC$18,3,IF(K7&gt;$AC$17,2,1))))))))</f>
        <v>4</v>
      </c>
      <c r="S7">
        <f ca="1">S6+R7</f>
        <v>8</v>
      </c>
      <c r="T7">
        <f t="shared" ref="T7:T22" ca="1" si="0">IF(Q7&gt;0,1,0)</f>
        <v>0</v>
      </c>
      <c r="U7">
        <f t="shared" ref="U7:U22" ca="1" si="1">P7-M7</f>
        <v>3</v>
      </c>
      <c r="V7">
        <f ca="1">IF(M7-P6&gt;0,M7-P6,0)</f>
        <v>0</v>
      </c>
      <c r="AA7">
        <v>3</v>
      </c>
      <c r="AB7">
        <v>0.15</v>
      </c>
      <c r="AC7">
        <v>0.3</v>
      </c>
    </row>
    <row r="8" spans="9:29" x14ac:dyDescent="0.25">
      <c r="I8">
        <v>3</v>
      </c>
      <c r="J8">
        <f t="shared" ref="J8:K39" ca="1" si="2">RAND()</f>
        <v>0.43209483681013894</v>
      </c>
      <c r="K8">
        <f t="shared" ca="1" si="2"/>
        <v>0.7201628070020667</v>
      </c>
      <c r="L8">
        <f t="shared" ref="L8:L71" ca="1" si="3">IF(M7&lt;=241,IF(K8&gt;$AC$11,8,IF(K8&gt;$AC$10,7,IF(K8&gt;$AC$9,6,IF(K8&gt;$AC$8,5,IF(K8&gt;$AC$7,4,IF(K8&gt;$AC$6,3,IF(K8&gt;$AC$5,2,1))))))),IF(K8&gt;AC24,8,IF(K8&gt;$AC$22,7,IF(K8&gt;$AC$21,6,IF(K8&gt;$AC$20,5,IF(K8&gt;$AC$19,4,IF(K8&gt;$AC$18,3,IF(K8&gt;$AC$17,2,1))))))))</f>
        <v>6</v>
      </c>
      <c r="M8">
        <f t="shared" ref="M8:M71" ca="1" si="4">IF(P7&gt;541,NA(),M7+L8)</f>
        <v>14</v>
      </c>
      <c r="N8">
        <f t="shared" ref="N8:N71" ca="1" si="5">IF(ISNA(M8),NA(),MAX(P7,M8))</f>
        <v>14</v>
      </c>
      <c r="O8">
        <f t="shared" ref="O8:O71" ca="1" si="6">IF(ISNA(M8),NA(),IF(J8&gt;$AC$31,6,IF(J8&gt;$AC$30,5,IF(J8&gt;$AC$29,4,IF(J8&gt;$AC$28,3,IF(J8&gt;$AC$27,2,1))))))</f>
        <v>3</v>
      </c>
      <c r="P8">
        <f t="shared" ref="P8:P71" ca="1" si="7">IF(ISNA(M8),NA(),N8+O8)</f>
        <v>17</v>
      </c>
      <c r="Q8">
        <f t="shared" ref="Q8:Q71" ca="1" si="8">IF(ISNA(M8),NA(),N8-M8)</f>
        <v>0</v>
      </c>
      <c r="R8">
        <f t="shared" ref="R8:R71" ca="1" si="9">IF(S7&lt;=241,IF(K8&gt;$AC$11,8,IF(K8&gt;$AC$10,7,IF(K8&gt;$AC$9,6,IF(K8&gt;$AC$8,5,IF(K8&gt;$AC$7,4,IF(K8&gt;$AC$6,3,IF(K8&gt;$AC$5,2,1))))))),IF(K8&gt;AC24,8,IF(K8&gt;$AC$22,7,IF(K8&gt;$AC$21,6,IF(K8&gt;$AC$20,5,IF(K8&gt;$AC$19,4,IF(K8&gt;$AC$18,3,IF(K8&gt;$AC$17,2,1))))))))</f>
        <v>6</v>
      </c>
      <c r="S8">
        <f t="shared" ref="S8:S71" ca="1" si="10">S7+R8</f>
        <v>14</v>
      </c>
      <c r="T8">
        <f t="shared" ref="T8:T71" ca="1" si="11">IF(Q8&gt;0,1,0)</f>
        <v>0</v>
      </c>
      <c r="U8">
        <f t="shared" ref="U8:U71" ca="1" si="12">P8-M8</f>
        <v>3</v>
      </c>
      <c r="V8">
        <f t="shared" ref="V8:V71" ca="1" si="13">IF(M8-P7&gt;0,M8-P7,0)</f>
        <v>3</v>
      </c>
      <c r="AA8">
        <v>4</v>
      </c>
      <c r="AB8">
        <v>0.2</v>
      </c>
      <c r="AC8">
        <v>0.5</v>
      </c>
    </row>
    <row r="9" spans="9:29" x14ac:dyDescent="0.25">
      <c r="I9">
        <v>4</v>
      </c>
      <c r="J9">
        <f t="shared" ca="1" si="2"/>
        <v>0.52234877977833971</v>
      </c>
      <c r="K9">
        <f t="shared" ca="1" si="2"/>
        <v>0.66158858115648966</v>
      </c>
      <c r="L9">
        <f t="shared" ca="1" si="3"/>
        <v>5</v>
      </c>
      <c r="M9">
        <f t="shared" ca="1" si="4"/>
        <v>19</v>
      </c>
      <c r="N9">
        <f t="shared" ca="1" si="5"/>
        <v>19</v>
      </c>
      <c r="O9">
        <f t="shared" ca="1" si="6"/>
        <v>3</v>
      </c>
      <c r="P9">
        <f t="shared" ca="1" si="7"/>
        <v>22</v>
      </c>
      <c r="Q9">
        <f t="shared" ca="1" si="8"/>
        <v>0</v>
      </c>
      <c r="R9">
        <f t="shared" ca="1" si="9"/>
        <v>5</v>
      </c>
      <c r="S9">
        <f t="shared" ca="1" si="10"/>
        <v>19</v>
      </c>
      <c r="T9">
        <f t="shared" ca="1" si="11"/>
        <v>0</v>
      </c>
      <c r="U9">
        <f t="shared" ca="1" si="12"/>
        <v>3</v>
      </c>
      <c r="V9">
        <f t="shared" ca="1" si="13"/>
        <v>2</v>
      </c>
      <c r="AA9">
        <v>5</v>
      </c>
      <c r="AB9">
        <v>0.2</v>
      </c>
      <c r="AC9">
        <v>0.7</v>
      </c>
    </row>
    <row r="10" spans="9:29" x14ac:dyDescent="0.25">
      <c r="I10">
        <v>5</v>
      </c>
      <c r="J10">
        <f t="shared" ca="1" si="2"/>
        <v>0.87922631276726915</v>
      </c>
      <c r="K10">
        <f t="shared" ca="1" si="2"/>
        <v>0.82705269445155649</v>
      </c>
      <c r="L10">
        <f t="shared" ca="1" si="3"/>
        <v>6</v>
      </c>
      <c r="M10">
        <f t="shared" ca="1" si="4"/>
        <v>25</v>
      </c>
      <c r="N10">
        <f t="shared" ca="1" si="5"/>
        <v>25</v>
      </c>
      <c r="O10">
        <f t="shared" ca="1" si="6"/>
        <v>5</v>
      </c>
      <c r="P10">
        <f t="shared" ca="1" si="7"/>
        <v>30</v>
      </c>
      <c r="Q10">
        <f t="shared" ca="1" si="8"/>
        <v>0</v>
      </c>
      <c r="R10">
        <f t="shared" ca="1" si="9"/>
        <v>6</v>
      </c>
      <c r="S10">
        <f t="shared" ca="1" si="10"/>
        <v>25</v>
      </c>
      <c r="T10">
        <f t="shared" ca="1" si="11"/>
        <v>0</v>
      </c>
      <c r="U10">
        <f t="shared" ca="1" si="12"/>
        <v>5</v>
      </c>
      <c r="V10">
        <f t="shared" ca="1" si="13"/>
        <v>3</v>
      </c>
      <c r="AA10">
        <v>6</v>
      </c>
      <c r="AB10">
        <v>0.15</v>
      </c>
      <c r="AC10">
        <v>0.85</v>
      </c>
    </row>
    <row r="11" spans="9:29" x14ac:dyDescent="0.25">
      <c r="I11">
        <v>6</v>
      </c>
      <c r="J11">
        <f t="shared" ca="1" si="2"/>
        <v>0.3613264963950471</v>
      </c>
      <c r="K11">
        <f t="shared" ca="1" si="2"/>
        <v>0.88070298678004666</v>
      </c>
      <c r="L11">
        <f t="shared" ca="1" si="3"/>
        <v>7</v>
      </c>
      <c r="M11">
        <f t="shared" ca="1" si="4"/>
        <v>32</v>
      </c>
      <c r="N11">
        <f t="shared" ca="1" si="5"/>
        <v>32</v>
      </c>
      <c r="O11">
        <f t="shared" ca="1" si="6"/>
        <v>3</v>
      </c>
      <c r="P11">
        <f t="shared" ca="1" si="7"/>
        <v>35</v>
      </c>
      <c r="Q11">
        <f t="shared" ca="1" si="8"/>
        <v>0</v>
      </c>
      <c r="R11">
        <f t="shared" ca="1" si="9"/>
        <v>7</v>
      </c>
      <c r="S11">
        <f t="shared" ca="1" si="10"/>
        <v>32</v>
      </c>
      <c r="T11">
        <f t="shared" ca="1" si="11"/>
        <v>0</v>
      </c>
      <c r="U11">
        <f t="shared" ca="1" si="12"/>
        <v>3</v>
      </c>
      <c r="V11">
        <f t="shared" ca="1" si="13"/>
        <v>2</v>
      </c>
      <c r="AA11">
        <v>7</v>
      </c>
      <c r="AB11">
        <v>0.1</v>
      </c>
      <c r="AC11">
        <v>0.95</v>
      </c>
    </row>
    <row r="12" spans="9:29" x14ac:dyDescent="0.25">
      <c r="I12">
        <v>7</v>
      </c>
      <c r="J12">
        <f t="shared" ca="1" si="2"/>
        <v>0.41941003092838303</v>
      </c>
      <c r="K12">
        <f t="shared" ca="1" si="2"/>
        <v>0.70752346895222618</v>
      </c>
      <c r="L12">
        <f t="shared" ca="1" si="3"/>
        <v>6</v>
      </c>
      <c r="M12">
        <f t="shared" ca="1" si="4"/>
        <v>38</v>
      </c>
      <c r="N12">
        <f t="shared" ca="1" si="5"/>
        <v>38</v>
      </c>
      <c r="O12">
        <f t="shared" ca="1" si="6"/>
        <v>3</v>
      </c>
      <c r="P12">
        <f t="shared" ca="1" si="7"/>
        <v>41</v>
      </c>
      <c r="Q12">
        <f t="shared" ca="1" si="8"/>
        <v>0</v>
      </c>
      <c r="R12">
        <f t="shared" ca="1" si="9"/>
        <v>6</v>
      </c>
      <c r="S12">
        <f t="shared" ca="1" si="10"/>
        <v>38</v>
      </c>
      <c r="T12">
        <f t="shared" ca="1" si="11"/>
        <v>0</v>
      </c>
      <c r="U12">
        <f t="shared" ca="1" si="12"/>
        <v>3</v>
      </c>
      <c r="V12">
        <f t="shared" ca="1" si="13"/>
        <v>3</v>
      </c>
      <c r="AA12">
        <v>8</v>
      </c>
      <c r="AB12">
        <v>0.05</v>
      </c>
      <c r="AC12">
        <v>1</v>
      </c>
    </row>
    <row r="13" spans="9:29" x14ac:dyDescent="0.25">
      <c r="I13">
        <v>8</v>
      </c>
      <c r="J13">
        <f t="shared" ca="1" si="2"/>
        <v>0.4743309004751477</v>
      </c>
      <c r="K13">
        <f t="shared" ca="1" si="2"/>
        <v>0.21464762242105728</v>
      </c>
      <c r="L13">
        <f t="shared" ca="1" si="3"/>
        <v>3</v>
      </c>
      <c r="M13">
        <f t="shared" ca="1" si="4"/>
        <v>41</v>
      </c>
      <c r="N13">
        <f t="shared" ca="1" si="5"/>
        <v>41</v>
      </c>
      <c r="O13">
        <f t="shared" ca="1" si="6"/>
        <v>3</v>
      </c>
      <c r="P13">
        <f t="shared" ca="1" si="7"/>
        <v>44</v>
      </c>
      <c r="Q13">
        <f t="shared" ca="1" si="8"/>
        <v>0</v>
      </c>
      <c r="R13">
        <f t="shared" ca="1" si="9"/>
        <v>3</v>
      </c>
      <c r="S13">
        <f t="shared" ca="1" si="10"/>
        <v>41</v>
      </c>
      <c r="T13">
        <f t="shared" ca="1" si="11"/>
        <v>0</v>
      </c>
      <c r="U13">
        <f t="shared" ca="1" si="12"/>
        <v>3</v>
      </c>
      <c r="V13">
        <f t="shared" ca="1" si="13"/>
        <v>0</v>
      </c>
    </row>
    <row r="14" spans="9:29" x14ac:dyDescent="0.25">
      <c r="I14">
        <v>9</v>
      </c>
      <c r="J14">
        <f t="shared" ca="1" si="2"/>
        <v>0.97455666357912429</v>
      </c>
      <c r="K14">
        <f t="shared" ca="1" si="2"/>
        <v>0.12304020994381792</v>
      </c>
      <c r="L14">
        <f t="shared" ca="1" si="3"/>
        <v>2</v>
      </c>
      <c r="M14">
        <f t="shared" ca="1" si="4"/>
        <v>43</v>
      </c>
      <c r="N14">
        <f t="shared" ca="1" si="5"/>
        <v>44</v>
      </c>
      <c r="O14">
        <f t="shared" ca="1" si="6"/>
        <v>6</v>
      </c>
      <c r="P14">
        <f t="shared" ca="1" si="7"/>
        <v>50</v>
      </c>
      <c r="Q14">
        <f t="shared" ca="1" si="8"/>
        <v>1</v>
      </c>
      <c r="R14">
        <f t="shared" ca="1" si="9"/>
        <v>2</v>
      </c>
      <c r="S14">
        <f t="shared" ca="1" si="10"/>
        <v>43</v>
      </c>
      <c r="T14">
        <f t="shared" ca="1" si="11"/>
        <v>1</v>
      </c>
      <c r="U14">
        <f t="shared" ca="1" si="12"/>
        <v>7</v>
      </c>
      <c r="V14">
        <f t="shared" ca="1" si="13"/>
        <v>0</v>
      </c>
    </row>
    <row r="15" spans="9:29" x14ac:dyDescent="0.25">
      <c r="I15">
        <v>10</v>
      </c>
      <c r="J15">
        <f t="shared" ca="1" si="2"/>
        <v>0.60314681756124622</v>
      </c>
      <c r="K15">
        <f t="shared" ca="1" si="2"/>
        <v>0.93852223878645458</v>
      </c>
      <c r="L15">
        <f t="shared" ca="1" si="3"/>
        <v>7</v>
      </c>
      <c r="M15">
        <f t="shared" ca="1" si="4"/>
        <v>50</v>
      </c>
      <c r="N15">
        <f t="shared" ca="1" si="5"/>
        <v>50</v>
      </c>
      <c r="O15">
        <f t="shared" ca="1" si="6"/>
        <v>4</v>
      </c>
      <c r="P15">
        <f t="shared" ca="1" si="7"/>
        <v>54</v>
      </c>
      <c r="Q15">
        <f t="shared" ca="1" si="8"/>
        <v>0</v>
      </c>
      <c r="R15">
        <f t="shared" ca="1" si="9"/>
        <v>7</v>
      </c>
      <c r="S15">
        <f t="shared" ca="1" si="10"/>
        <v>50</v>
      </c>
      <c r="T15">
        <f t="shared" ca="1" si="11"/>
        <v>0</v>
      </c>
      <c r="U15">
        <f t="shared" ca="1" si="12"/>
        <v>4</v>
      </c>
      <c r="V15">
        <f t="shared" ca="1" si="13"/>
        <v>0</v>
      </c>
    </row>
    <row r="16" spans="9:29" x14ac:dyDescent="0.25">
      <c r="I16">
        <v>11</v>
      </c>
      <c r="J16">
        <f t="shared" ca="1" si="2"/>
        <v>0.28887550190398781</v>
      </c>
      <c r="K16">
        <f t="shared" ca="1" si="2"/>
        <v>0.33121009246109923</v>
      </c>
      <c r="L16">
        <f t="shared" ca="1" si="3"/>
        <v>4</v>
      </c>
      <c r="M16">
        <f t="shared" ca="1" si="4"/>
        <v>54</v>
      </c>
      <c r="N16">
        <f t="shared" ca="1" si="5"/>
        <v>54</v>
      </c>
      <c r="O16">
        <f t="shared" ca="1" si="6"/>
        <v>2</v>
      </c>
      <c r="P16">
        <f t="shared" ca="1" si="7"/>
        <v>56</v>
      </c>
      <c r="Q16">
        <f t="shared" ca="1" si="8"/>
        <v>0</v>
      </c>
      <c r="R16">
        <f t="shared" ca="1" si="9"/>
        <v>4</v>
      </c>
      <c r="S16">
        <f t="shared" ca="1" si="10"/>
        <v>54</v>
      </c>
      <c r="T16">
        <f t="shared" ca="1" si="11"/>
        <v>0</v>
      </c>
      <c r="U16">
        <f t="shared" ca="1" si="12"/>
        <v>2</v>
      </c>
      <c r="V16">
        <f t="shared" ca="1" si="13"/>
        <v>0</v>
      </c>
      <c r="AA16" t="s">
        <v>29</v>
      </c>
      <c r="AB16" t="s">
        <v>10</v>
      </c>
      <c r="AC16" t="s">
        <v>11</v>
      </c>
    </row>
    <row r="17" spans="9:29" x14ac:dyDescent="0.25">
      <c r="I17">
        <v>12</v>
      </c>
      <c r="J17">
        <f t="shared" ca="1" si="2"/>
        <v>0.73763113683256054</v>
      </c>
      <c r="K17">
        <f t="shared" ca="1" si="2"/>
        <v>0.27403764106414952</v>
      </c>
      <c r="L17">
        <f t="shared" ca="1" si="3"/>
        <v>3</v>
      </c>
      <c r="M17">
        <f t="shared" ca="1" si="4"/>
        <v>57</v>
      </c>
      <c r="N17">
        <f t="shared" ca="1" si="5"/>
        <v>57</v>
      </c>
      <c r="O17">
        <f t="shared" ca="1" si="6"/>
        <v>4</v>
      </c>
      <c r="P17">
        <f t="shared" ca="1" si="7"/>
        <v>61</v>
      </c>
      <c r="Q17">
        <f t="shared" ca="1" si="8"/>
        <v>0</v>
      </c>
      <c r="R17">
        <f t="shared" ca="1" si="9"/>
        <v>3</v>
      </c>
      <c r="S17">
        <f t="shared" ca="1" si="10"/>
        <v>57</v>
      </c>
      <c r="T17">
        <f t="shared" ca="1" si="11"/>
        <v>0</v>
      </c>
      <c r="U17">
        <f t="shared" ca="1" si="12"/>
        <v>4</v>
      </c>
      <c r="V17">
        <f t="shared" ca="1" si="13"/>
        <v>1</v>
      </c>
      <c r="AA17">
        <v>1</v>
      </c>
      <c r="AB17">
        <v>0.25</v>
      </c>
      <c r="AC17">
        <v>0.25</v>
      </c>
    </row>
    <row r="18" spans="9:29" x14ac:dyDescent="0.25">
      <c r="I18">
        <v>13</v>
      </c>
      <c r="J18">
        <f t="shared" ca="1" si="2"/>
        <v>0.45344167919793443</v>
      </c>
      <c r="K18">
        <f t="shared" ca="1" si="2"/>
        <v>0.9304390147931545</v>
      </c>
      <c r="L18">
        <f t="shared" ca="1" si="3"/>
        <v>7</v>
      </c>
      <c r="M18">
        <f t="shared" ca="1" si="4"/>
        <v>64</v>
      </c>
      <c r="N18">
        <f t="shared" ca="1" si="5"/>
        <v>64</v>
      </c>
      <c r="O18">
        <f t="shared" ca="1" si="6"/>
        <v>3</v>
      </c>
      <c r="P18">
        <f t="shared" ca="1" si="7"/>
        <v>67</v>
      </c>
      <c r="Q18">
        <f t="shared" ca="1" si="8"/>
        <v>0</v>
      </c>
      <c r="R18">
        <f t="shared" ca="1" si="9"/>
        <v>7</v>
      </c>
      <c r="S18">
        <f t="shared" ca="1" si="10"/>
        <v>64</v>
      </c>
      <c r="T18">
        <f t="shared" ca="1" si="11"/>
        <v>0</v>
      </c>
      <c r="U18">
        <f t="shared" ca="1" si="12"/>
        <v>3</v>
      </c>
      <c r="V18">
        <f t="shared" ca="1" si="13"/>
        <v>3</v>
      </c>
      <c r="AA18">
        <v>2</v>
      </c>
      <c r="AB18">
        <v>0.2</v>
      </c>
      <c r="AC18">
        <v>0.45</v>
      </c>
    </row>
    <row r="19" spans="9:29" x14ac:dyDescent="0.25">
      <c r="I19">
        <v>14</v>
      </c>
      <c r="J19">
        <f t="shared" ca="1" si="2"/>
        <v>0.21035506952680605</v>
      </c>
      <c r="K19">
        <f t="shared" ca="1" si="2"/>
        <v>0.23969593257637578</v>
      </c>
      <c r="L19">
        <f t="shared" ca="1" si="3"/>
        <v>3</v>
      </c>
      <c r="M19">
        <f t="shared" ca="1" si="4"/>
        <v>67</v>
      </c>
      <c r="N19">
        <f t="shared" ca="1" si="5"/>
        <v>67</v>
      </c>
      <c r="O19">
        <f t="shared" ca="1" si="6"/>
        <v>2</v>
      </c>
      <c r="P19">
        <f t="shared" ca="1" si="7"/>
        <v>69</v>
      </c>
      <c r="Q19">
        <f t="shared" ca="1" si="8"/>
        <v>0</v>
      </c>
      <c r="R19">
        <f t="shared" ca="1" si="9"/>
        <v>3</v>
      </c>
      <c r="S19">
        <f t="shared" ca="1" si="10"/>
        <v>67</v>
      </c>
      <c r="T19">
        <f t="shared" ca="1" si="11"/>
        <v>0</v>
      </c>
      <c r="U19">
        <f t="shared" ca="1" si="12"/>
        <v>2</v>
      </c>
      <c r="V19">
        <f t="shared" ca="1" si="13"/>
        <v>0</v>
      </c>
      <c r="AA19">
        <v>3</v>
      </c>
      <c r="AB19">
        <v>0.17499999999999999</v>
      </c>
      <c r="AC19">
        <v>0.625</v>
      </c>
    </row>
    <row r="20" spans="9:29" x14ac:dyDescent="0.25">
      <c r="I20">
        <v>15</v>
      </c>
      <c r="J20">
        <f t="shared" ca="1" si="2"/>
        <v>0.24951517701910109</v>
      </c>
      <c r="K20">
        <f t="shared" ca="1" si="2"/>
        <v>6.7973607527181734E-2</v>
      </c>
      <c r="L20">
        <f t="shared" ca="1" si="3"/>
        <v>2</v>
      </c>
      <c r="M20">
        <f t="shared" ca="1" si="4"/>
        <v>69</v>
      </c>
      <c r="N20">
        <f t="shared" ca="1" si="5"/>
        <v>69</v>
      </c>
      <c r="O20">
        <f t="shared" ca="1" si="6"/>
        <v>2</v>
      </c>
      <c r="P20">
        <f t="shared" ca="1" si="7"/>
        <v>71</v>
      </c>
      <c r="Q20">
        <f t="shared" ca="1" si="8"/>
        <v>0</v>
      </c>
      <c r="R20">
        <f t="shared" ca="1" si="9"/>
        <v>2</v>
      </c>
      <c r="S20">
        <f t="shared" ca="1" si="10"/>
        <v>69</v>
      </c>
      <c r="T20">
        <f t="shared" ca="1" si="11"/>
        <v>0</v>
      </c>
      <c r="U20">
        <f t="shared" ca="1" si="12"/>
        <v>2</v>
      </c>
      <c r="V20">
        <f t="shared" ca="1" si="13"/>
        <v>0</v>
      </c>
      <c r="AA20">
        <v>4</v>
      </c>
      <c r="AB20">
        <v>0.125</v>
      </c>
      <c r="AC20">
        <v>0.75</v>
      </c>
    </row>
    <row r="21" spans="9:29" x14ac:dyDescent="0.25">
      <c r="I21">
        <v>16</v>
      </c>
      <c r="J21">
        <f t="shared" ca="1" si="2"/>
        <v>1.7167929662946335E-2</v>
      </c>
      <c r="K21">
        <f t="shared" ca="1" si="2"/>
        <v>0.91854159797131496</v>
      </c>
      <c r="L21">
        <f t="shared" ca="1" si="3"/>
        <v>7</v>
      </c>
      <c r="M21">
        <f t="shared" ca="1" si="4"/>
        <v>76</v>
      </c>
      <c r="N21">
        <f t="shared" ca="1" si="5"/>
        <v>76</v>
      </c>
      <c r="O21">
        <f t="shared" ca="1" si="6"/>
        <v>1</v>
      </c>
      <c r="P21">
        <f t="shared" ca="1" si="7"/>
        <v>77</v>
      </c>
      <c r="Q21">
        <f t="shared" ca="1" si="8"/>
        <v>0</v>
      </c>
      <c r="R21">
        <f t="shared" ca="1" si="9"/>
        <v>7</v>
      </c>
      <c r="S21">
        <f t="shared" ca="1" si="10"/>
        <v>76</v>
      </c>
      <c r="T21">
        <f t="shared" ca="1" si="11"/>
        <v>0</v>
      </c>
      <c r="U21">
        <f t="shared" ca="1" si="12"/>
        <v>1</v>
      </c>
      <c r="V21">
        <f t="shared" ca="1" si="13"/>
        <v>5</v>
      </c>
      <c r="AA21">
        <v>5</v>
      </c>
      <c r="AB21">
        <v>0.1</v>
      </c>
      <c r="AC21">
        <v>0.85</v>
      </c>
    </row>
    <row r="22" spans="9:29" x14ac:dyDescent="0.25">
      <c r="I22">
        <v>17</v>
      </c>
      <c r="J22">
        <f t="shared" ca="1" si="2"/>
        <v>0.68777681025950632</v>
      </c>
      <c r="K22">
        <f t="shared" ca="1" si="2"/>
        <v>0.55748880251035626</v>
      </c>
      <c r="L22">
        <f t="shared" ca="1" si="3"/>
        <v>5</v>
      </c>
      <c r="M22">
        <f t="shared" ca="1" si="4"/>
        <v>81</v>
      </c>
      <c r="N22">
        <f t="shared" ca="1" si="5"/>
        <v>81</v>
      </c>
      <c r="O22">
        <f t="shared" ca="1" si="6"/>
        <v>4</v>
      </c>
      <c r="P22">
        <f t="shared" ca="1" si="7"/>
        <v>85</v>
      </c>
      <c r="Q22">
        <f t="shared" ca="1" si="8"/>
        <v>0</v>
      </c>
      <c r="R22">
        <f t="shared" ca="1" si="9"/>
        <v>5</v>
      </c>
      <c r="S22">
        <f t="shared" ca="1" si="10"/>
        <v>81</v>
      </c>
      <c r="T22">
        <f t="shared" ca="1" si="11"/>
        <v>0</v>
      </c>
      <c r="U22">
        <f t="shared" ca="1" si="12"/>
        <v>4</v>
      </c>
      <c r="V22">
        <f t="shared" ca="1" si="13"/>
        <v>4</v>
      </c>
      <c r="AA22">
        <v>6</v>
      </c>
      <c r="AB22">
        <v>7.4999999999999997E-2</v>
      </c>
      <c r="AC22">
        <v>0.92500000000000004</v>
      </c>
    </row>
    <row r="23" spans="9:29" x14ac:dyDescent="0.25">
      <c r="I23">
        <v>18</v>
      </c>
      <c r="J23">
        <f t="shared" ca="1" si="2"/>
        <v>0.29348092498578482</v>
      </c>
      <c r="K23">
        <f t="shared" ca="1" si="2"/>
        <v>0.98967616161078908</v>
      </c>
      <c r="L23">
        <f t="shared" ca="1" si="3"/>
        <v>8</v>
      </c>
      <c r="M23">
        <f t="shared" ca="1" si="4"/>
        <v>89</v>
      </c>
      <c r="N23">
        <f t="shared" ca="1" si="5"/>
        <v>89</v>
      </c>
      <c r="O23">
        <f t="shared" ca="1" si="6"/>
        <v>2</v>
      </c>
      <c r="P23">
        <f t="shared" ca="1" si="7"/>
        <v>91</v>
      </c>
      <c r="Q23">
        <f t="shared" ca="1" si="8"/>
        <v>0</v>
      </c>
      <c r="R23">
        <f t="shared" ca="1" si="9"/>
        <v>8</v>
      </c>
      <c r="S23">
        <f t="shared" ca="1" si="10"/>
        <v>89</v>
      </c>
      <c r="T23">
        <f t="shared" ca="1" si="11"/>
        <v>0</v>
      </c>
      <c r="U23">
        <f t="shared" ca="1" si="12"/>
        <v>2</v>
      </c>
      <c r="V23">
        <f t="shared" ca="1" si="13"/>
        <v>4</v>
      </c>
      <c r="AA23">
        <v>7</v>
      </c>
      <c r="AB23">
        <v>0.05</v>
      </c>
      <c r="AC23">
        <v>0.97499999999999998</v>
      </c>
    </row>
    <row r="24" spans="9:29" x14ac:dyDescent="0.25">
      <c r="I24">
        <v>19</v>
      </c>
      <c r="J24">
        <f t="shared" ca="1" si="2"/>
        <v>0.68450571883400413</v>
      </c>
      <c r="K24">
        <f t="shared" ca="1" si="2"/>
        <v>9.0281921361588413E-2</v>
      </c>
      <c r="L24">
        <f t="shared" ca="1" si="3"/>
        <v>2</v>
      </c>
      <c r="M24">
        <f t="shared" ca="1" si="4"/>
        <v>91</v>
      </c>
      <c r="N24">
        <f t="shared" ca="1" si="5"/>
        <v>91</v>
      </c>
      <c r="O24">
        <f t="shared" ca="1" si="6"/>
        <v>4</v>
      </c>
      <c r="P24">
        <f t="shared" ca="1" si="7"/>
        <v>95</v>
      </c>
      <c r="Q24">
        <f t="shared" ca="1" si="8"/>
        <v>0</v>
      </c>
      <c r="R24">
        <f t="shared" ca="1" si="9"/>
        <v>2</v>
      </c>
      <c r="S24">
        <f t="shared" ca="1" si="10"/>
        <v>91</v>
      </c>
      <c r="T24">
        <f t="shared" ca="1" si="11"/>
        <v>0</v>
      </c>
      <c r="U24">
        <f t="shared" ca="1" si="12"/>
        <v>4</v>
      </c>
      <c r="V24">
        <f t="shared" ca="1" si="13"/>
        <v>0</v>
      </c>
      <c r="AA24">
        <v>8</v>
      </c>
      <c r="AB24">
        <v>2.5000000000000001E-2</v>
      </c>
      <c r="AC24">
        <v>1</v>
      </c>
    </row>
    <row r="25" spans="9:29" x14ac:dyDescent="0.25">
      <c r="I25">
        <v>20</v>
      </c>
      <c r="J25">
        <f t="shared" ca="1" si="2"/>
        <v>0.9665182454803446</v>
      </c>
      <c r="K25">
        <f t="shared" ca="1" si="2"/>
        <v>8.3927285134421825E-2</v>
      </c>
      <c r="L25">
        <f t="shared" ca="1" si="3"/>
        <v>2</v>
      </c>
      <c r="M25">
        <f t="shared" ca="1" si="4"/>
        <v>93</v>
      </c>
      <c r="N25">
        <f t="shared" ca="1" si="5"/>
        <v>95</v>
      </c>
      <c r="O25">
        <f t="shared" ca="1" si="6"/>
        <v>6</v>
      </c>
      <c r="P25">
        <f t="shared" ca="1" si="7"/>
        <v>101</v>
      </c>
      <c r="Q25">
        <f t="shared" ca="1" si="8"/>
        <v>2</v>
      </c>
      <c r="R25">
        <f t="shared" ca="1" si="9"/>
        <v>2</v>
      </c>
      <c r="S25">
        <f t="shared" ca="1" si="10"/>
        <v>93</v>
      </c>
      <c r="T25">
        <f t="shared" ca="1" si="11"/>
        <v>1</v>
      </c>
      <c r="U25">
        <f t="shared" ca="1" si="12"/>
        <v>8</v>
      </c>
      <c r="V25">
        <f t="shared" ca="1" si="13"/>
        <v>0</v>
      </c>
    </row>
    <row r="26" spans="9:29" x14ac:dyDescent="0.25">
      <c r="I26">
        <v>21</v>
      </c>
      <c r="J26">
        <f t="shared" ca="1" si="2"/>
        <v>0.40053689312156171</v>
      </c>
      <c r="K26">
        <f t="shared" ca="1" si="2"/>
        <v>0.20522143118827851</v>
      </c>
      <c r="L26">
        <f t="shared" ca="1" si="3"/>
        <v>3</v>
      </c>
      <c r="M26">
        <f t="shared" ca="1" si="4"/>
        <v>96</v>
      </c>
      <c r="N26">
        <f t="shared" ca="1" si="5"/>
        <v>101</v>
      </c>
      <c r="O26">
        <f t="shared" ca="1" si="6"/>
        <v>3</v>
      </c>
      <c r="P26">
        <f t="shared" ca="1" si="7"/>
        <v>104</v>
      </c>
      <c r="Q26">
        <f t="shared" ca="1" si="8"/>
        <v>5</v>
      </c>
      <c r="R26">
        <f t="shared" ca="1" si="9"/>
        <v>3</v>
      </c>
      <c r="S26">
        <f t="shared" ca="1" si="10"/>
        <v>96</v>
      </c>
      <c r="T26">
        <f t="shared" ca="1" si="11"/>
        <v>1</v>
      </c>
      <c r="U26">
        <f t="shared" ca="1" si="12"/>
        <v>8</v>
      </c>
      <c r="V26">
        <f t="shared" ca="1" si="13"/>
        <v>0</v>
      </c>
      <c r="Y26" t="s">
        <v>24</v>
      </c>
      <c r="Z26" t="s">
        <v>25</v>
      </c>
      <c r="AA26" t="s">
        <v>30</v>
      </c>
      <c r="AB26" t="s">
        <v>10</v>
      </c>
      <c r="AC26" t="s">
        <v>11</v>
      </c>
    </row>
    <row r="27" spans="9:29" x14ac:dyDescent="0.25">
      <c r="I27">
        <v>22</v>
      </c>
      <c r="J27">
        <f t="shared" ca="1" si="2"/>
        <v>0.9630315682510342</v>
      </c>
      <c r="K27">
        <f t="shared" ca="1" si="2"/>
        <v>0.1614808153061511</v>
      </c>
      <c r="L27">
        <f t="shared" ca="1" si="3"/>
        <v>3</v>
      </c>
      <c r="M27">
        <f t="shared" ca="1" si="4"/>
        <v>99</v>
      </c>
      <c r="N27">
        <f t="shared" ca="1" si="5"/>
        <v>104</v>
      </c>
      <c r="O27">
        <f t="shared" ca="1" si="6"/>
        <v>6</v>
      </c>
      <c r="P27">
        <f t="shared" ca="1" si="7"/>
        <v>110</v>
      </c>
      <c r="Q27">
        <f t="shared" ca="1" si="8"/>
        <v>5</v>
      </c>
      <c r="R27">
        <f t="shared" ca="1" si="9"/>
        <v>3</v>
      </c>
      <c r="S27">
        <f t="shared" ca="1" si="10"/>
        <v>99</v>
      </c>
      <c r="T27">
        <f t="shared" ca="1" si="11"/>
        <v>1</v>
      </c>
      <c r="U27">
        <f t="shared" ca="1" si="12"/>
        <v>11</v>
      </c>
      <c r="V27">
        <f t="shared" ca="1" si="13"/>
        <v>0</v>
      </c>
      <c r="Y27" t="s">
        <v>26</v>
      </c>
      <c r="Z27" t="s">
        <v>27</v>
      </c>
      <c r="AA27">
        <v>1</v>
      </c>
      <c r="AB27">
        <v>0.1</v>
      </c>
      <c r="AC27">
        <v>0.1</v>
      </c>
    </row>
    <row r="28" spans="9:29" x14ac:dyDescent="0.25">
      <c r="I28">
        <v>23</v>
      </c>
      <c r="J28">
        <f t="shared" ca="1" si="2"/>
        <v>0.74062034022849621</v>
      </c>
      <c r="K28">
        <f t="shared" ca="1" si="2"/>
        <v>0.13277979062988976</v>
      </c>
      <c r="L28">
        <f t="shared" ca="1" si="3"/>
        <v>2</v>
      </c>
      <c r="M28">
        <f t="shared" ca="1" si="4"/>
        <v>101</v>
      </c>
      <c r="N28">
        <f t="shared" ca="1" si="5"/>
        <v>110</v>
      </c>
      <c r="O28">
        <f t="shared" ca="1" si="6"/>
        <v>4</v>
      </c>
      <c r="P28">
        <f t="shared" ca="1" si="7"/>
        <v>114</v>
      </c>
      <c r="Q28">
        <f t="shared" ca="1" si="8"/>
        <v>9</v>
      </c>
      <c r="R28">
        <f t="shared" ca="1" si="9"/>
        <v>2</v>
      </c>
      <c r="S28">
        <f t="shared" ca="1" si="10"/>
        <v>101</v>
      </c>
      <c r="T28">
        <f t="shared" ca="1" si="11"/>
        <v>1</v>
      </c>
      <c r="U28">
        <f t="shared" ca="1" si="12"/>
        <v>13</v>
      </c>
      <c r="V28">
        <f t="shared" ca="1" si="13"/>
        <v>0</v>
      </c>
      <c r="AA28">
        <v>2</v>
      </c>
      <c r="AB28">
        <v>0.2</v>
      </c>
      <c r="AC28">
        <v>0.3</v>
      </c>
    </row>
    <row r="29" spans="9:29" x14ac:dyDescent="0.25">
      <c r="I29">
        <v>24</v>
      </c>
      <c r="J29">
        <f t="shared" ca="1" si="2"/>
        <v>0.46734020095817697</v>
      </c>
      <c r="K29">
        <f t="shared" ca="1" si="2"/>
        <v>0.53174829104049703</v>
      </c>
      <c r="L29">
        <f t="shared" ca="1" si="3"/>
        <v>5</v>
      </c>
      <c r="M29">
        <f t="shared" ca="1" si="4"/>
        <v>106</v>
      </c>
      <c r="N29">
        <f t="shared" ca="1" si="5"/>
        <v>114</v>
      </c>
      <c r="O29">
        <f t="shared" ca="1" si="6"/>
        <v>3</v>
      </c>
      <c r="P29">
        <f t="shared" ca="1" si="7"/>
        <v>117</v>
      </c>
      <c r="Q29">
        <f t="shared" ca="1" si="8"/>
        <v>8</v>
      </c>
      <c r="R29">
        <f t="shared" ca="1" si="9"/>
        <v>5</v>
      </c>
      <c r="S29">
        <f t="shared" ca="1" si="10"/>
        <v>106</v>
      </c>
      <c r="T29">
        <f t="shared" ca="1" si="11"/>
        <v>1</v>
      </c>
      <c r="U29">
        <f t="shared" ca="1" si="12"/>
        <v>11</v>
      </c>
      <c r="V29">
        <f t="shared" ca="1" si="13"/>
        <v>0</v>
      </c>
      <c r="AA29">
        <v>3</v>
      </c>
      <c r="AB29">
        <v>0.3</v>
      </c>
      <c r="AC29">
        <v>0.6</v>
      </c>
    </row>
    <row r="30" spans="9:29" x14ac:dyDescent="0.25">
      <c r="I30">
        <v>25</v>
      </c>
      <c r="J30">
        <f t="shared" ca="1" si="2"/>
        <v>0.57053572673049724</v>
      </c>
      <c r="K30">
        <f t="shared" ca="1" si="2"/>
        <v>0.2279001840302034</v>
      </c>
      <c r="L30">
        <f t="shared" ca="1" si="3"/>
        <v>3</v>
      </c>
      <c r="M30">
        <f t="shared" ca="1" si="4"/>
        <v>109</v>
      </c>
      <c r="N30">
        <f t="shared" ca="1" si="5"/>
        <v>117</v>
      </c>
      <c r="O30">
        <f t="shared" ca="1" si="6"/>
        <v>3</v>
      </c>
      <c r="P30">
        <f t="shared" ca="1" si="7"/>
        <v>120</v>
      </c>
      <c r="Q30">
        <f t="shared" ca="1" si="8"/>
        <v>8</v>
      </c>
      <c r="R30">
        <f t="shared" ca="1" si="9"/>
        <v>3</v>
      </c>
      <c r="S30">
        <f t="shared" ca="1" si="10"/>
        <v>109</v>
      </c>
      <c r="T30">
        <f t="shared" ca="1" si="11"/>
        <v>1</v>
      </c>
      <c r="U30">
        <f t="shared" ca="1" si="12"/>
        <v>11</v>
      </c>
      <c r="V30">
        <f t="shared" ca="1" si="13"/>
        <v>0</v>
      </c>
      <c r="AA30">
        <v>4</v>
      </c>
      <c r="AB30">
        <v>0.25</v>
      </c>
      <c r="AC30">
        <v>0.85</v>
      </c>
    </row>
    <row r="31" spans="9:29" x14ac:dyDescent="0.25">
      <c r="I31">
        <v>26</v>
      </c>
      <c r="J31">
        <f t="shared" ca="1" si="2"/>
        <v>6.6018938803346638E-2</v>
      </c>
      <c r="K31">
        <f t="shared" ca="1" si="2"/>
        <v>0.47991449152792198</v>
      </c>
      <c r="L31">
        <f t="shared" ca="1" si="3"/>
        <v>4</v>
      </c>
      <c r="M31">
        <f t="shared" ca="1" si="4"/>
        <v>113</v>
      </c>
      <c r="N31">
        <f t="shared" ca="1" si="5"/>
        <v>120</v>
      </c>
      <c r="O31">
        <f t="shared" ca="1" si="6"/>
        <v>1</v>
      </c>
      <c r="P31">
        <f t="shared" ca="1" si="7"/>
        <v>121</v>
      </c>
      <c r="Q31">
        <f t="shared" ca="1" si="8"/>
        <v>7</v>
      </c>
      <c r="R31">
        <f t="shared" ca="1" si="9"/>
        <v>4</v>
      </c>
      <c r="S31">
        <f t="shared" ca="1" si="10"/>
        <v>113</v>
      </c>
      <c r="T31">
        <f t="shared" ca="1" si="11"/>
        <v>1</v>
      </c>
      <c r="U31">
        <f t="shared" ca="1" si="12"/>
        <v>8</v>
      </c>
      <c r="V31">
        <f t="shared" ca="1" si="13"/>
        <v>0</v>
      </c>
      <c r="AA31">
        <v>5</v>
      </c>
      <c r="AB31">
        <v>0.1</v>
      </c>
      <c r="AC31">
        <v>0.95</v>
      </c>
    </row>
    <row r="32" spans="9:29" x14ac:dyDescent="0.25">
      <c r="I32">
        <v>27</v>
      </c>
      <c r="J32">
        <f t="shared" ca="1" si="2"/>
        <v>0.45112649200443489</v>
      </c>
      <c r="K32">
        <f t="shared" ca="1" si="2"/>
        <v>0.7680601098820854</v>
      </c>
      <c r="L32">
        <f t="shared" ca="1" si="3"/>
        <v>6</v>
      </c>
      <c r="M32">
        <f t="shared" ca="1" si="4"/>
        <v>119</v>
      </c>
      <c r="N32">
        <f t="shared" ca="1" si="5"/>
        <v>121</v>
      </c>
      <c r="O32">
        <f t="shared" ca="1" si="6"/>
        <v>3</v>
      </c>
      <c r="P32">
        <f t="shared" ca="1" si="7"/>
        <v>124</v>
      </c>
      <c r="Q32">
        <f t="shared" ca="1" si="8"/>
        <v>2</v>
      </c>
      <c r="R32">
        <f t="shared" ca="1" si="9"/>
        <v>6</v>
      </c>
      <c r="S32">
        <f t="shared" ca="1" si="10"/>
        <v>119</v>
      </c>
      <c r="T32">
        <f t="shared" ca="1" si="11"/>
        <v>1</v>
      </c>
      <c r="U32">
        <f t="shared" ca="1" si="12"/>
        <v>5</v>
      </c>
      <c r="V32">
        <f t="shared" ca="1" si="13"/>
        <v>0</v>
      </c>
      <c r="AA32">
        <v>6</v>
      </c>
      <c r="AB32">
        <v>0.05</v>
      </c>
      <c r="AC32">
        <v>1</v>
      </c>
    </row>
    <row r="33" spans="9:28" x14ac:dyDescent="0.25">
      <c r="I33">
        <v>28</v>
      </c>
      <c r="J33">
        <f t="shared" ca="1" si="2"/>
        <v>0.21486059945609559</v>
      </c>
      <c r="K33">
        <f t="shared" ca="1" si="2"/>
        <v>0.33872398882431087</v>
      </c>
      <c r="L33">
        <f t="shared" ca="1" si="3"/>
        <v>4</v>
      </c>
      <c r="M33">
        <f t="shared" ca="1" si="4"/>
        <v>123</v>
      </c>
      <c r="N33">
        <f t="shared" ca="1" si="5"/>
        <v>124</v>
      </c>
      <c r="O33">
        <f t="shared" ca="1" si="6"/>
        <v>2</v>
      </c>
      <c r="P33">
        <f t="shared" ca="1" si="7"/>
        <v>126</v>
      </c>
      <c r="Q33">
        <f t="shared" ca="1" si="8"/>
        <v>1</v>
      </c>
      <c r="R33">
        <f t="shared" ca="1" si="9"/>
        <v>4</v>
      </c>
      <c r="S33">
        <f t="shared" ca="1" si="10"/>
        <v>123</v>
      </c>
      <c r="T33">
        <f t="shared" ca="1" si="11"/>
        <v>1</v>
      </c>
      <c r="U33">
        <f t="shared" ca="1" si="12"/>
        <v>3</v>
      </c>
      <c r="V33">
        <f t="shared" ca="1" si="13"/>
        <v>0</v>
      </c>
    </row>
    <row r="34" spans="9:28" x14ac:dyDescent="0.25">
      <c r="I34">
        <v>29</v>
      </c>
      <c r="J34">
        <f t="shared" ca="1" si="2"/>
        <v>0.55421941173847311</v>
      </c>
      <c r="K34">
        <f t="shared" ca="1" si="2"/>
        <v>0.99603903393863702</v>
      </c>
      <c r="L34">
        <f t="shared" ca="1" si="3"/>
        <v>8</v>
      </c>
      <c r="M34">
        <f t="shared" ca="1" si="4"/>
        <v>131</v>
      </c>
      <c r="N34">
        <f t="shared" ca="1" si="5"/>
        <v>131</v>
      </c>
      <c r="O34">
        <f t="shared" ca="1" si="6"/>
        <v>3</v>
      </c>
      <c r="P34">
        <f t="shared" ca="1" si="7"/>
        <v>134</v>
      </c>
      <c r="Q34">
        <f t="shared" ca="1" si="8"/>
        <v>0</v>
      </c>
      <c r="R34">
        <f t="shared" ca="1" si="9"/>
        <v>8</v>
      </c>
      <c r="S34">
        <f t="shared" ca="1" si="10"/>
        <v>131</v>
      </c>
      <c r="T34">
        <f t="shared" ca="1" si="11"/>
        <v>0</v>
      </c>
      <c r="U34">
        <f t="shared" ca="1" si="12"/>
        <v>3</v>
      </c>
      <c r="V34">
        <f t="shared" ca="1" si="13"/>
        <v>5</v>
      </c>
    </row>
    <row r="35" spans="9:28" x14ac:dyDescent="0.25">
      <c r="I35">
        <v>30</v>
      </c>
      <c r="J35">
        <f t="shared" ca="1" si="2"/>
        <v>0.68838314935179845</v>
      </c>
      <c r="K35">
        <f t="shared" ca="1" si="2"/>
        <v>0.72425973233709462</v>
      </c>
      <c r="L35">
        <f t="shared" ca="1" si="3"/>
        <v>6</v>
      </c>
      <c r="M35">
        <f t="shared" ca="1" si="4"/>
        <v>137</v>
      </c>
      <c r="N35">
        <f t="shared" ca="1" si="5"/>
        <v>137</v>
      </c>
      <c r="O35">
        <f t="shared" ca="1" si="6"/>
        <v>4</v>
      </c>
      <c r="P35">
        <f t="shared" ca="1" si="7"/>
        <v>141</v>
      </c>
      <c r="Q35">
        <f t="shared" ca="1" si="8"/>
        <v>0</v>
      </c>
      <c r="R35">
        <f t="shared" ca="1" si="9"/>
        <v>6</v>
      </c>
      <c r="S35">
        <f t="shared" ca="1" si="10"/>
        <v>137</v>
      </c>
      <c r="T35">
        <f t="shared" ca="1" si="11"/>
        <v>0</v>
      </c>
      <c r="U35">
        <f t="shared" ca="1" si="12"/>
        <v>4</v>
      </c>
      <c r="V35">
        <f t="shared" ca="1" si="13"/>
        <v>3</v>
      </c>
    </row>
    <row r="36" spans="9:28" x14ac:dyDescent="0.25">
      <c r="I36">
        <v>31</v>
      </c>
      <c r="J36">
        <f t="shared" ca="1" si="2"/>
        <v>0.87742045617796549</v>
      </c>
      <c r="K36">
        <f t="shared" ca="1" si="2"/>
        <v>0.48479816278151089</v>
      </c>
      <c r="L36">
        <f t="shared" ca="1" si="3"/>
        <v>4</v>
      </c>
      <c r="M36">
        <f t="shared" ca="1" si="4"/>
        <v>141</v>
      </c>
      <c r="N36">
        <f t="shared" ca="1" si="5"/>
        <v>141</v>
      </c>
      <c r="O36">
        <f t="shared" ca="1" si="6"/>
        <v>5</v>
      </c>
      <c r="P36">
        <f t="shared" ca="1" si="7"/>
        <v>146</v>
      </c>
      <c r="Q36">
        <f t="shared" ca="1" si="8"/>
        <v>0</v>
      </c>
      <c r="R36">
        <f t="shared" ca="1" si="9"/>
        <v>4</v>
      </c>
      <c r="S36">
        <f t="shared" ca="1" si="10"/>
        <v>141</v>
      </c>
      <c r="T36">
        <f t="shared" ca="1" si="11"/>
        <v>0</v>
      </c>
      <c r="U36">
        <f t="shared" ca="1" si="12"/>
        <v>5</v>
      </c>
      <c r="V36">
        <f t="shared" ca="1" si="13"/>
        <v>0</v>
      </c>
      <c r="Z36" t="s">
        <v>42</v>
      </c>
      <c r="AA36" t="s">
        <v>40</v>
      </c>
      <c r="AB36">
        <f ca="1">AVERAGEIF(S6:S150,"&lt;=541",T6:T150)</f>
        <v>0.19780219780219779</v>
      </c>
    </row>
    <row r="37" spans="9:28" x14ac:dyDescent="0.25">
      <c r="I37">
        <v>32</v>
      </c>
      <c r="J37">
        <f t="shared" ca="1" si="2"/>
        <v>1.0022990871092596E-2</v>
      </c>
      <c r="K37">
        <f t="shared" ca="1" si="2"/>
        <v>0.4091685090395536</v>
      </c>
      <c r="L37">
        <f t="shared" ca="1" si="3"/>
        <v>4</v>
      </c>
      <c r="M37">
        <f t="shared" ca="1" si="4"/>
        <v>145</v>
      </c>
      <c r="N37">
        <f t="shared" ca="1" si="5"/>
        <v>146</v>
      </c>
      <c r="O37">
        <f t="shared" ca="1" si="6"/>
        <v>1</v>
      </c>
      <c r="P37">
        <f t="shared" ca="1" si="7"/>
        <v>147</v>
      </c>
      <c r="Q37">
        <f t="shared" ca="1" si="8"/>
        <v>1</v>
      </c>
      <c r="R37">
        <f t="shared" ca="1" si="9"/>
        <v>4</v>
      </c>
      <c r="S37">
        <f t="shared" ca="1" si="10"/>
        <v>145</v>
      </c>
      <c r="T37">
        <f t="shared" ca="1" si="11"/>
        <v>1</v>
      </c>
      <c r="U37">
        <f t="shared" ca="1" si="12"/>
        <v>2</v>
      </c>
      <c r="V37">
        <f t="shared" ca="1" si="13"/>
        <v>0</v>
      </c>
      <c r="AA37" t="s">
        <v>41</v>
      </c>
      <c r="AB37">
        <f ca="1">AVERAGEIF(S6:S150,"&lt;=541",Q6:Q150)</f>
        <v>0.67032967032967028</v>
      </c>
    </row>
    <row r="38" spans="9:28" x14ac:dyDescent="0.25">
      <c r="I38">
        <v>33</v>
      </c>
      <c r="J38">
        <f t="shared" ca="1" si="2"/>
        <v>0.93024761292876212</v>
      </c>
      <c r="K38">
        <f t="shared" ca="1" si="2"/>
        <v>4.6978261151380152E-2</v>
      </c>
      <c r="L38">
        <f t="shared" ca="1" si="3"/>
        <v>1</v>
      </c>
      <c r="M38">
        <f t="shared" ca="1" si="4"/>
        <v>146</v>
      </c>
      <c r="N38">
        <f t="shared" ca="1" si="5"/>
        <v>147</v>
      </c>
      <c r="O38">
        <f t="shared" ca="1" si="6"/>
        <v>5</v>
      </c>
      <c r="P38">
        <f t="shared" ca="1" si="7"/>
        <v>152</v>
      </c>
      <c r="Q38">
        <f t="shared" ca="1" si="8"/>
        <v>1</v>
      </c>
      <c r="R38">
        <f t="shared" ca="1" si="9"/>
        <v>1</v>
      </c>
      <c r="S38">
        <f t="shared" ca="1" si="10"/>
        <v>146</v>
      </c>
      <c r="T38">
        <f t="shared" ca="1" si="11"/>
        <v>1</v>
      </c>
      <c r="U38">
        <f t="shared" ca="1" si="12"/>
        <v>6</v>
      </c>
      <c r="V38">
        <f t="shared" ca="1" si="13"/>
        <v>0</v>
      </c>
    </row>
    <row r="39" spans="9:28" x14ac:dyDescent="0.25">
      <c r="I39">
        <v>34</v>
      </c>
      <c r="J39">
        <f t="shared" ca="1" si="2"/>
        <v>0.1449137610972111</v>
      </c>
      <c r="K39">
        <f t="shared" ca="1" si="2"/>
        <v>0.24644007506268317</v>
      </c>
      <c r="L39">
        <f t="shared" ca="1" si="3"/>
        <v>3</v>
      </c>
      <c r="M39">
        <f t="shared" ca="1" si="4"/>
        <v>149</v>
      </c>
      <c r="N39">
        <f t="shared" ca="1" si="5"/>
        <v>152</v>
      </c>
      <c r="O39">
        <f t="shared" ca="1" si="6"/>
        <v>2</v>
      </c>
      <c r="P39">
        <f t="shared" ca="1" si="7"/>
        <v>154</v>
      </c>
      <c r="Q39">
        <f t="shared" ca="1" si="8"/>
        <v>3</v>
      </c>
      <c r="R39">
        <f t="shared" ca="1" si="9"/>
        <v>3</v>
      </c>
      <c r="S39">
        <f t="shared" ca="1" si="10"/>
        <v>149</v>
      </c>
      <c r="T39">
        <f t="shared" ca="1" si="11"/>
        <v>1</v>
      </c>
      <c r="U39">
        <f t="shared" ca="1" si="12"/>
        <v>5</v>
      </c>
      <c r="V39">
        <f t="shared" ca="1" si="13"/>
        <v>0</v>
      </c>
      <c r="Z39" t="s">
        <v>43</v>
      </c>
      <c r="AA39" t="s">
        <v>44</v>
      </c>
      <c r="AB39">
        <f ca="1">AVERAGEIF(T6:T150,"&gt;0",Q6:Q150)</f>
        <v>3.3888888888888888</v>
      </c>
    </row>
    <row r="40" spans="9:28" x14ac:dyDescent="0.25">
      <c r="I40">
        <v>35</v>
      </c>
      <c r="J40">
        <f t="shared" ref="J40:K71" ca="1" si="14">RAND()</f>
        <v>4.8718691761909572E-2</v>
      </c>
      <c r="K40">
        <f t="shared" ca="1" si="14"/>
        <v>0.11853410493118943</v>
      </c>
      <c r="L40">
        <f t="shared" ca="1" si="3"/>
        <v>2</v>
      </c>
      <c r="M40">
        <f t="shared" ca="1" si="4"/>
        <v>151</v>
      </c>
      <c r="N40">
        <f t="shared" ca="1" si="5"/>
        <v>154</v>
      </c>
      <c r="O40">
        <f t="shared" ca="1" si="6"/>
        <v>1</v>
      </c>
      <c r="P40">
        <f t="shared" ca="1" si="7"/>
        <v>155</v>
      </c>
      <c r="Q40">
        <f t="shared" ca="1" si="8"/>
        <v>3</v>
      </c>
      <c r="R40">
        <f t="shared" ca="1" si="9"/>
        <v>2</v>
      </c>
      <c r="S40">
        <f t="shared" ca="1" si="10"/>
        <v>151</v>
      </c>
      <c r="T40">
        <f t="shared" ca="1" si="11"/>
        <v>1</v>
      </c>
      <c r="U40">
        <f t="shared" ca="1" si="12"/>
        <v>4</v>
      </c>
      <c r="V40">
        <f t="shared" ca="1" si="13"/>
        <v>0</v>
      </c>
    </row>
    <row r="41" spans="9:28" x14ac:dyDescent="0.25">
      <c r="I41">
        <v>36</v>
      </c>
      <c r="J41">
        <f t="shared" ca="1" si="14"/>
        <v>0.7427396718959397</v>
      </c>
      <c r="K41">
        <f t="shared" ca="1" si="14"/>
        <v>0.52049312496375966</v>
      </c>
      <c r="L41">
        <f t="shared" ca="1" si="3"/>
        <v>5</v>
      </c>
      <c r="M41">
        <f t="shared" ca="1" si="4"/>
        <v>156</v>
      </c>
      <c r="N41">
        <f t="shared" ca="1" si="5"/>
        <v>156</v>
      </c>
      <c r="O41">
        <f t="shared" ca="1" si="6"/>
        <v>4</v>
      </c>
      <c r="P41">
        <f t="shared" ca="1" si="7"/>
        <v>160</v>
      </c>
      <c r="Q41">
        <f t="shared" ca="1" si="8"/>
        <v>0</v>
      </c>
      <c r="R41">
        <f t="shared" ca="1" si="9"/>
        <v>5</v>
      </c>
      <c r="S41">
        <f t="shared" ca="1" si="10"/>
        <v>156</v>
      </c>
      <c r="T41">
        <f t="shared" ca="1" si="11"/>
        <v>0</v>
      </c>
      <c r="U41">
        <f t="shared" ca="1" si="12"/>
        <v>4</v>
      </c>
      <c r="V41">
        <f t="shared" ca="1" si="13"/>
        <v>1</v>
      </c>
      <c r="Z41" t="s">
        <v>45</v>
      </c>
      <c r="AA41" t="s">
        <v>46</v>
      </c>
      <c r="AB41">
        <f ca="1">AVERAGEIF(S6:S150,"&lt;=541",U6:U150)</f>
        <v>3.7142857142857144</v>
      </c>
    </row>
    <row r="42" spans="9:28" x14ac:dyDescent="0.25">
      <c r="I42">
        <v>37</v>
      </c>
      <c r="J42">
        <f t="shared" ca="1" si="14"/>
        <v>0.98713205845553842</v>
      </c>
      <c r="K42">
        <f t="shared" ca="1" si="14"/>
        <v>0.60052272813454333</v>
      </c>
      <c r="L42">
        <f t="shared" ca="1" si="3"/>
        <v>5</v>
      </c>
      <c r="M42">
        <f t="shared" ca="1" si="4"/>
        <v>161</v>
      </c>
      <c r="N42">
        <f t="shared" ca="1" si="5"/>
        <v>161</v>
      </c>
      <c r="O42">
        <f t="shared" ca="1" si="6"/>
        <v>6</v>
      </c>
      <c r="P42">
        <f t="shared" ca="1" si="7"/>
        <v>167</v>
      </c>
      <c r="Q42">
        <f t="shared" ca="1" si="8"/>
        <v>0</v>
      </c>
      <c r="R42">
        <f t="shared" ca="1" si="9"/>
        <v>5</v>
      </c>
      <c r="S42">
        <f t="shared" ca="1" si="10"/>
        <v>161</v>
      </c>
      <c r="T42">
        <f t="shared" ca="1" si="11"/>
        <v>0</v>
      </c>
      <c r="U42">
        <f t="shared" ca="1" si="12"/>
        <v>6</v>
      </c>
      <c r="V42">
        <f t="shared" ca="1" si="13"/>
        <v>1</v>
      </c>
    </row>
    <row r="43" spans="9:28" x14ac:dyDescent="0.25">
      <c r="I43">
        <v>38</v>
      </c>
      <c r="J43">
        <f t="shared" ca="1" si="14"/>
        <v>0.60317583327766622</v>
      </c>
      <c r="K43">
        <f t="shared" ca="1" si="14"/>
        <v>0.42807158403254975</v>
      </c>
      <c r="L43">
        <f t="shared" ca="1" si="3"/>
        <v>4</v>
      </c>
      <c r="M43">
        <f t="shared" ca="1" si="4"/>
        <v>165</v>
      </c>
      <c r="N43">
        <f t="shared" ca="1" si="5"/>
        <v>167</v>
      </c>
      <c r="O43">
        <f t="shared" ca="1" si="6"/>
        <v>4</v>
      </c>
      <c r="P43">
        <f t="shared" ca="1" si="7"/>
        <v>171</v>
      </c>
      <c r="Q43">
        <f t="shared" ca="1" si="8"/>
        <v>2</v>
      </c>
      <c r="R43">
        <f t="shared" ca="1" si="9"/>
        <v>4</v>
      </c>
      <c r="S43">
        <f t="shared" ca="1" si="10"/>
        <v>165</v>
      </c>
      <c r="T43">
        <f t="shared" ca="1" si="11"/>
        <v>1</v>
      </c>
      <c r="U43">
        <f t="shared" ca="1" si="12"/>
        <v>6</v>
      </c>
      <c r="V43">
        <f t="shared" ca="1" si="13"/>
        <v>0</v>
      </c>
      <c r="Z43" t="s">
        <v>47</v>
      </c>
      <c r="AA43" t="s">
        <v>48</v>
      </c>
      <c r="AB43">
        <f ca="1">(SUMIF(S6:S150,"&lt;=541",V6:V150)/541)</f>
        <v>0.4713493530499076</v>
      </c>
    </row>
    <row r="44" spans="9:28" x14ac:dyDescent="0.25">
      <c r="I44">
        <v>39</v>
      </c>
      <c r="J44">
        <f t="shared" ca="1" si="14"/>
        <v>7.3972156416535761E-2</v>
      </c>
      <c r="K44">
        <f t="shared" ca="1" si="14"/>
        <v>0.97808927553759351</v>
      </c>
      <c r="L44">
        <f t="shared" ca="1" si="3"/>
        <v>8</v>
      </c>
      <c r="M44">
        <f t="shared" ca="1" si="4"/>
        <v>173</v>
      </c>
      <c r="N44">
        <f t="shared" ca="1" si="5"/>
        <v>173</v>
      </c>
      <c r="O44">
        <f t="shared" ca="1" si="6"/>
        <v>1</v>
      </c>
      <c r="P44">
        <f t="shared" ca="1" si="7"/>
        <v>174</v>
      </c>
      <c r="Q44">
        <f t="shared" ca="1" si="8"/>
        <v>0</v>
      </c>
      <c r="R44">
        <f t="shared" ca="1" si="9"/>
        <v>8</v>
      </c>
      <c r="S44">
        <f t="shared" ca="1" si="10"/>
        <v>173</v>
      </c>
      <c r="T44">
        <f t="shared" ca="1" si="11"/>
        <v>0</v>
      </c>
      <c r="U44">
        <f t="shared" ca="1" si="12"/>
        <v>1</v>
      </c>
      <c r="V44">
        <f t="shared" ca="1" si="13"/>
        <v>2</v>
      </c>
    </row>
    <row r="45" spans="9:28" x14ac:dyDescent="0.25">
      <c r="I45">
        <v>40</v>
      </c>
      <c r="J45">
        <f t="shared" ca="1" si="14"/>
        <v>0.76190587172140101</v>
      </c>
      <c r="K45">
        <f t="shared" ca="1" si="14"/>
        <v>0.93183719048366265</v>
      </c>
      <c r="L45">
        <f t="shared" ca="1" si="3"/>
        <v>7</v>
      </c>
      <c r="M45">
        <f t="shared" ca="1" si="4"/>
        <v>180</v>
      </c>
      <c r="N45">
        <f t="shared" ca="1" si="5"/>
        <v>180</v>
      </c>
      <c r="O45">
        <f t="shared" ca="1" si="6"/>
        <v>4</v>
      </c>
      <c r="P45">
        <f t="shared" ca="1" si="7"/>
        <v>184</v>
      </c>
      <c r="Q45">
        <f t="shared" ca="1" si="8"/>
        <v>0</v>
      </c>
      <c r="R45">
        <f t="shared" ca="1" si="9"/>
        <v>7</v>
      </c>
      <c r="S45">
        <f t="shared" ca="1" si="10"/>
        <v>180</v>
      </c>
      <c r="T45">
        <f t="shared" ca="1" si="11"/>
        <v>0</v>
      </c>
      <c r="U45">
        <f t="shared" ca="1" si="12"/>
        <v>4</v>
      </c>
      <c r="V45">
        <f t="shared" ca="1" si="13"/>
        <v>6</v>
      </c>
      <c r="Z45" t="s">
        <v>49</v>
      </c>
      <c r="AA45" t="s">
        <v>50</v>
      </c>
      <c r="AB45" s="1">
        <f t="array" aca="1" ref="AB45" ca="1">MATCH(TRUE,S6:S150&gt;541,0)</f>
        <v>92</v>
      </c>
    </row>
    <row r="46" spans="9:28" x14ac:dyDescent="0.25">
      <c r="I46">
        <v>41</v>
      </c>
      <c r="J46">
        <f t="shared" ca="1" si="14"/>
        <v>0.34366914804272719</v>
      </c>
      <c r="K46">
        <f t="shared" ca="1" si="14"/>
        <v>0.1516103211454074</v>
      </c>
      <c r="L46">
        <f t="shared" ca="1" si="3"/>
        <v>3</v>
      </c>
      <c r="M46">
        <f t="shared" ca="1" si="4"/>
        <v>183</v>
      </c>
      <c r="N46">
        <f t="shared" ca="1" si="5"/>
        <v>184</v>
      </c>
      <c r="O46">
        <f t="shared" ca="1" si="6"/>
        <v>3</v>
      </c>
      <c r="P46">
        <f t="shared" ca="1" si="7"/>
        <v>187</v>
      </c>
      <c r="Q46">
        <f t="shared" ca="1" si="8"/>
        <v>1</v>
      </c>
      <c r="R46">
        <f t="shared" ca="1" si="9"/>
        <v>3</v>
      </c>
      <c r="S46">
        <f t="shared" ca="1" si="10"/>
        <v>183</v>
      </c>
      <c r="T46">
        <f t="shared" ca="1" si="11"/>
        <v>1</v>
      </c>
      <c r="U46">
        <f t="shared" ca="1" si="12"/>
        <v>4</v>
      </c>
      <c r="V46">
        <f t="shared" ca="1" si="13"/>
        <v>0</v>
      </c>
    </row>
    <row r="47" spans="9:28" x14ac:dyDescent="0.25">
      <c r="I47">
        <v>42</v>
      </c>
      <c r="J47">
        <f t="shared" ca="1" si="14"/>
        <v>0.82587806279494791</v>
      </c>
      <c r="K47">
        <f t="shared" ca="1" si="14"/>
        <v>0.82039391731525768</v>
      </c>
      <c r="L47">
        <f t="shared" ca="1" si="3"/>
        <v>6</v>
      </c>
      <c r="M47">
        <f t="shared" ca="1" si="4"/>
        <v>189</v>
      </c>
      <c r="N47">
        <f t="shared" ca="1" si="5"/>
        <v>189</v>
      </c>
      <c r="O47">
        <f t="shared" ca="1" si="6"/>
        <v>4</v>
      </c>
      <c r="P47">
        <f t="shared" ca="1" si="7"/>
        <v>193</v>
      </c>
      <c r="Q47">
        <f t="shared" ca="1" si="8"/>
        <v>0</v>
      </c>
      <c r="R47">
        <f t="shared" ca="1" si="9"/>
        <v>6</v>
      </c>
      <c r="S47">
        <f t="shared" ca="1" si="10"/>
        <v>189</v>
      </c>
      <c r="T47">
        <f t="shared" ca="1" si="11"/>
        <v>0</v>
      </c>
      <c r="U47">
        <f t="shared" ca="1" si="12"/>
        <v>4</v>
      </c>
      <c r="V47">
        <f t="shared" ca="1" si="13"/>
        <v>2</v>
      </c>
    </row>
    <row r="48" spans="9:28" x14ac:dyDescent="0.25">
      <c r="I48">
        <v>43</v>
      </c>
      <c r="J48">
        <f t="shared" ca="1" si="14"/>
        <v>6.6436973263441113E-2</v>
      </c>
      <c r="K48">
        <f t="shared" ca="1" si="14"/>
        <v>0.55385497518052951</v>
      </c>
      <c r="L48">
        <f t="shared" ca="1" si="3"/>
        <v>5</v>
      </c>
      <c r="M48">
        <f t="shared" ca="1" si="4"/>
        <v>194</v>
      </c>
      <c r="N48">
        <f t="shared" ca="1" si="5"/>
        <v>194</v>
      </c>
      <c r="O48">
        <f t="shared" ca="1" si="6"/>
        <v>1</v>
      </c>
      <c r="P48">
        <f t="shared" ca="1" si="7"/>
        <v>195</v>
      </c>
      <c r="Q48">
        <f t="shared" ca="1" si="8"/>
        <v>0</v>
      </c>
      <c r="R48">
        <f t="shared" ca="1" si="9"/>
        <v>5</v>
      </c>
      <c r="S48">
        <f t="shared" ca="1" si="10"/>
        <v>194</v>
      </c>
      <c r="T48">
        <f t="shared" ca="1" si="11"/>
        <v>0</v>
      </c>
      <c r="U48">
        <f t="shared" ca="1" si="12"/>
        <v>1</v>
      </c>
      <c r="V48">
        <f t="shared" ca="1" si="13"/>
        <v>1</v>
      </c>
    </row>
    <row r="49" spans="9:22" x14ac:dyDescent="0.25">
      <c r="I49">
        <v>44</v>
      </c>
      <c r="J49">
        <f t="shared" ca="1" si="14"/>
        <v>4.7904039544586774E-2</v>
      </c>
      <c r="K49">
        <f t="shared" ca="1" si="14"/>
        <v>0.94543156033912101</v>
      </c>
      <c r="L49">
        <f t="shared" ca="1" si="3"/>
        <v>7</v>
      </c>
      <c r="M49">
        <f t="shared" ca="1" si="4"/>
        <v>201</v>
      </c>
      <c r="N49">
        <f t="shared" ca="1" si="5"/>
        <v>201</v>
      </c>
      <c r="O49">
        <f t="shared" ca="1" si="6"/>
        <v>1</v>
      </c>
      <c r="P49">
        <f t="shared" ca="1" si="7"/>
        <v>202</v>
      </c>
      <c r="Q49">
        <f t="shared" ca="1" si="8"/>
        <v>0</v>
      </c>
      <c r="R49">
        <f t="shared" ca="1" si="9"/>
        <v>7</v>
      </c>
      <c r="S49">
        <f t="shared" ca="1" si="10"/>
        <v>201</v>
      </c>
      <c r="T49">
        <f t="shared" ca="1" si="11"/>
        <v>0</v>
      </c>
      <c r="U49">
        <f t="shared" ca="1" si="12"/>
        <v>1</v>
      </c>
      <c r="V49">
        <f t="shared" ca="1" si="13"/>
        <v>6</v>
      </c>
    </row>
    <row r="50" spans="9:22" x14ac:dyDescent="0.25">
      <c r="I50">
        <v>45</v>
      </c>
      <c r="J50">
        <f t="shared" ca="1" si="14"/>
        <v>0.49836049705616592</v>
      </c>
      <c r="K50">
        <f t="shared" ca="1" si="14"/>
        <v>0.5528512926409086</v>
      </c>
      <c r="L50">
        <f t="shared" ca="1" si="3"/>
        <v>5</v>
      </c>
      <c r="M50">
        <f t="shared" ca="1" si="4"/>
        <v>206</v>
      </c>
      <c r="N50">
        <f t="shared" ca="1" si="5"/>
        <v>206</v>
      </c>
      <c r="O50">
        <f t="shared" ca="1" si="6"/>
        <v>3</v>
      </c>
      <c r="P50">
        <f t="shared" ca="1" si="7"/>
        <v>209</v>
      </c>
      <c r="Q50">
        <f t="shared" ca="1" si="8"/>
        <v>0</v>
      </c>
      <c r="R50">
        <f t="shared" ca="1" si="9"/>
        <v>5</v>
      </c>
      <c r="S50">
        <f t="shared" ca="1" si="10"/>
        <v>206</v>
      </c>
      <c r="T50">
        <f t="shared" ca="1" si="11"/>
        <v>0</v>
      </c>
      <c r="U50">
        <f t="shared" ca="1" si="12"/>
        <v>3</v>
      </c>
      <c r="V50">
        <f t="shared" ca="1" si="13"/>
        <v>4</v>
      </c>
    </row>
    <row r="51" spans="9:22" x14ac:dyDescent="0.25">
      <c r="I51">
        <v>46</v>
      </c>
      <c r="J51">
        <f t="shared" ca="1" si="14"/>
        <v>0.19474025268569506</v>
      </c>
      <c r="K51">
        <f t="shared" ca="1" si="14"/>
        <v>0.84454266981817805</v>
      </c>
      <c r="L51">
        <f t="shared" ca="1" si="3"/>
        <v>6</v>
      </c>
      <c r="M51">
        <f t="shared" ca="1" si="4"/>
        <v>212</v>
      </c>
      <c r="N51">
        <f t="shared" ca="1" si="5"/>
        <v>212</v>
      </c>
      <c r="O51">
        <f t="shared" ca="1" si="6"/>
        <v>2</v>
      </c>
      <c r="P51">
        <f t="shared" ca="1" si="7"/>
        <v>214</v>
      </c>
      <c r="Q51">
        <f t="shared" ca="1" si="8"/>
        <v>0</v>
      </c>
      <c r="R51">
        <f t="shared" ca="1" si="9"/>
        <v>6</v>
      </c>
      <c r="S51">
        <f t="shared" ca="1" si="10"/>
        <v>212</v>
      </c>
      <c r="T51">
        <f t="shared" ca="1" si="11"/>
        <v>0</v>
      </c>
      <c r="U51">
        <f t="shared" ca="1" si="12"/>
        <v>2</v>
      </c>
      <c r="V51">
        <f t="shared" ca="1" si="13"/>
        <v>3</v>
      </c>
    </row>
    <row r="52" spans="9:22" x14ac:dyDescent="0.25">
      <c r="I52">
        <v>47</v>
      </c>
      <c r="J52">
        <f t="shared" ca="1" si="14"/>
        <v>0.52118711797930939</v>
      </c>
      <c r="K52">
        <f t="shared" ca="1" si="14"/>
        <v>0.15490040140653827</v>
      </c>
      <c r="L52">
        <f t="shared" ca="1" si="3"/>
        <v>3</v>
      </c>
      <c r="M52">
        <f t="shared" ca="1" si="4"/>
        <v>215</v>
      </c>
      <c r="N52">
        <f t="shared" ca="1" si="5"/>
        <v>215</v>
      </c>
      <c r="O52">
        <f t="shared" ca="1" si="6"/>
        <v>3</v>
      </c>
      <c r="P52">
        <f t="shared" ca="1" si="7"/>
        <v>218</v>
      </c>
      <c r="Q52">
        <f t="shared" ca="1" si="8"/>
        <v>0</v>
      </c>
      <c r="R52">
        <f t="shared" ca="1" si="9"/>
        <v>3</v>
      </c>
      <c r="S52">
        <f t="shared" ca="1" si="10"/>
        <v>215</v>
      </c>
      <c r="T52">
        <f t="shared" ca="1" si="11"/>
        <v>0</v>
      </c>
      <c r="U52">
        <f t="shared" ca="1" si="12"/>
        <v>3</v>
      </c>
      <c r="V52">
        <f t="shared" ca="1" si="13"/>
        <v>1</v>
      </c>
    </row>
    <row r="53" spans="9:22" x14ac:dyDescent="0.25">
      <c r="I53">
        <v>48</v>
      </c>
      <c r="J53">
        <f t="shared" ca="1" si="14"/>
        <v>0.40276981403831458</v>
      </c>
      <c r="K53">
        <f t="shared" ca="1" si="14"/>
        <v>9.2549213575949918E-2</v>
      </c>
      <c r="L53">
        <f t="shared" ca="1" si="3"/>
        <v>2</v>
      </c>
      <c r="M53">
        <f t="shared" ca="1" si="4"/>
        <v>217</v>
      </c>
      <c r="N53">
        <f t="shared" ca="1" si="5"/>
        <v>218</v>
      </c>
      <c r="O53">
        <f t="shared" ca="1" si="6"/>
        <v>3</v>
      </c>
      <c r="P53">
        <f t="shared" ca="1" si="7"/>
        <v>221</v>
      </c>
      <c r="Q53">
        <f t="shared" ca="1" si="8"/>
        <v>1</v>
      </c>
      <c r="R53">
        <f t="shared" ca="1" si="9"/>
        <v>2</v>
      </c>
      <c r="S53">
        <f t="shared" ca="1" si="10"/>
        <v>217</v>
      </c>
      <c r="T53">
        <f t="shared" ca="1" si="11"/>
        <v>1</v>
      </c>
      <c r="U53">
        <f t="shared" ca="1" si="12"/>
        <v>4</v>
      </c>
      <c r="V53">
        <f t="shared" ca="1" si="13"/>
        <v>0</v>
      </c>
    </row>
    <row r="54" spans="9:22" x14ac:dyDescent="0.25">
      <c r="I54">
        <v>49</v>
      </c>
      <c r="J54">
        <f t="shared" ca="1" si="14"/>
        <v>0.20270477725694835</v>
      </c>
      <c r="K54">
        <f t="shared" ca="1" si="14"/>
        <v>0.9484729530174254</v>
      </c>
      <c r="L54">
        <f t="shared" ca="1" si="3"/>
        <v>7</v>
      </c>
      <c r="M54">
        <f t="shared" ca="1" si="4"/>
        <v>224</v>
      </c>
      <c r="N54">
        <f t="shared" ca="1" si="5"/>
        <v>224</v>
      </c>
      <c r="O54">
        <f t="shared" ca="1" si="6"/>
        <v>2</v>
      </c>
      <c r="P54">
        <f t="shared" ca="1" si="7"/>
        <v>226</v>
      </c>
      <c r="Q54">
        <f t="shared" ca="1" si="8"/>
        <v>0</v>
      </c>
      <c r="R54">
        <f t="shared" ca="1" si="9"/>
        <v>7</v>
      </c>
      <c r="S54">
        <f t="shared" ca="1" si="10"/>
        <v>224</v>
      </c>
      <c r="T54">
        <f t="shared" ca="1" si="11"/>
        <v>0</v>
      </c>
      <c r="U54">
        <f t="shared" ca="1" si="12"/>
        <v>2</v>
      </c>
      <c r="V54">
        <f t="shared" ca="1" si="13"/>
        <v>3</v>
      </c>
    </row>
    <row r="55" spans="9:22" x14ac:dyDescent="0.25">
      <c r="I55">
        <v>50</v>
      </c>
      <c r="J55">
        <f t="shared" ca="1" si="14"/>
        <v>0.52069404575971112</v>
      </c>
      <c r="K55">
        <f t="shared" ca="1" si="14"/>
        <v>0.12040542990661296</v>
      </c>
      <c r="L55">
        <f t="shared" ca="1" si="3"/>
        <v>2</v>
      </c>
      <c r="M55">
        <f t="shared" ca="1" si="4"/>
        <v>226</v>
      </c>
      <c r="N55">
        <f t="shared" ca="1" si="5"/>
        <v>226</v>
      </c>
      <c r="O55">
        <f t="shared" ca="1" si="6"/>
        <v>3</v>
      </c>
      <c r="P55">
        <f t="shared" ca="1" si="7"/>
        <v>229</v>
      </c>
      <c r="Q55">
        <f t="shared" ca="1" si="8"/>
        <v>0</v>
      </c>
      <c r="R55">
        <f t="shared" ca="1" si="9"/>
        <v>2</v>
      </c>
      <c r="S55">
        <f t="shared" ca="1" si="10"/>
        <v>226</v>
      </c>
      <c r="T55">
        <f t="shared" ca="1" si="11"/>
        <v>0</v>
      </c>
      <c r="U55">
        <f t="shared" ca="1" si="12"/>
        <v>3</v>
      </c>
      <c r="V55">
        <f t="shared" ca="1" si="13"/>
        <v>0</v>
      </c>
    </row>
    <row r="56" spans="9:22" x14ac:dyDescent="0.25">
      <c r="I56">
        <v>51</v>
      </c>
      <c r="J56">
        <f t="shared" ca="1" si="14"/>
        <v>0.3600694743396442</v>
      </c>
      <c r="K56">
        <f t="shared" ca="1" si="14"/>
        <v>0.20149266497044882</v>
      </c>
      <c r="L56">
        <f t="shared" ca="1" si="3"/>
        <v>3</v>
      </c>
      <c r="M56">
        <f t="shared" ca="1" si="4"/>
        <v>229</v>
      </c>
      <c r="N56">
        <f t="shared" ca="1" si="5"/>
        <v>229</v>
      </c>
      <c r="O56">
        <f t="shared" ca="1" si="6"/>
        <v>3</v>
      </c>
      <c r="P56">
        <f t="shared" ca="1" si="7"/>
        <v>232</v>
      </c>
      <c r="Q56">
        <f t="shared" ca="1" si="8"/>
        <v>0</v>
      </c>
      <c r="R56">
        <f t="shared" ca="1" si="9"/>
        <v>3</v>
      </c>
      <c r="S56">
        <f t="shared" ca="1" si="10"/>
        <v>229</v>
      </c>
      <c r="T56">
        <f t="shared" ca="1" si="11"/>
        <v>0</v>
      </c>
      <c r="U56">
        <f t="shared" ca="1" si="12"/>
        <v>3</v>
      </c>
      <c r="V56">
        <f t="shared" ca="1" si="13"/>
        <v>0</v>
      </c>
    </row>
    <row r="57" spans="9:22" x14ac:dyDescent="0.25">
      <c r="I57">
        <v>52</v>
      </c>
      <c r="J57">
        <f t="shared" ca="1" si="14"/>
        <v>9.8410300802404871E-2</v>
      </c>
      <c r="K57">
        <f t="shared" ca="1" si="14"/>
        <v>0.11810711761070158</v>
      </c>
      <c r="L57">
        <f t="shared" ca="1" si="3"/>
        <v>2</v>
      </c>
      <c r="M57">
        <f t="shared" ca="1" si="4"/>
        <v>231</v>
      </c>
      <c r="N57">
        <f t="shared" ca="1" si="5"/>
        <v>232</v>
      </c>
      <c r="O57">
        <f t="shared" ca="1" si="6"/>
        <v>1</v>
      </c>
      <c r="P57">
        <f t="shared" ca="1" si="7"/>
        <v>233</v>
      </c>
      <c r="Q57">
        <f t="shared" ca="1" si="8"/>
        <v>1</v>
      </c>
      <c r="R57">
        <f t="shared" ca="1" si="9"/>
        <v>2</v>
      </c>
      <c r="S57">
        <f t="shared" ca="1" si="10"/>
        <v>231</v>
      </c>
      <c r="T57">
        <f t="shared" ca="1" si="11"/>
        <v>1</v>
      </c>
      <c r="U57">
        <f t="shared" ca="1" si="12"/>
        <v>2</v>
      </c>
      <c r="V57">
        <f t="shared" ca="1" si="13"/>
        <v>0</v>
      </c>
    </row>
    <row r="58" spans="9:22" x14ac:dyDescent="0.25">
      <c r="I58">
        <v>53</v>
      </c>
      <c r="J58">
        <f t="shared" ca="1" si="14"/>
        <v>0.33532510184288189</v>
      </c>
      <c r="K58">
        <f t="shared" ca="1" si="14"/>
        <v>0.27029692345406398</v>
      </c>
      <c r="L58">
        <f t="shared" ca="1" si="3"/>
        <v>3</v>
      </c>
      <c r="M58">
        <f t="shared" ca="1" si="4"/>
        <v>234</v>
      </c>
      <c r="N58">
        <f t="shared" ca="1" si="5"/>
        <v>234</v>
      </c>
      <c r="O58">
        <f t="shared" ca="1" si="6"/>
        <v>3</v>
      </c>
      <c r="P58">
        <f t="shared" ca="1" si="7"/>
        <v>237</v>
      </c>
      <c r="Q58">
        <f t="shared" ca="1" si="8"/>
        <v>0</v>
      </c>
      <c r="R58">
        <f t="shared" ca="1" si="9"/>
        <v>3</v>
      </c>
      <c r="S58">
        <f t="shared" ca="1" si="10"/>
        <v>234</v>
      </c>
      <c r="T58">
        <f t="shared" ca="1" si="11"/>
        <v>0</v>
      </c>
      <c r="U58">
        <f t="shared" ca="1" si="12"/>
        <v>3</v>
      </c>
      <c r="V58">
        <f t="shared" ca="1" si="13"/>
        <v>1</v>
      </c>
    </row>
    <row r="59" spans="9:22" x14ac:dyDescent="0.25">
      <c r="I59">
        <v>54</v>
      </c>
      <c r="J59">
        <f t="shared" ca="1" si="14"/>
        <v>0.95580135178327896</v>
      </c>
      <c r="K59">
        <f t="shared" ca="1" si="14"/>
        <v>0.76493769836700831</v>
      </c>
      <c r="L59">
        <f t="shared" ca="1" si="3"/>
        <v>6</v>
      </c>
      <c r="M59">
        <f t="shared" ca="1" si="4"/>
        <v>240</v>
      </c>
      <c r="N59">
        <f t="shared" ca="1" si="5"/>
        <v>240</v>
      </c>
      <c r="O59">
        <f t="shared" ca="1" si="6"/>
        <v>6</v>
      </c>
      <c r="P59">
        <f t="shared" ca="1" si="7"/>
        <v>246</v>
      </c>
      <c r="Q59">
        <f t="shared" ca="1" si="8"/>
        <v>0</v>
      </c>
      <c r="R59">
        <f t="shared" ca="1" si="9"/>
        <v>6</v>
      </c>
      <c r="S59">
        <f t="shared" ca="1" si="10"/>
        <v>240</v>
      </c>
      <c r="T59">
        <f t="shared" ca="1" si="11"/>
        <v>0</v>
      </c>
      <c r="U59">
        <f t="shared" ca="1" si="12"/>
        <v>6</v>
      </c>
      <c r="V59">
        <f t="shared" ca="1" si="13"/>
        <v>3</v>
      </c>
    </row>
    <row r="60" spans="9:22" x14ac:dyDescent="0.25">
      <c r="I60">
        <v>55</v>
      </c>
      <c r="J60">
        <f t="shared" ca="1" si="14"/>
        <v>0.31245802789187804</v>
      </c>
      <c r="K60">
        <f t="shared" ca="1" si="14"/>
        <v>0.74847167593181496</v>
      </c>
      <c r="L60">
        <f t="shared" ca="1" si="3"/>
        <v>6</v>
      </c>
      <c r="M60">
        <f t="shared" ca="1" si="4"/>
        <v>246</v>
      </c>
      <c r="N60">
        <f t="shared" ca="1" si="5"/>
        <v>246</v>
      </c>
      <c r="O60">
        <f t="shared" ca="1" si="6"/>
        <v>3</v>
      </c>
      <c r="P60">
        <f t="shared" ca="1" si="7"/>
        <v>249</v>
      </c>
      <c r="Q60">
        <f t="shared" ca="1" si="8"/>
        <v>0</v>
      </c>
      <c r="R60">
        <f t="shared" ca="1" si="9"/>
        <v>6</v>
      </c>
      <c r="S60">
        <f t="shared" ca="1" si="10"/>
        <v>246</v>
      </c>
      <c r="T60">
        <f t="shared" ca="1" si="11"/>
        <v>0</v>
      </c>
      <c r="U60">
        <f t="shared" ca="1" si="12"/>
        <v>3</v>
      </c>
      <c r="V60">
        <f t="shared" ca="1" si="13"/>
        <v>0</v>
      </c>
    </row>
    <row r="61" spans="9:22" x14ac:dyDescent="0.25">
      <c r="I61">
        <v>56</v>
      </c>
      <c r="J61">
        <f t="shared" ca="1" si="14"/>
        <v>0.53511864289530242</v>
      </c>
      <c r="K61">
        <f t="shared" ca="1" si="14"/>
        <v>0.96365417996461367</v>
      </c>
      <c r="L61">
        <f t="shared" ca="1" si="3"/>
        <v>8</v>
      </c>
      <c r="M61">
        <f t="shared" ca="1" si="4"/>
        <v>254</v>
      </c>
      <c r="N61">
        <f t="shared" ca="1" si="5"/>
        <v>254</v>
      </c>
      <c r="O61">
        <f t="shared" ca="1" si="6"/>
        <v>3</v>
      </c>
      <c r="P61">
        <f t="shared" ca="1" si="7"/>
        <v>257</v>
      </c>
      <c r="Q61">
        <f t="shared" ca="1" si="8"/>
        <v>0</v>
      </c>
      <c r="R61">
        <f t="shared" ca="1" si="9"/>
        <v>8</v>
      </c>
      <c r="S61">
        <f t="shared" ca="1" si="10"/>
        <v>254</v>
      </c>
      <c r="T61">
        <f t="shared" ca="1" si="11"/>
        <v>0</v>
      </c>
      <c r="U61">
        <f t="shared" ca="1" si="12"/>
        <v>3</v>
      </c>
      <c r="V61">
        <f t="shared" ca="1" si="13"/>
        <v>5</v>
      </c>
    </row>
    <row r="62" spans="9:22" x14ac:dyDescent="0.25">
      <c r="I62">
        <v>57</v>
      </c>
      <c r="J62">
        <f t="shared" ca="1" si="14"/>
        <v>0.79808808558415334</v>
      </c>
      <c r="K62">
        <f t="shared" ca="1" si="14"/>
        <v>0.28455257412839485</v>
      </c>
      <c r="L62">
        <f t="shared" ca="1" si="3"/>
        <v>8</v>
      </c>
      <c r="M62">
        <f t="shared" ca="1" si="4"/>
        <v>262</v>
      </c>
      <c r="N62">
        <f t="shared" ca="1" si="5"/>
        <v>262</v>
      </c>
      <c r="O62">
        <f t="shared" ca="1" si="6"/>
        <v>4</v>
      </c>
      <c r="P62">
        <f t="shared" ca="1" si="7"/>
        <v>266</v>
      </c>
      <c r="Q62">
        <f t="shared" ca="1" si="8"/>
        <v>0</v>
      </c>
      <c r="R62">
        <f t="shared" ca="1" si="9"/>
        <v>8</v>
      </c>
      <c r="S62">
        <f t="shared" ca="1" si="10"/>
        <v>262</v>
      </c>
      <c r="T62">
        <f t="shared" ca="1" si="11"/>
        <v>0</v>
      </c>
      <c r="U62">
        <f t="shared" ca="1" si="12"/>
        <v>4</v>
      </c>
      <c r="V62">
        <f t="shared" ca="1" si="13"/>
        <v>5</v>
      </c>
    </row>
    <row r="63" spans="9:22" x14ac:dyDescent="0.25">
      <c r="I63">
        <v>58</v>
      </c>
      <c r="J63">
        <f t="shared" ca="1" si="14"/>
        <v>0.70260893658761103</v>
      </c>
      <c r="K63">
        <f t="shared" ca="1" si="14"/>
        <v>0.19518653354993709</v>
      </c>
      <c r="L63">
        <f t="shared" ca="1" si="3"/>
        <v>8</v>
      </c>
      <c r="M63">
        <f t="shared" ca="1" si="4"/>
        <v>270</v>
      </c>
      <c r="N63">
        <f t="shared" ca="1" si="5"/>
        <v>270</v>
      </c>
      <c r="O63">
        <f t="shared" ca="1" si="6"/>
        <v>4</v>
      </c>
      <c r="P63">
        <f t="shared" ca="1" si="7"/>
        <v>274</v>
      </c>
      <c r="Q63">
        <f t="shared" ca="1" si="8"/>
        <v>0</v>
      </c>
      <c r="R63">
        <f t="shared" ca="1" si="9"/>
        <v>8</v>
      </c>
      <c r="S63">
        <f t="shared" ca="1" si="10"/>
        <v>270</v>
      </c>
      <c r="T63">
        <f t="shared" ca="1" si="11"/>
        <v>0</v>
      </c>
      <c r="U63">
        <f t="shared" ca="1" si="12"/>
        <v>4</v>
      </c>
      <c r="V63">
        <f t="shared" ca="1" si="13"/>
        <v>4</v>
      </c>
    </row>
    <row r="64" spans="9:22" x14ac:dyDescent="0.25">
      <c r="I64">
        <v>59</v>
      </c>
      <c r="J64">
        <f t="shared" ca="1" si="14"/>
        <v>0.44590176999113418</v>
      </c>
      <c r="K64">
        <f t="shared" ca="1" si="14"/>
        <v>0.200074627360605</v>
      </c>
      <c r="L64">
        <f t="shared" ca="1" si="3"/>
        <v>8</v>
      </c>
      <c r="M64">
        <f t="shared" ca="1" si="4"/>
        <v>278</v>
      </c>
      <c r="N64">
        <f t="shared" ca="1" si="5"/>
        <v>278</v>
      </c>
      <c r="O64">
        <f t="shared" ca="1" si="6"/>
        <v>3</v>
      </c>
      <c r="P64">
        <f t="shared" ca="1" si="7"/>
        <v>281</v>
      </c>
      <c r="Q64">
        <f t="shared" ca="1" si="8"/>
        <v>0</v>
      </c>
      <c r="R64">
        <f t="shared" ca="1" si="9"/>
        <v>8</v>
      </c>
      <c r="S64">
        <f t="shared" ca="1" si="10"/>
        <v>278</v>
      </c>
      <c r="T64">
        <f t="shared" ca="1" si="11"/>
        <v>0</v>
      </c>
      <c r="U64">
        <f t="shared" ca="1" si="12"/>
        <v>3</v>
      </c>
      <c r="V64">
        <f t="shared" ca="1" si="13"/>
        <v>4</v>
      </c>
    </row>
    <row r="65" spans="9:22" x14ac:dyDescent="0.25">
      <c r="I65">
        <v>60</v>
      </c>
      <c r="J65">
        <f t="shared" ca="1" si="14"/>
        <v>0.51370043999766135</v>
      </c>
      <c r="K65">
        <f t="shared" ca="1" si="14"/>
        <v>0.56508099657572897</v>
      </c>
      <c r="L65">
        <f t="shared" ca="1" si="3"/>
        <v>8</v>
      </c>
      <c r="M65">
        <f t="shared" ca="1" si="4"/>
        <v>286</v>
      </c>
      <c r="N65">
        <f t="shared" ca="1" si="5"/>
        <v>286</v>
      </c>
      <c r="O65">
        <f t="shared" ca="1" si="6"/>
        <v>3</v>
      </c>
      <c r="P65">
        <f t="shared" ca="1" si="7"/>
        <v>289</v>
      </c>
      <c r="Q65">
        <f t="shared" ca="1" si="8"/>
        <v>0</v>
      </c>
      <c r="R65">
        <f t="shared" ca="1" si="9"/>
        <v>8</v>
      </c>
      <c r="S65">
        <f t="shared" ca="1" si="10"/>
        <v>286</v>
      </c>
      <c r="T65">
        <f t="shared" ca="1" si="11"/>
        <v>0</v>
      </c>
      <c r="U65">
        <f t="shared" ca="1" si="12"/>
        <v>3</v>
      </c>
      <c r="V65">
        <f t="shared" ca="1" si="13"/>
        <v>5</v>
      </c>
    </row>
    <row r="66" spans="9:22" x14ac:dyDescent="0.25">
      <c r="I66">
        <v>61</v>
      </c>
      <c r="J66">
        <f t="shared" ca="1" si="14"/>
        <v>0.42237510514417964</v>
      </c>
      <c r="K66">
        <f t="shared" ca="1" si="14"/>
        <v>6.4202826428569115E-2</v>
      </c>
      <c r="L66">
        <f t="shared" ca="1" si="3"/>
        <v>8</v>
      </c>
      <c r="M66">
        <f t="shared" ca="1" si="4"/>
        <v>294</v>
      </c>
      <c r="N66">
        <f t="shared" ca="1" si="5"/>
        <v>294</v>
      </c>
      <c r="O66">
        <f t="shared" ca="1" si="6"/>
        <v>3</v>
      </c>
      <c r="P66">
        <f t="shared" ca="1" si="7"/>
        <v>297</v>
      </c>
      <c r="Q66">
        <f t="shared" ca="1" si="8"/>
        <v>0</v>
      </c>
      <c r="R66">
        <f t="shared" ca="1" si="9"/>
        <v>8</v>
      </c>
      <c r="S66">
        <f t="shared" ca="1" si="10"/>
        <v>294</v>
      </c>
      <c r="T66">
        <f t="shared" ca="1" si="11"/>
        <v>0</v>
      </c>
      <c r="U66">
        <f t="shared" ca="1" si="12"/>
        <v>3</v>
      </c>
      <c r="V66">
        <f t="shared" ca="1" si="13"/>
        <v>5</v>
      </c>
    </row>
    <row r="67" spans="9:22" x14ac:dyDescent="0.25">
      <c r="I67">
        <v>62</v>
      </c>
      <c r="J67">
        <f t="shared" ca="1" si="14"/>
        <v>0.99039934400244489</v>
      </c>
      <c r="K67">
        <f t="shared" ca="1" si="14"/>
        <v>0.89513650283338198</v>
      </c>
      <c r="L67">
        <f t="shared" ca="1" si="3"/>
        <v>8</v>
      </c>
      <c r="M67">
        <f t="shared" ca="1" si="4"/>
        <v>302</v>
      </c>
      <c r="N67">
        <f t="shared" ca="1" si="5"/>
        <v>302</v>
      </c>
      <c r="O67">
        <f t="shared" ca="1" si="6"/>
        <v>6</v>
      </c>
      <c r="P67">
        <f t="shared" ca="1" si="7"/>
        <v>308</v>
      </c>
      <c r="Q67">
        <f t="shared" ca="1" si="8"/>
        <v>0</v>
      </c>
      <c r="R67">
        <f t="shared" ca="1" si="9"/>
        <v>8</v>
      </c>
      <c r="S67">
        <f t="shared" ca="1" si="10"/>
        <v>302</v>
      </c>
      <c r="T67">
        <f t="shared" ca="1" si="11"/>
        <v>0</v>
      </c>
      <c r="U67">
        <f t="shared" ca="1" si="12"/>
        <v>6</v>
      </c>
      <c r="V67">
        <f t="shared" ca="1" si="13"/>
        <v>5</v>
      </c>
    </row>
    <row r="68" spans="9:22" x14ac:dyDescent="0.25">
      <c r="I68">
        <v>63</v>
      </c>
      <c r="J68">
        <f t="shared" ca="1" si="14"/>
        <v>0.23972970320379849</v>
      </c>
      <c r="K68">
        <f t="shared" ca="1" si="14"/>
        <v>0.4832889635545593</v>
      </c>
      <c r="L68">
        <f t="shared" ca="1" si="3"/>
        <v>8</v>
      </c>
      <c r="M68">
        <f t="shared" ca="1" si="4"/>
        <v>310</v>
      </c>
      <c r="N68">
        <f t="shared" ca="1" si="5"/>
        <v>310</v>
      </c>
      <c r="O68">
        <f t="shared" ca="1" si="6"/>
        <v>2</v>
      </c>
      <c r="P68">
        <f t="shared" ca="1" si="7"/>
        <v>312</v>
      </c>
      <c r="Q68">
        <f t="shared" ca="1" si="8"/>
        <v>0</v>
      </c>
      <c r="R68">
        <f t="shared" ca="1" si="9"/>
        <v>8</v>
      </c>
      <c r="S68">
        <f t="shared" ca="1" si="10"/>
        <v>310</v>
      </c>
      <c r="T68">
        <f t="shared" ca="1" si="11"/>
        <v>0</v>
      </c>
      <c r="U68">
        <f t="shared" ca="1" si="12"/>
        <v>2</v>
      </c>
      <c r="V68">
        <f t="shared" ca="1" si="13"/>
        <v>2</v>
      </c>
    </row>
    <row r="69" spans="9:22" x14ac:dyDescent="0.25">
      <c r="I69">
        <v>64</v>
      </c>
      <c r="J69">
        <f t="shared" ca="1" si="14"/>
        <v>9.4584790198478319E-2</v>
      </c>
      <c r="K69">
        <f t="shared" ca="1" si="14"/>
        <v>0.41698238951624822</v>
      </c>
      <c r="L69">
        <f t="shared" ca="1" si="3"/>
        <v>8</v>
      </c>
      <c r="M69">
        <f t="shared" ca="1" si="4"/>
        <v>318</v>
      </c>
      <c r="N69">
        <f t="shared" ca="1" si="5"/>
        <v>318</v>
      </c>
      <c r="O69">
        <f t="shared" ca="1" si="6"/>
        <v>1</v>
      </c>
      <c r="P69">
        <f t="shared" ca="1" si="7"/>
        <v>319</v>
      </c>
      <c r="Q69">
        <f t="shared" ca="1" si="8"/>
        <v>0</v>
      </c>
      <c r="R69">
        <f t="shared" ca="1" si="9"/>
        <v>8</v>
      </c>
      <c r="S69">
        <f t="shared" ca="1" si="10"/>
        <v>318</v>
      </c>
      <c r="T69">
        <f t="shared" ca="1" si="11"/>
        <v>0</v>
      </c>
      <c r="U69">
        <f t="shared" ca="1" si="12"/>
        <v>1</v>
      </c>
      <c r="V69">
        <f t="shared" ca="1" si="13"/>
        <v>6</v>
      </c>
    </row>
    <row r="70" spans="9:22" x14ac:dyDescent="0.25">
      <c r="I70">
        <v>65</v>
      </c>
      <c r="J70">
        <f t="shared" ca="1" si="14"/>
        <v>0.36779954349990007</v>
      </c>
      <c r="K70">
        <f t="shared" ca="1" si="14"/>
        <v>0.11539895932703803</v>
      </c>
      <c r="L70">
        <f t="shared" ca="1" si="3"/>
        <v>8</v>
      </c>
      <c r="M70">
        <f t="shared" ca="1" si="4"/>
        <v>326</v>
      </c>
      <c r="N70">
        <f t="shared" ca="1" si="5"/>
        <v>326</v>
      </c>
      <c r="O70">
        <f t="shared" ca="1" si="6"/>
        <v>3</v>
      </c>
      <c r="P70">
        <f t="shared" ca="1" si="7"/>
        <v>329</v>
      </c>
      <c r="Q70">
        <f t="shared" ca="1" si="8"/>
        <v>0</v>
      </c>
      <c r="R70">
        <f t="shared" ca="1" si="9"/>
        <v>8</v>
      </c>
      <c r="S70">
        <f t="shared" ca="1" si="10"/>
        <v>326</v>
      </c>
      <c r="T70">
        <f t="shared" ca="1" si="11"/>
        <v>0</v>
      </c>
      <c r="U70">
        <f t="shared" ca="1" si="12"/>
        <v>3</v>
      </c>
      <c r="V70">
        <f t="shared" ca="1" si="13"/>
        <v>7</v>
      </c>
    </row>
    <row r="71" spans="9:22" x14ac:dyDescent="0.25">
      <c r="I71">
        <v>66</v>
      </c>
      <c r="J71">
        <f t="shared" ca="1" si="14"/>
        <v>0.33509904556495385</v>
      </c>
      <c r="K71">
        <f t="shared" ca="1" si="14"/>
        <v>0.42754120457875588</v>
      </c>
      <c r="L71">
        <f t="shared" ca="1" si="3"/>
        <v>8</v>
      </c>
      <c r="M71">
        <f t="shared" ca="1" si="4"/>
        <v>334</v>
      </c>
      <c r="N71">
        <f t="shared" ca="1" si="5"/>
        <v>334</v>
      </c>
      <c r="O71">
        <f t="shared" ca="1" si="6"/>
        <v>3</v>
      </c>
      <c r="P71">
        <f t="shared" ca="1" si="7"/>
        <v>337</v>
      </c>
      <c r="Q71">
        <f t="shared" ca="1" si="8"/>
        <v>0</v>
      </c>
      <c r="R71">
        <f t="shared" ca="1" si="9"/>
        <v>8</v>
      </c>
      <c r="S71">
        <f t="shared" ca="1" si="10"/>
        <v>334</v>
      </c>
      <c r="T71">
        <f t="shared" ca="1" si="11"/>
        <v>0</v>
      </c>
      <c r="U71">
        <f t="shared" ca="1" si="12"/>
        <v>3</v>
      </c>
      <c r="V71">
        <f t="shared" ca="1" si="13"/>
        <v>5</v>
      </c>
    </row>
    <row r="72" spans="9:22" x14ac:dyDescent="0.25">
      <c r="I72">
        <v>67</v>
      </c>
      <c r="J72">
        <f t="shared" ref="J72:K103" ca="1" si="15">RAND()</f>
        <v>0.64485147771737827</v>
      </c>
      <c r="K72">
        <f t="shared" ca="1" si="15"/>
        <v>0.56055984559951044</v>
      </c>
      <c r="L72">
        <f t="shared" ref="L72:L135" ca="1" si="16">IF(M71&lt;=241,IF(K72&gt;$AC$11,8,IF(K72&gt;$AC$10,7,IF(K72&gt;$AC$9,6,IF(K72&gt;$AC$8,5,IF(K72&gt;$AC$7,4,IF(K72&gt;$AC$6,3,IF(K72&gt;$AC$5,2,1))))))),IF(K72&gt;AC88,8,IF(K72&gt;$AC$22,7,IF(K72&gt;$AC$21,6,IF(K72&gt;$AC$20,5,IF(K72&gt;$AC$19,4,IF(K72&gt;$AC$18,3,IF(K72&gt;$AC$17,2,1))))))))</f>
        <v>8</v>
      </c>
      <c r="M72">
        <f t="shared" ref="M72:M135" ca="1" si="17">IF(P71&gt;541,NA(),M71+L72)</f>
        <v>342</v>
      </c>
      <c r="N72">
        <f t="shared" ref="N72:N135" ca="1" si="18">IF(ISNA(M72),NA(),MAX(P71,M72))</f>
        <v>342</v>
      </c>
      <c r="O72">
        <f t="shared" ref="O72:O135" ca="1" si="19">IF(ISNA(M72),NA(),IF(J72&gt;$AC$31,6,IF(J72&gt;$AC$30,5,IF(J72&gt;$AC$29,4,IF(J72&gt;$AC$28,3,IF(J72&gt;$AC$27,2,1))))))</f>
        <v>4</v>
      </c>
      <c r="P72">
        <f t="shared" ref="P72:P135" ca="1" si="20">IF(ISNA(M72),NA(),N72+O72)</f>
        <v>346</v>
      </c>
      <c r="Q72">
        <f t="shared" ref="Q72:Q135" ca="1" si="21">IF(ISNA(M72),NA(),N72-M72)</f>
        <v>0</v>
      </c>
      <c r="R72">
        <f t="shared" ref="R72:R135" ca="1" si="22">IF(S71&lt;=241,IF(K72&gt;$AC$11,8,IF(K72&gt;$AC$10,7,IF(K72&gt;$AC$9,6,IF(K72&gt;$AC$8,5,IF(K72&gt;$AC$7,4,IF(K72&gt;$AC$6,3,IF(K72&gt;$AC$5,2,1))))))),IF(K72&gt;AC88,8,IF(K72&gt;$AC$22,7,IF(K72&gt;$AC$21,6,IF(K72&gt;$AC$20,5,IF(K72&gt;$AC$19,4,IF(K72&gt;$AC$18,3,IF(K72&gt;$AC$17,2,1))))))))</f>
        <v>8</v>
      </c>
      <c r="S72">
        <f t="shared" ref="S72:S135" ca="1" si="23">S71+R72</f>
        <v>342</v>
      </c>
      <c r="T72">
        <f t="shared" ref="T72:T135" ca="1" si="24">IF(Q72&gt;0,1,0)</f>
        <v>0</v>
      </c>
      <c r="U72">
        <f t="shared" ref="U72:U135" ca="1" si="25">P72-M72</f>
        <v>4</v>
      </c>
      <c r="V72">
        <f t="shared" ref="V72:V135" ca="1" si="26">IF(M72-P71&gt;0,M72-P71,0)</f>
        <v>5</v>
      </c>
    </row>
    <row r="73" spans="9:22" x14ac:dyDescent="0.25">
      <c r="I73">
        <v>68</v>
      </c>
      <c r="J73">
        <f t="shared" ca="1" si="15"/>
        <v>0.56807273773305089</v>
      </c>
      <c r="K73">
        <f t="shared" ca="1" si="15"/>
        <v>0.62092576580597281</v>
      </c>
      <c r="L73">
        <f t="shared" ca="1" si="16"/>
        <v>8</v>
      </c>
      <c r="M73">
        <f t="shared" ca="1" si="17"/>
        <v>350</v>
      </c>
      <c r="N73">
        <f t="shared" ca="1" si="18"/>
        <v>350</v>
      </c>
      <c r="O73">
        <f t="shared" ca="1" si="19"/>
        <v>3</v>
      </c>
      <c r="P73">
        <f t="shared" ca="1" si="20"/>
        <v>353</v>
      </c>
      <c r="Q73">
        <f t="shared" ca="1" si="21"/>
        <v>0</v>
      </c>
      <c r="R73">
        <f t="shared" ca="1" si="22"/>
        <v>8</v>
      </c>
      <c r="S73">
        <f t="shared" ca="1" si="23"/>
        <v>350</v>
      </c>
      <c r="T73">
        <f t="shared" ca="1" si="24"/>
        <v>0</v>
      </c>
      <c r="U73">
        <f t="shared" ca="1" si="25"/>
        <v>3</v>
      </c>
      <c r="V73">
        <f t="shared" ca="1" si="26"/>
        <v>4</v>
      </c>
    </row>
    <row r="74" spans="9:22" x14ac:dyDescent="0.25">
      <c r="I74">
        <v>69</v>
      </c>
      <c r="J74">
        <f t="shared" ca="1" si="15"/>
        <v>0.55392348169261818</v>
      </c>
      <c r="K74">
        <f t="shared" ca="1" si="15"/>
        <v>0.34573418017230684</v>
      </c>
      <c r="L74">
        <f t="shared" ca="1" si="16"/>
        <v>8</v>
      </c>
      <c r="M74">
        <f t="shared" ca="1" si="17"/>
        <v>358</v>
      </c>
      <c r="N74">
        <f t="shared" ca="1" si="18"/>
        <v>358</v>
      </c>
      <c r="O74">
        <f t="shared" ca="1" si="19"/>
        <v>3</v>
      </c>
      <c r="P74">
        <f t="shared" ca="1" si="20"/>
        <v>361</v>
      </c>
      <c r="Q74">
        <f t="shared" ca="1" si="21"/>
        <v>0</v>
      </c>
      <c r="R74">
        <f t="shared" ca="1" si="22"/>
        <v>8</v>
      </c>
      <c r="S74">
        <f t="shared" ca="1" si="23"/>
        <v>358</v>
      </c>
      <c r="T74">
        <f t="shared" ca="1" si="24"/>
        <v>0</v>
      </c>
      <c r="U74">
        <f t="shared" ca="1" si="25"/>
        <v>3</v>
      </c>
      <c r="V74">
        <f t="shared" ca="1" si="26"/>
        <v>5</v>
      </c>
    </row>
    <row r="75" spans="9:22" x14ac:dyDescent="0.25">
      <c r="I75">
        <v>70</v>
      </c>
      <c r="J75">
        <f t="shared" ca="1" si="15"/>
        <v>0.940102927746433</v>
      </c>
      <c r="K75">
        <f t="shared" ca="1" si="15"/>
        <v>0.91244403041280109</v>
      </c>
      <c r="L75">
        <f t="shared" ca="1" si="16"/>
        <v>8</v>
      </c>
      <c r="M75">
        <f t="shared" ca="1" si="17"/>
        <v>366</v>
      </c>
      <c r="N75">
        <f t="shared" ca="1" si="18"/>
        <v>366</v>
      </c>
      <c r="O75">
        <f t="shared" ca="1" si="19"/>
        <v>5</v>
      </c>
      <c r="P75">
        <f t="shared" ca="1" si="20"/>
        <v>371</v>
      </c>
      <c r="Q75">
        <f t="shared" ca="1" si="21"/>
        <v>0</v>
      </c>
      <c r="R75">
        <f t="shared" ca="1" si="22"/>
        <v>8</v>
      </c>
      <c r="S75">
        <f t="shared" ca="1" si="23"/>
        <v>366</v>
      </c>
      <c r="T75">
        <f t="shared" ca="1" si="24"/>
        <v>0</v>
      </c>
      <c r="U75">
        <f t="shared" ca="1" si="25"/>
        <v>5</v>
      </c>
      <c r="V75">
        <f t="shared" ca="1" si="26"/>
        <v>5</v>
      </c>
    </row>
    <row r="76" spans="9:22" x14ac:dyDescent="0.25">
      <c r="I76">
        <v>71</v>
      </c>
      <c r="J76">
        <f t="shared" ca="1" si="15"/>
        <v>0.60793415263319672</v>
      </c>
      <c r="K76">
        <f t="shared" ca="1" si="15"/>
        <v>0.24668205578499702</v>
      </c>
      <c r="L76">
        <f t="shared" ca="1" si="16"/>
        <v>8</v>
      </c>
      <c r="M76">
        <f t="shared" ca="1" si="17"/>
        <v>374</v>
      </c>
      <c r="N76">
        <f t="shared" ca="1" si="18"/>
        <v>374</v>
      </c>
      <c r="O76">
        <f t="shared" ca="1" si="19"/>
        <v>4</v>
      </c>
      <c r="P76">
        <f t="shared" ca="1" si="20"/>
        <v>378</v>
      </c>
      <c r="Q76">
        <f t="shared" ca="1" si="21"/>
        <v>0</v>
      </c>
      <c r="R76">
        <f t="shared" ca="1" si="22"/>
        <v>8</v>
      </c>
      <c r="S76">
        <f t="shared" ca="1" si="23"/>
        <v>374</v>
      </c>
      <c r="T76">
        <f t="shared" ca="1" si="24"/>
        <v>0</v>
      </c>
      <c r="U76">
        <f t="shared" ca="1" si="25"/>
        <v>4</v>
      </c>
      <c r="V76">
        <f t="shared" ca="1" si="26"/>
        <v>3</v>
      </c>
    </row>
    <row r="77" spans="9:22" x14ac:dyDescent="0.25">
      <c r="I77">
        <v>72</v>
      </c>
      <c r="J77">
        <f t="shared" ca="1" si="15"/>
        <v>0.58518760822839355</v>
      </c>
      <c r="K77">
        <f t="shared" ca="1" si="15"/>
        <v>0.81080198149292826</v>
      </c>
      <c r="L77">
        <f t="shared" ca="1" si="16"/>
        <v>8</v>
      </c>
      <c r="M77">
        <f t="shared" ca="1" si="17"/>
        <v>382</v>
      </c>
      <c r="N77">
        <f t="shared" ca="1" si="18"/>
        <v>382</v>
      </c>
      <c r="O77">
        <f t="shared" ca="1" si="19"/>
        <v>3</v>
      </c>
      <c r="P77">
        <f t="shared" ca="1" si="20"/>
        <v>385</v>
      </c>
      <c r="Q77">
        <f t="shared" ca="1" si="21"/>
        <v>0</v>
      </c>
      <c r="R77">
        <f t="shared" ca="1" si="22"/>
        <v>8</v>
      </c>
      <c r="S77">
        <f t="shared" ca="1" si="23"/>
        <v>382</v>
      </c>
      <c r="T77">
        <f t="shared" ca="1" si="24"/>
        <v>0</v>
      </c>
      <c r="U77">
        <f t="shared" ca="1" si="25"/>
        <v>3</v>
      </c>
      <c r="V77">
        <f t="shared" ca="1" si="26"/>
        <v>4</v>
      </c>
    </row>
    <row r="78" spans="9:22" x14ac:dyDescent="0.25">
      <c r="I78">
        <v>73</v>
      </c>
      <c r="J78">
        <f t="shared" ca="1" si="15"/>
        <v>2.3237012692631231E-2</v>
      </c>
      <c r="K78">
        <f t="shared" ca="1" si="15"/>
        <v>0.43665231776874747</v>
      </c>
      <c r="L78">
        <f t="shared" ca="1" si="16"/>
        <v>8</v>
      </c>
      <c r="M78">
        <f t="shared" ca="1" si="17"/>
        <v>390</v>
      </c>
      <c r="N78">
        <f t="shared" ca="1" si="18"/>
        <v>390</v>
      </c>
      <c r="O78">
        <f t="shared" ca="1" si="19"/>
        <v>1</v>
      </c>
      <c r="P78">
        <f t="shared" ca="1" si="20"/>
        <v>391</v>
      </c>
      <c r="Q78">
        <f t="shared" ca="1" si="21"/>
        <v>0</v>
      </c>
      <c r="R78">
        <f t="shared" ca="1" si="22"/>
        <v>8</v>
      </c>
      <c r="S78">
        <f t="shared" ca="1" si="23"/>
        <v>390</v>
      </c>
      <c r="T78">
        <f t="shared" ca="1" si="24"/>
        <v>0</v>
      </c>
      <c r="U78">
        <f t="shared" ca="1" si="25"/>
        <v>1</v>
      </c>
      <c r="V78">
        <f t="shared" ca="1" si="26"/>
        <v>5</v>
      </c>
    </row>
    <row r="79" spans="9:22" x14ac:dyDescent="0.25">
      <c r="I79">
        <v>74</v>
      </c>
      <c r="J79">
        <f t="shared" ca="1" si="15"/>
        <v>9.1889444520690811E-3</v>
      </c>
      <c r="K79">
        <f t="shared" ca="1" si="15"/>
        <v>0.95076719556884526</v>
      </c>
      <c r="L79">
        <f t="shared" ca="1" si="16"/>
        <v>8</v>
      </c>
      <c r="M79">
        <f t="shared" ca="1" si="17"/>
        <v>398</v>
      </c>
      <c r="N79">
        <f t="shared" ca="1" si="18"/>
        <v>398</v>
      </c>
      <c r="O79">
        <f t="shared" ca="1" si="19"/>
        <v>1</v>
      </c>
      <c r="P79">
        <f t="shared" ca="1" si="20"/>
        <v>399</v>
      </c>
      <c r="Q79">
        <f t="shared" ca="1" si="21"/>
        <v>0</v>
      </c>
      <c r="R79">
        <f t="shared" ca="1" si="22"/>
        <v>8</v>
      </c>
      <c r="S79">
        <f t="shared" ca="1" si="23"/>
        <v>398</v>
      </c>
      <c r="T79">
        <f t="shared" ca="1" si="24"/>
        <v>0</v>
      </c>
      <c r="U79">
        <f t="shared" ca="1" si="25"/>
        <v>1</v>
      </c>
      <c r="V79">
        <f t="shared" ca="1" si="26"/>
        <v>7</v>
      </c>
    </row>
    <row r="80" spans="9:22" x14ac:dyDescent="0.25">
      <c r="I80">
        <v>75</v>
      </c>
      <c r="J80">
        <f t="shared" ca="1" si="15"/>
        <v>2.594472120379554E-3</v>
      </c>
      <c r="K80">
        <f t="shared" ca="1" si="15"/>
        <v>5.5497948000458042E-3</v>
      </c>
      <c r="L80">
        <f t="shared" ca="1" si="16"/>
        <v>8</v>
      </c>
      <c r="M80">
        <f t="shared" ca="1" si="17"/>
        <v>406</v>
      </c>
      <c r="N80">
        <f t="shared" ca="1" si="18"/>
        <v>406</v>
      </c>
      <c r="O80">
        <f t="shared" ca="1" si="19"/>
        <v>1</v>
      </c>
      <c r="P80">
        <f t="shared" ca="1" si="20"/>
        <v>407</v>
      </c>
      <c r="Q80">
        <f t="shared" ca="1" si="21"/>
        <v>0</v>
      </c>
      <c r="R80">
        <f t="shared" ca="1" si="22"/>
        <v>8</v>
      </c>
      <c r="S80">
        <f t="shared" ca="1" si="23"/>
        <v>406</v>
      </c>
      <c r="T80">
        <f t="shared" ca="1" si="24"/>
        <v>0</v>
      </c>
      <c r="U80">
        <f t="shared" ca="1" si="25"/>
        <v>1</v>
      </c>
      <c r="V80">
        <f t="shared" ca="1" si="26"/>
        <v>7</v>
      </c>
    </row>
    <row r="81" spans="9:22" x14ac:dyDescent="0.25">
      <c r="I81">
        <v>76</v>
      </c>
      <c r="J81">
        <f t="shared" ca="1" si="15"/>
        <v>0.58016621577014127</v>
      </c>
      <c r="K81">
        <f t="shared" ca="1" si="15"/>
        <v>0.45724858153845604</v>
      </c>
      <c r="L81">
        <f t="shared" ca="1" si="16"/>
        <v>8</v>
      </c>
      <c r="M81">
        <f t="shared" ca="1" si="17"/>
        <v>414</v>
      </c>
      <c r="N81">
        <f t="shared" ca="1" si="18"/>
        <v>414</v>
      </c>
      <c r="O81">
        <f t="shared" ca="1" si="19"/>
        <v>3</v>
      </c>
      <c r="P81">
        <f t="shared" ca="1" si="20"/>
        <v>417</v>
      </c>
      <c r="Q81">
        <f t="shared" ca="1" si="21"/>
        <v>0</v>
      </c>
      <c r="R81">
        <f t="shared" ca="1" si="22"/>
        <v>8</v>
      </c>
      <c r="S81">
        <f t="shared" ca="1" si="23"/>
        <v>414</v>
      </c>
      <c r="T81">
        <f t="shared" ca="1" si="24"/>
        <v>0</v>
      </c>
      <c r="U81">
        <f t="shared" ca="1" si="25"/>
        <v>3</v>
      </c>
      <c r="V81">
        <f t="shared" ca="1" si="26"/>
        <v>7</v>
      </c>
    </row>
    <row r="82" spans="9:22" x14ac:dyDescent="0.25">
      <c r="I82">
        <v>77</v>
      </c>
      <c r="J82">
        <f t="shared" ca="1" si="15"/>
        <v>0.16423487512496437</v>
      </c>
      <c r="K82">
        <f t="shared" ca="1" si="15"/>
        <v>0.34274451758311919</v>
      </c>
      <c r="L82">
        <f t="shared" ca="1" si="16"/>
        <v>8</v>
      </c>
      <c r="M82">
        <f t="shared" ca="1" si="17"/>
        <v>422</v>
      </c>
      <c r="N82">
        <f t="shared" ca="1" si="18"/>
        <v>422</v>
      </c>
      <c r="O82">
        <f t="shared" ca="1" si="19"/>
        <v>2</v>
      </c>
      <c r="P82">
        <f t="shared" ca="1" si="20"/>
        <v>424</v>
      </c>
      <c r="Q82">
        <f t="shared" ca="1" si="21"/>
        <v>0</v>
      </c>
      <c r="R82">
        <f t="shared" ca="1" si="22"/>
        <v>8</v>
      </c>
      <c r="S82">
        <f t="shared" ca="1" si="23"/>
        <v>422</v>
      </c>
      <c r="T82">
        <f t="shared" ca="1" si="24"/>
        <v>0</v>
      </c>
      <c r="U82">
        <f t="shared" ca="1" si="25"/>
        <v>2</v>
      </c>
      <c r="V82">
        <f t="shared" ca="1" si="26"/>
        <v>5</v>
      </c>
    </row>
    <row r="83" spans="9:22" x14ac:dyDescent="0.25">
      <c r="I83">
        <v>78</v>
      </c>
      <c r="J83">
        <f t="shared" ca="1" si="15"/>
        <v>0.87052856422261948</v>
      </c>
      <c r="K83">
        <f t="shared" ca="1" si="15"/>
        <v>0.67384242653536996</v>
      </c>
      <c r="L83">
        <f t="shared" ca="1" si="16"/>
        <v>8</v>
      </c>
      <c r="M83">
        <f t="shared" ca="1" si="17"/>
        <v>430</v>
      </c>
      <c r="N83">
        <f t="shared" ca="1" si="18"/>
        <v>430</v>
      </c>
      <c r="O83">
        <f t="shared" ca="1" si="19"/>
        <v>5</v>
      </c>
      <c r="P83">
        <f t="shared" ca="1" si="20"/>
        <v>435</v>
      </c>
      <c r="Q83">
        <f t="shared" ca="1" si="21"/>
        <v>0</v>
      </c>
      <c r="R83">
        <f t="shared" ca="1" si="22"/>
        <v>8</v>
      </c>
      <c r="S83">
        <f t="shared" ca="1" si="23"/>
        <v>430</v>
      </c>
      <c r="T83">
        <f t="shared" ca="1" si="24"/>
        <v>0</v>
      </c>
      <c r="U83">
        <f t="shared" ca="1" si="25"/>
        <v>5</v>
      </c>
      <c r="V83">
        <f t="shared" ca="1" si="26"/>
        <v>6</v>
      </c>
    </row>
    <row r="84" spans="9:22" x14ac:dyDescent="0.25">
      <c r="I84">
        <v>79</v>
      </c>
      <c r="J84">
        <f t="shared" ca="1" si="15"/>
        <v>0.5978452489117656</v>
      </c>
      <c r="K84">
        <f t="shared" ca="1" si="15"/>
        <v>0.67828145301831033</v>
      </c>
      <c r="L84">
        <f t="shared" ca="1" si="16"/>
        <v>8</v>
      </c>
      <c r="M84">
        <f t="shared" ca="1" si="17"/>
        <v>438</v>
      </c>
      <c r="N84">
        <f t="shared" ca="1" si="18"/>
        <v>438</v>
      </c>
      <c r="O84">
        <f t="shared" ca="1" si="19"/>
        <v>3</v>
      </c>
      <c r="P84">
        <f t="shared" ca="1" si="20"/>
        <v>441</v>
      </c>
      <c r="Q84">
        <f t="shared" ca="1" si="21"/>
        <v>0</v>
      </c>
      <c r="R84">
        <f t="shared" ca="1" si="22"/>
        <v>8</v>
      </c>
      <c r="S84">
        <f t="shared" ca="1" si="23"/>
        <v>438</v>
      </c>
      <c r="T84">
        <f t="shared" ca="1" si="24"/>
        <v>0</v>
      </c>
      <c r="U84">
        <f t="shared" ca="1" si="25"/>
        <v>3</v>
      </c>
      <c r="V84">
        <f t="shared" ca="1" si="26"/>
        <v>3</v>
      </c>
    </row>
    <row r="85" spans="9:22" x14ac:dyDescent="0.25">
      <c r="I85">
        <v>80</v>
      </c>
      <c r="J85">
        <f t="shared" ca="1" si="15"/>
        <v>0.42089069150821423</v>
      </c>
      <c r="K85">
        <f t="shared" ca="1" si="15"/>
        <v>0.20648281371800425</v>
      </c>
      <c r="L85">
        <f t="shared" ca="1" si="16"/>
        <v>8</v>
      </c>
      <c r="M85">
        <f t="shared" ca="1" si="17"/>
        <v>446</v>
      </c>
      <c r="N85">
        <f t="shared" ca="1" si="18"/>
        <v>446</v>
      </c>
      <c r="O85">
        <f t="shared" ca="1" si="19"/>
        <v>3</v>
      </c>
      <c r="P85">
        <f t="shared" ca="1" si="20"/>
        <v>449</v>
      </c>
      <c r="Q85">
        <f t="shared" ca="1" si="21"/>
        <v>0</v>
      </c>
      <c r="R85">
        <f t="shared" ca="1" si="22"/>
        <v>8</v>
      </c>
      <c r="S85">
        <f t="shared" ca="1" si="23"/>
        <v>446</v>
      </c>
      <c r="T85">
        <f t="shared" ca="1" si="24"/>
        <v>0</v>
      </c>
      <c r="U85">
        <f t="shared" ca="1" si="25"/>
        <v>3</v>
      </c>
      <c r="V85">
        <f t="shared" ca="1" si="26"/>
        <v>5</v>
      </c>
    </row>
    <row r="86" spans="9:22" x14ac:dyDescent="0.25">
      <c r="I86">
        <v>81</v>
      </c>
      <c r="J86">
        <f t="shared" ca="1" si="15"/>
        <v>5.8406005169475694E-3</v>
      </c>
      <c r="K86">
        <f t="shared" ca="1" si="15"/>
        <v>0.32558530837425737</v>
      </c>
      <c r="L86">
        <f t="shared" ca="1" si="16"/>
        <v>8</v>
      </c>
      <c r="M86">
        <f t="shared" ca="1" si="17"/>
        <v>454</v>
      </c>
      <c r="N86">
        <f t="shared" ca="1" si="18"/>
        <v>454</v>
      </c>
      <c r="O86">
        <f t="shared" ca="1" si="19"/>
        <v>1</v>
      </c>
      <c r="P86">
        <f t="shared" ca="1" si="20"/>
        <v>455</v>
      </c>
      <c r="Q86">
        <f t="shared" ca="1" si="21"/>
        <v>0</v>
      </c>
      <c r="R86">
        <f t="shared" ca="1" si="22"/>
        <v>8</v>
      </c>
      <c r="S86">
        <f t="shared" ca="1" si="23"/>
        <v>454</v>
      </c>
      <c r="T86">
        <f t="shared" ca="1" si="24"/>
        <v>0</v>
      </c>
      <c r="U86">
        <f t="shared" ca="1" si="25"/>
        <v>1</v>
      </c>
      <c r="V86">
        <f t="shared" ca="1" si="26"/>
        <v>5</v>
      </c>
    </row>
    <row r="87" spans="9:22" x14ac:dyDescent="0.25">
      <c r="I87">
        <v>82</v>
      </c>
      <c r="J87">
        <f t="shared" ca="1" si="15"/>
        <v>0.76335803782415634</v>
      </c>
      <c r="K87">
        <f t="shared" ca="1" si="15"/>
        <v>0.16106031950971655</v>
      </c>
      <c r="L87">
        <f t="shared" ca="1" si="16"/>
        <v>8</v>
      </c>
      <c r="M87">
        <f t="shared" ca="1" si="17"/>
        <v>462</v>
      </c>
      <c r="N87">
        <f t="shared" ca="1" si="18"/>
        <v>462</v>
      </c>
      <c r="O87">
        <f t="shared" ca="1" si="19"/>
        <v>4</v>
      </c>
      <c r="P87">
        <f t="shared" ca="1" si="20"/>
        <v>466</v>
      </c>
      <c r="Q87">
        <f t="shared" ca="1" si="21"/>
        <v>0</v>
      </c>
      <c r="R87">
        <f t="shared" ca="1" si="22"/>
        <v>8</v>
      </c>
      <c r="S87">
        <f t="shared" ca="1" si="23"/>
        <v>462</v>
      </c>
      <c r="T87">
        <f t="shared" ca="1" si="24"/>
        <v>0</v>
      </c>
      <c r="U87">
        <f t="shared" ca="1" si="25"/>
        <v>4</v>
      </c>
      <c r="V87">
        <f t="shared" ca="1" si="26"/>
        <v>7</v>
      </c>
    </row>
    <row r="88" spans="9:22" x14ac:dyDescent="0.25">
      <c r="I88">
        <v>83</v>
      </c>
      <c r="J88">
        <f t="shared" ca="1" si="15"/>
        <v>0.4923612736098224</v>
      </c>
      <c r="K88">
        <f t="shared" ca="1" si="15"/>
        <v>0.47973771681924648</v>
      </c>
      <c r="L88">
        <f t="shared" ca="1" si="16"/>
        <v>8</v>
      </c>
      <c r="M88">
        <f t="shared" ca="1" si="17"/>
        <v>470</v>
      </c>
      <c r="N88">
        <f t="shared" ca="1" si="18"/>
        <v>470</v>
      </c>
      <c r="O88">
        <f t="shared" ca="1" si="19"/>
        <v>3</v>
      </c>
      <c r="P88">
        <f t="shared" ca="1" si="20"/>
        <v>473</v>
      </c>
      <c r="Q88">
        <f t="shared" ca="1" si="21"/>
        <v>0</v>
      </c>
      <c r="R88">
        <f t="shared" ca="1" si="22"/>
        <v>8</v>
      </c>
      <c r="S88">
        <f t="shared" ca="1" si="23"/>
        <v>470</v>
      </c>
      <c r="T88">
        <f t="shared" ca="1" si="24"/>
        <v>0</v>
      </c>
      <c r="U88">
        <f t="shared" ca="1" si="25"/>
        <v>3</v>
      </c>
      <c r="V88">
        <f t="shared" ca="1" si="26"/>
        <v>4</v>
      </c>
    </row>
    <row r="89" spans="9:22" x14ac:dyDescent="0.25">
      <c r="I89">
        <v>84</v>
      </c>
      <c r="J89">
        <f t="shared" ca="1" si="15"/>
        <v>0.3374546948634628</v>
      </c>
      <c r="K89">
        <f t="shared" ca="1" si="15"/>
        <v>0.2582066950765014</v>
      </c>
      <c r="L89">
        <f t="shared" ca="1" si="16"/>
        <v>8</v>
      </c>
      <c r="M89">
        <f t="shared" ca="1" si="17"/>
        <v>478</v>
      </c>
      <c r="N89">
        <f t="shared" ca="1" si="18"/>
        <v>478</v>
      </c>
      <c r="O89">
        <f t="shared" ca="1" si="19"/>
        <v>3</v>
      </c>
      <c r="P89">
        <f t="shared" ca="1" si="20"/>
        <v>481</v>
      </c>
      <c r="Q89">
        <f t="shared" ca="1" si="21"/>
        <v>0</v>
      </c>
      <c r="R89">
        <f t="shared" ca="1" si="22"/>
        <v>8</v>
      </c>
      <c r="S89">
        <f t="shared" ca="1" si="23"/>
        <v>478</v>
      </c>
      <c r="T89">
        <f t="shared" ca="1" si="24"/>
        <v>0</v>
      </c>
      <c r="U89">
        <f t="shared" ca="1" si="25"/>
        <v>3</v>
      </c>
      <c r="V89">
        <f t="shared" ca="1" si="26"/>
        <v>5</v>
      </c>
    </row>
    <row r="90" spans="9:22" x14ac:dyDescent="0.25">
      <c r="I90">
        <v>85</v>
      </c>
      <c r="J90">
        <f t="shared" ca="1" si="15"/>
        <v>0.6034033033240519</v>
      </c>
      <c r="K90">
        <f t="shared" ca="1" si="15"/>
        <v>0.99635922868935567</v>
      </c>
      <c r="L90">
        <f t="shared" ca="1" si="16"/>
        <v>8</v>
      </c>
      <c r="M90">
        <f t="shared" ca="1" si="17"/>
        <v>486</v>
      </c>
      <c r="N90">
        <f t="shared" ca="1" si="18"/>
        <v>486</v>
      </c>
      <c r="O90">
        <f t="shared" ca="1" si="19"/>
        <v>4</v>
      </c>
      <c r="P90">
        <f t="shared" ca="1" si="20"/>
        <v>490</v>
      </c>
      <c r="Q90">
        <f t="shared" ca="1" si="21"/>
        <v>0</v>
      </c>
      <c r="R90">
        <f t="shared" ca="1" si="22"/>
        <v>8</v>
      </c>
      <c r="S90">
        <f t="shared" ca="1" si="23"/>
        <v>486</v>
      </c>
      <c r="T90">
        <f t="shared" ca="1" si="24"/>
        <v>0</v>
      </c>
      <c r="U90">
        <f t="shared" ca="1" si="25"/>
        <v>4</v>
      </c>
      <c r="V90">
        <f t="shared" ca="1" si="26"/>
        <v>5</v>
      </c>
    </row>
    <row r="91" spans="9:22" x14ac:dyDescent="0.25">
      <c r="I91">
        <v>86</v>
      </c>
      <c r="J91">
        <f t="shared" ca="1" si="15"/>
        <v>0.37924105031993149</v>
      </c>
      <c r="K91">
        <f t="shared" ca="1" si="15"/>
        <v>0.85254290494970153</v>
      </c>
      <c r="L91">
        <f t="shared" ca="1" si="16"/>
        <v>8</v>
      </c>
      <c r="M91">
        <f t="shared" ca="1" si="17"/>
        <v>494</v>
      </c>
      <c r="N91">
        <f t="shared" ca="1" si="18"/>
        <v>494</v>
      </c>
      <c r="O91">
        <f t="shared" ca="1" si="19"/>
        <v>3</v>
      </c>
      <c r="P91">
        <f t="shared" ca="1" si="20"/>
        <v>497</v>
      </c>
      <c r="Q91">
        <f t="shared" ca="1" si="21"/>
        <v>0</v>
      </c>
      <c r="R91">
        <f t="shared" ca="1" si="22"/>
        <v>8</v>
      </c>
      <c r="S91">
        <f t="shared" ca="1" si="23"/>
        <v>494</v>
      </c>
      <c r="T91">
        <f t="shared" ca="1" si="24"/>
        <v>0</v>
      </c>
      <c r="U91">
        <f t="shared" ca="1" si="25"/>
        <v>3</v>
      </c>
      <c r="V91">
        <f t="shared" ca="1" si="26"/>
        <v>4</v>
      </c>
    </row>
    <row r="92" spans="9:22" x14ac:dyDescent="0.25">
      <c r="I92">
        <v>87</v>
      </c>
      <c r="J92">
        <f t="shared" ca="1" si="15"/>
        <v>5.4883191329597292E-2</v>
      </c>
      <c r="K92">
        <f t="shared" ca="1" si="15"/>
        <v>0.58033152895880624</v>
      </c>
      <c r="L92">
        <f t="shared" ca="1" si="16"/>
        <v>8</v>
      </c>
      <c r="M92">
        <f t="shared" ca="1" si="17"/>
        <v>502</v>
      </c>
      <c r="N92">
        <f t="shared" ca="1" si="18"/>
        <v>502</v>
      </c>
      <c r="O92">
        <f t="shared" ca="1" si="19"/>
        <v>1</v>
      </c>
      <c r="P92">
        <f t="shared" ca="1" si="20"/>
        <v>503</v>
      </c>
      <c r="Q92">
        <f t="shared" ca="1" si="21"/>
        <v>0</v>
      </c>
      <c r="R92">
        <f t="shared" ca="1" si="22"/>
        <v>8</v>
      </c>
      <c r="S92">
        <f t="shared" ca="1" si="23"/>
        <v>502</v>
      </c>
      <c r="T92">
        <f t="shared" ca="1" si="24"/>
        <v>0</v>
      </c>
      <c r="U92">
        <f t="shared" ca="1" si="25"/>
        <v>1</v>
      </c>
      <c r="V92">
        <f t="shared" ca="1" si="26"/>
        <v>5</v>
      </c>
    </row>
    <row r="93" spans="9:22" x14ac:dyDescent="0.25">
      <c r="I93">
        <v>88</v>
      </c>
      <c r="J93">
        <f t="shared" ca="1" si="15"/>
        <v>0.15514950285555251</v>
      </c>
      <c r="K93">
        <f t="shared" ca="1" si="15"/>
        <v>0.72113384777789613</v>
      </c>
      <c r="L93">
        <f t="shared" ca="1" si="16"/>
        <v>8</v>
      </c>
      <c r="M93">
        <f t="shared" ca="1" si="17"/>
        <v>510</v>
      </c>
      <c r="N93">
        <f t="shared" ca="1" si="18"/>
        <v>510</v>
      </c>
      <c r="O93">
        <f t="shared" ca="1" si="19"/>
        <v>2</v>
      </c>
      <c r="P93">
        <f t="shared" ca="1" si="20"/>
        <v>512</v>
      </c>
      <c r="Q93">
        <f t="shared" ca="1" si="21"/>
        <v>0</v>
      </c>
      <c r="R93">
        <f t="shared" ca="1" si="22"/>
        <v>8</v>
      </c>
      <c r="S93">
        <f t="shared" ca="1" si="23"/>
        <v>510</v>
      </c>
      <c r="T93">
        <f t="shared" ca="1" si="24"/>
        <v>0</v>
      </c>
      <c r="U93">
        <f t="shared" ca="1" si="25"/>
        <v>2</v>
      </c>
      <c r="V93">
        <f t="shared" ca="1" si="26"/>
        <v>7</v>
      </c>
    </row>
    <row r="94" spans="9:22" x14ac:dyDescent="0.25">
      <c r="I94">
        <v>89</v>
      </c>
      <c r="J94">
        <f t="shared" ca="1" si="15"/>
        <v>0.46961410741365406</v>
      </c>
      <c r="K94">
        <f t="shared" ca="1" si="15"/>
        <v>0.2711210091125249</v>
      </c>
      <c r="L94">
        <f t="shared" ca="1" si="16"/>
        <v>8</v>
      </c>
      <c r="M94">
        <f t="shared" ca="1" si="17"/>
        <v>518</v>
      </c>
      <c r="N94">
        <f t="shared" ca="1" si="18"/>
        <v>518</v>
      </c>
      <c r="O94">
        <f t="shared" ca="1" si="19"/>
        <v>3</v>
      </c>
      <c r="P94">
        <f t="shared" ca="1" si="20"/>
        <v>521</v>
      </c>
      <c r="Q94">
        <f t="shared" ca="1" si="21"/>
        <v>0</v>
      </c>
      <c r="R94">
        <f t="shared" ca="1" si="22"/>
        <v>8</v>
      </c>
      <c r="S94">
        <f t="shared" ca="1" si="23"/>
        <v>518</v>
      </c>
      <c r="T94">
        <f t="shared" ca="1" si="24"/>
        <v>0</v>
      </c>
      <c r="U94">
        <f t="shared" ca="1" si="25"/>
        <v>3</v>
      </c>
      <c r="V94">
        <f t="shared" ca="1" si="26"/>
        <v>6</v>
      </c>
    </row>
    <row r="95" spans="9:22" x14ac:dyDescent="0.25">
      <c r="I95">
        <v>90</v>
      </c>
      <c r="J95">
        <f t="shared" ca="1" si="15"/>
        <v>0.10664360211223012</v>
      </c>
      <c r="K95">
        <f t="shared" ca="1" si="15"/>
        <v>0.86831934740082484</v>
      </c>
      <c r="L95">
        <f t="shared" ca="1" si="16"/>
        <v>8</v>
      </c>
      <c r="M95">
        <f t="shared" ca="1" si="17"/>
        <v>526</v>
      </c>
      <c r="N95">
        <f t="shared" ca="1" si="18"/>
        <v>526</v>
      </c>
      <c r="O95">
        <f t="shared" ca="1" si="19"/>
        <v>2</v>
      </c>
      <c r="P95">
        <f t="shared" ca="1" si="20"/>
        <v>528</v>
      </c>
      <c r="Q95">
        <f t="shared" ca="1" si="21"/>
        <v>0</v>
      </c>
      <c r="R95">
        <f t="shared" ca="1" si="22"/>
        <v>8</v>
      </c>
      <c r="S95">
        <f t="shared" ca="1" si="23"/>
        <v>526</v>
      </c>
      <c r="T95">
        <f t="shared" ca="1" si="24"/>
        <v>0</v>
      </c>
      <c r="U95">
        <f t="shared" ca="1" si="25"/>
        <v>2</v>
      </c>
      <c r="V95">
        <f t="shared" ca="1" si="26"/>
        <v>5</v>
      </c>
    </row>
    <row r="96" spans="9:22" x14ac:dyDescent="0.25">
      <c r="I96">
        <v>91</v>
      </c>
      <c r="J96">
        <f t="shared" ca="1" si="15"/>
        <v>0.26672862010539422</v>
      </c>
      <c r="K96">
        <f t="shared" ca="1" si="15"/>
        <v>0.91987885565101024</v>
      </c>
      <c r="L96">
        <f t="shared" ca="1" si="16"/>
        <v>8</v>
      </c>
      <c r="M96">
        <f t="shared" ca="1" si="17"/>
        <v>534</v>
      </c>
      <c r="N96">
        <f t="shared" ca="1" si="18"/>
        <v>534</v>
      </c>
      <c r="O96">
        <f t="shared" ca="1" si="19"/>
        <v>2</v>
      </c>
      <c r="P96">
        <f t="shared" ca="1" si="20"/>
        <v>536</v>
      </c>
      <c r="Q96">
        <f t="shared" ca="1" si="21"/>
        <v>0</v>
      </c>
      <c r="R96">
        <f t="shared" ca="1" si="22"/>
        <v>8</v>
      </c>
      <c r="S96">
        <f t="shared" ca="1" si="23"/>
        <v>534</v>
      </c>
      <c r="T96">
        <f t="shared" ca="1" si="24"/>
        <v>0</v>
      </c>
      <c r="U96">
        <f t="shared" ca="1" si="25"/>
        <v>2</v>
      </c>
      <c r="V96">
        <f t="shared" ca="1" si="26"/>
        <v>6</v>
      </c>
    </row>
    <row r="97" spans="9:22" x14ac:dyDescent="0.25">
      <c r="I97">
        <v>92</v>
      </c>
      <c r="J97">
        <f t="shared" ca="1" si="15"/>
        <v>0.76085736475983368</v>
      </c>
      <c r="K97">
        <f t="shared" ca="1" si="15"/>
        <v>0.17841987597080478</v>
      </c>
      <c r="L97">
        <f t="shared" ca="1" si="16"/>
        <v>8</v>
      </c>
      <c r="M97">
        <f t="shared" ca="1" si="17"/>
        <v>542</v>
      </c>
      <c r="N97">
        <f t="shared" ca="1" si="18"/>
        <v>542</v>
      </c>
      <c r="O97">
        <f t="shared" ca="1" si="19"/>
        <v>4</v>
      </c>
      <c r="P97">
        <f t="shared" ca="1" si="20"/>
        <v>546</v>
      </c>
      <c r="Q97">
        <f t="shared" ca="1" si="21"/>
        <v>0</v>
      </c>
      <c r="R97">
        <f t="shared" ca="1" si="22"/>
        <v>8</v>
      </c>
      <c r="S97">
        <f t="shared" ca="1" si="23"/>
        <v>542</v>
      </c>
      <c r="T97">
        <f t="shared" ca="1" si="24"/>
        <v>0</v>
      </c>
      <c r="U97">
        <f t="shared" ca="1" si="25"/>
        <v>4</v>
      </c>
      <c r="V97">
        <f t="shared" ca="1" si="26"/>
        <v>6</v>
      </c>
    </row>
    <row r="98" spans="9:22" x14ac:dyDescent="0.25">
      <c r="I98">
        <v>93</v>
      </c>
      <c r="J98">
        <f t="shared" ca="1" si="15"/>
        <v>0.26818007343224315</v>
      </c>
      <c r="K98">
        <f t="shared" ca="1" si="15"/>
        <v>0.42485705209857161</v>
      </c>
      <c r="L98">
        <f t="shared" ca="1" si="16"/>
        <v>8</v>
      </c>
      <c r="M98" t="e">
        <f t="shared" ca="1" si="17"/>
        <v>#N/A</v>
      </c>
      <c r="N98" t="e">
        <f t="shared" ca="1" si="18"/>
        <v>#N/A</v>
      </c>
      <c r="O98" t="e">
        <f t="shared" ca="1" si="19"/>
        <v>#N/A</v>
      </c>
      <c r="P98" t="e">
        <f t="shared" ca="1" si="20"/>
        <v>#N/A</v>
      </c>
      <c r="Q98" t="e">
        <f t="shared" ca="1" si="21"/>
        <v>#N/A</v>
      </c>
      <c r="R98">
        <f t="shared" ca="1" si="22"/>
        <v>8</v>
      </c>
      <c r="S98">
        <f t="shared" ca="1" si="23"/>
        <v>550</v>
      </c>
      <c r="T98" t="e">
        <f t="shared" ca="1" si="24"/>
        <v>#N/A</v>
      </c>
      <c r="U98" t="e">
        <f t="shared" ca="1" si="25"/>
        <v>#N/A</v>
      </c>
      <c r="V98" t="e">
        <f t="shared" ca="1" si="26"/>
        <v>#N/A</v>
      </c>
    </row>
    <row r="99" spans="9:22" x14ac:dyDescent="0.25">
      <c r="I99">
        <v>94</v>
      </c>
      <c r="J99">
        <f t="shared" ca="1" si="15"/>
        <v>0.13774555520960419</v>
      </c>
      <c r="K99">
        <f t="shared" ca="1" si="15"/>
        <v>6.4203891196358276E-3</v>
      </c>
      <c r="L99" t="e">
        <f t="shared" ca="1" si="16"/>
        <v>#N/A</v>
      </c>
      <c r="M99" t="e">
        <f t="shared" ca="1" si="17"/>
        <v>#N/A</v>
      </c>
      <c r="N99" t="e">
        <f t="shared" ca="1" si="18"/>
        <v>#N/A</v>
      </c>
      <c r="O99" t="e">
        <f t="shared" ca="1" si="19"/>
        <v>#N/A</v>
      </c>
      <c r="P99" t="e">
        <f t="shared" ca="1" si="20"/>
        <v>#N/A</v>
      </c>
      <c r="Q99" t="e">
        <f t="shared" ca="1" si="21"/>
        <v>#N/A</v>
      </c>
      <c r="R99">
        <f t="shared" ca="1" si="22"/>
        <v>8</v>
      </c>
      <c r="S99">
        <f t="shared" ca="1" si="23"/>
        <v>558</v>
      </c>
      <c r="T99" t="e">
        <f t="shared" ca="1" si="24"/>
        <v>#N/A</v>
      </c>
      <c r="U99" t="e">
        <f t="shared" ca="1" si="25"/>
        <v>#N/A</v>
      </c>
      <c r="V99" t="e">
        <f t="shared" ca="1" si="26"/>
        <v>#N/A</v>
      </c>
    </row>
    <row r="100" spans="9:22" x14ac:dyDescent="0.25">
      <c r="I100">
        <v>95</v>
      </c>
      <c r="J100">
        <f t="shared" ca="1" si="15"/>
        <v>0.77437336037338445</v>
      </c>
      <c r="K100">
        <f t="shared" ca="1" si="15"/>
        <v>0.11478275730420529</v>
      </c>
      <c r="L100" t="e">
        <f t="shared" ca="1" si="16"/>
        <v>#N/A</v>
      </c>
      <c r="M100" t="e">
        <f t="shared" ca="1" si="17"/>
        <v>#N/A</v>
      </c>
      <c r="N100" t="e">
        <f t="shared" ca="1" si="18"/>
        <v>#N/A</v>
      </c>
      <c r="O100" t="e">
        <f t="shared" ca="1" si="19"/>
        <v>#N/A</v>
      </c>
      <c r="P100" t="e">
        <f t="shared" ca="1" si="20"/>
        <v>#N/A</v>
      </c>
      <c r="Q100" t="e">
        <f t="shared" ca="1" si="21"/>
        <v>#N/A</v>
      </c>
      <c r="R100">
        <f t="shared" ca="1" si="22"/>
        <v>8</v>
      </c>
      <c r="S100">
        <f t="shared" ca="1" si="23"/>
        <v>566</v>
      </c>
      <c r="T100" t="e">
        <f t="shared" ca="1" si="24"/>
        <v>#N/A</v>
      </c>
      <c r="U100" t="e">
        <f t="shared" ca="1" si="25"/>
        <v>#N/A</v>
      </c>
      <c r="V100" t="e">
        <f t="shared" ca="1" si="26"/>
        <v>#N/A</v>
      </c>
    </row>
    <row r="101" spans="9:22" x14ac:dyDescent="0.25">
      <c r="I101">
        <v>96</v>
      </c>
      <c r="J101">
        <f t="shared" ca="1" si="15"/>
        <v>0.38010083762167246</v>
      </c>
      <c r="K101">
        <f t="shared" ca="1" si="15"/>
        <v>0.91500512610120532</v>
      </c>
      <c r="L101" t="e">
        <f t="shared" ca="1" si="16"/>
        <v>#N/A</v>
      </c>
      <c r="M101" t="e">
        <f t="shared" ca="1" si="17"/>
        <v>#N/A</v>
      </c>
      <c r="N101" t="e">
        <f t="shared" ca="1" si="18"/>
        <v>#N/A</v>
      </c>
      <c r="O101" t="e">
        <f t="shared" ca="1" si="19"/>
        <v>#N/A</v>
      </c>
      <c r="P101" t="e">
        <f t="shared" ca="1" si="20"/>
        <v>#N/A</v>
      </c>
      <c r="Q101" t="e">
        <f t="shared" ca="1" si="21"/>
        <v>#N/A</v>
      </c>
      <c r="R101">
        <f t="shared" ca="1" si="22"/>
        <v>8</v>
      </c>
      <c r="S101">
        <f t="shared" ca="1" si="23"/>
        <v>574</v>
      </c>
      <c r="T101" t="e">
        <f t="shared" ca="1" si="24"/>
        <v>#N/A</v>
      </c>
      <c r="U101" t="e">
        <f t="shared" ca="1" si="25"/>
        <v>#N/A</v>
      </c>
      <c r="V101" t="e">
        <f t="shared" ca="1" si="26"/>
        <v>#N/A</v>
      </c>
    </row>
    <row r="102" spans="9:22" x14ac:dyDescent="0.25">
      <c r="I102">
        <v>97</v>
      </c>
      <c r="J102">
        <f t="shared" ca="1" si="15"/>
        <v>0.15792530967815854</v>
      </c>
      <c r="K102">
        <f t="shared" ca="1" si="15"/>
        <v>0.34091008715682103</v>
      </c>
      <c r="L102" t="e">
        <f t="shared" ca="1" si="16"/>
        <v>#N/A</v>
      </c>
      <c r="M102" t="e">
        <f t="shared" ca="1" si="17"/>
        <v>#N/A</v>
      </c>
      <c r="N102" t="e">
        <f t="shared" ca="1" si="18"/>
        <v>#N/A</v>
      </c>
      <c r="O102" t="e">
        <f t="shared" ca="1" si="19"/>
        <v>#N/A</v>
      </c>
      <c r="P102" t="e">
        <f t="shared" ca="1" si="20"/>
        <v>#N/A</v>
      </c>
      <c r="Q102" t="e">
        <f t="shared" ca="1" si="21"/>
        <v>#N/A</v>
      </c>
      <c r="R102">
        <f t="shared" ca="1" si="22"/>
        <v>8</v>
      </c>
      <c r="S102">
        <f t="shared" ca="1" si="23"/>
        <v>582</v>
      </c>
      <c r="T102" t="e">
        <f t="shared" ca="1" si="24"/>
        <v>#N/A</v>
      </c>
      <c r="U102" t="e">
        <f t="shared" ca="1" si="25"/>
        <v>#N/A</v>
      </c>
      <c r="V102" t="e">
        <f t="shared" ca="1" si="26"/>
        <v>#N/A</v>
      </c>
    </row>
    <row r="103" spans="9:22" x14ac:dyDescent="0.25">
      <c r="I103">
        <v>98</v>
      </c>
      <c r="J103">
        <f t="shared" ca="1" si="15"/>
        <v>4.9399163705199589E-2</v>
      </c>
      <c r="K103">
        <f t="shared" ca="1" si="15"/>
        <v>0.66686312622835642</v>
      </c>
      <c r="L103" t="e">
        <f t="shared" ca="1" si="16"/>
        <v>#N/A</v>
      </c>
      <c r="M103" t="e">
        <f t="shared" ca="1" si="17"/>
        <v>#N/A</v>
      </c>
      <c r="N103" t="e">
        <f t="shared" ca="1" si="18"/>
        <v>#N/A</v>
      </c>
      <c r="O103" t="e">
        <f t="shared" ca="1" si="19"/>
        <v>#N/A</v>
      </c>
      <c r="P103" t="e">
        <f t="shared" ca="1" si="20"/>
        <v>#N/A</v>
      </c>
      <c r="Q103" t="e">
        <f t="shared" ca="1" si="21"/>
        <v>#N/A</v>
      </c>
      <c r="R103">
        <f t="shared" ca="1" si="22"/>
        <v>8</v>
      </c>
      <c r="S103">
        <f t="shared" ca="1" si="23"/>
        <v>590</v>
      </c>
      <c r="T103" t="e">
        <f t="shared" ca="1" si="24"/>
        <v>#N/A</v>
      </c>
      <c r="U103" t="e">
        <f t="shared" ca="1" si="25"/>
        <v>#N/A</v>
      </c>
      <c r="V103" t="e">
        <f t="shared" ca="1" si="26"/>
        <v>#N/A</v>
      </c>
    </row>
    <row r="104" spans="9:22" x14ac:dyDescent="0.25">
      <c r="I104">
        <v>99</v>
      </c>
      <c r="J104">
        <f t="shared" ref="J104:K150" ca="1" si="27">RAND()</f>
        <v>6.0379878675195342E-2</v>
      </c>
      <c r="K104">
        <f t="shared" ca="1" si="27"/>
        <v>8.2857269091108243E-2</v>
      </c>
      <c r="L104" t="e">
        <f t="shared" ca="1" si="16"/>
        <v>#N/A</v>
      </c>
      <c r="M104" t="e">
        <f t="shared" ca="1" si="17"/>
        <v>#N/A</v>
      </c>
      <c r="N104" t="e">
        <f t="shared" ca="1" si="18"/>
        <v>#N/A</v>
      </c>
      <c r="O104" t="e">
        <f t="shared" ca="1" si="19"/>
        <v>#N/A</v>
      </c>
      <c r="P104" t="e">
        <f t="shared" ca="1" si="20"/>
        <v>#N/A</v>
      </c>
      <c r="Q104" t="e">
        <f t="shared" ca="1" si="21"/>
        <v>#N/A</v>
      </c>
      <c r="R104">
        <f t="shared" ca="1" si="22"/>
        <v>8</v>
      </c>
      <c r="S104">
        <f t="shared" ca="1" si="23"/>
        <v>598</v>
      </c>
      <c r="T104" t="e">
        <f t="shared" ca="1" si="24"/>
        <v>#N/A</v>
      </c>
      <c r="U104" t="e">
        <f t="shared" ca="1" si="25"/>
        <v>#N/A</v>
      </c>
      <c r="V104" t="e">
        <f t="shared" ca="1" si="26"/>
        <v>#N/A</v>
      </c>
    </row>
    <row r="105" spans="9:22" x14ac:dyDescent="0.25">
      <c r="I105">
        <v>100</v>
      </c>
      <c r="J105">
        <f t="shared" ca="1" si="27"/>
        <v>0.70131258796389495</v>
      </c>
      <c r="K105">
        <f t="shared" ca="1" si="27"/>
        <v>0.25074285656508444</v>
      </c>
      <c r="L105" t="e">
        <f t="shared" ca="1" si="16"/>
        <v>#N/A</v>
      </c>
      <c r="M105" t="e">
        <f t="shared" ca="1" si="17"/>
        <v>#N/A</v>
      </c>
      <c r="N105" t="e">
        <f t="shared" ca="1" si="18"/>
        <v>#N/A</v>
      </c>
      <c r="O105" t="e">
        <f t="shared" ca="1" si="19"/>
        <v>#N/A</v>
      </c>
      <c r="P105" t="e">
        <f t="shared" ca="1" si="20"/>
        <v>#N/A</v>
      </c>
      <c r="Q105" t="e">
        <f t="shared" ca="1" si="21"/>
        <v>#N/A</v>
      </c>
      <c r="R105">
        <f t="shared" ca="1" si="22"/>
        <v>8</v>
      </c>
      <c r="S105">
        <f t="shared" ca="1" si="23"/>
        <v>606</v>
      </c>
      <c r="T105" t="e">
        <f t="shared" ca="1" si="24"/>
        <v>#N/A</v>
      </c>
      <c r="U105" t="e">
        <f t="shared" ca="1" si="25"/>
        <v>#N/A</v>
      </c>
      <c r="V105" t="e">
        <f t="shared" ca="1" si="26"/>
        <v>#N/A</v>
      </c>
    </row>
    <row r="106" spans="9:22" x14ac:dyDescent="0.25">
      <c r="I106">
        <v>101</v>
      </c>
      <c r="J106">
        <f t="shared" ca="1" si="27"/>
        <v>0.89767573738651174</v>
      </c>
      <c r="K106">
        <f t="shared" ca="1" si="27"/>
        <v>0.68845401080607682</v>
      </c>
      <c r="L106" t="e">
        <f t="shared" ca="1" si="16"/>
        <v>#N/A</v>
      </c>
      <c r="M106" t="e">
        <f t="shared" ca="1" si="17"/>
        <v>#N/A</v>
      </c>
      <c r="N106" t="e">
        <f t="shared" ca="1" si="18"/>
        <v>#N/A</v>
      </c>
      <c r="O106" t="e">
        <f t="shared" ca="1" si="19"/>
        <v>#N/A</v>
      </c>
      <c r="P106" t="e">
        <f t="shared" ca="1" si="20"/>
        <v>#N/A</v>
      </c>
      <c r="Q106" t="e">
        <f t="shared" ca="1" si="21"/>
        <v>#N/A</v>
      </c>
      <c r="R106">
        <f t="shared" ca="1" si="22"/>
        <v>8</v>
      </c>
      <c r="S106">
        <f t="shared" ca="1" si="23"/>
        <v>614</v>
      </c>
      <c r="T106" t="e">
        <f t="shared" ca="1" si="24"/>
        <v>#N/A</v>
      </c>
      <c r="U106" t="e">
        <f t="shared" ca="1" si="25"/>
        <v>#N/A</v>
      </c>
      <c r="V106" t="e">
        <f t="shared" ca="1" si="26"/>
        <v>#N/A</v>
      </c>
    </row>
    <row r="107" spans="9:22" x14ac:dyDescent="0.25">
      <c r="I107">
        <v>102</v>
      </c>
      <c r="J107">
        <f t="shared" ca="1" si="27"/>
        <v>0.10533273611601945</v>
      </c>
      <c r="K107">
        <f t="shared" ca="1" si="27"/>
        <v>0.40192054885352635</v>
      </c>
      <c r="L107" t="e">
        <f t="shared" ca="1" si="16"/>
        <v>#N/A</v>
      </c>
      <c r="M107" t="e">
        <f t="shared" ca="1" si="17"/>
        <v>#N/A</v>
      </c>
      <c r="N107" t="e">
        <f t="shared" ca="1" si="18"/>
        <v>#N/A</v>
      </c>
      <c r="O107" t="e">
        <f t="shared" ca="1" si="19"/>
        <v>#N/A</v>
      </c>
      <c r="P107" t="e">
        <f t="shared" ca="1" si="20"/>
        <v>#N/A</v>
      </c>
      <c r="Q107" t="e">
        <f t="shared" ca="1" si="21"/>
        <v>#N/A</v>
      </c>
      <c r="R107">
        <f t="shared" ca="1" si="22"/>
        <v>8</v>
      </c>
      <c r="S107">
        <f t="shared" ca="1" si="23"/>
        <v>622</v>
      </c>
      <c r="T107" t="e">
        <f t="shared" ca="1" si="24"/>
        <v>#N/A</v>
      </c>
      <c r="U107" t="e">
        <f t="shared" ca="1" si="25"/>
        <v>#N/A</v>
      </c>
      <c r="V107" t="e">
        <f t="shared" ca="1" si="26"/>
        <v>#N/A</v>
      </c>
    </row>
    <row r="108" spans="9:22" x14ac:dyDescent="0.25">
      <c r="I108">
        <v>103</v>
      </c>
      <c r="J108">
        <f t="shared" ca="1" si="27"/>
        <v>0.17595651540023016</v>
      </c>
      <c r="K108">
        <f t="shared" ca="1" si="27"/>
        <v>0.6873497728619955</v>
      </c>
      <c r="L108" t="e">
        <f t="shared" ca="1" si="16"/>
        <v>#N/A</v>
      </c>
      <c r="M108" t="e">
        <f t="shared" ca="1" si="17"/>
        <v>#N/A</v>
      </c>
      <c r="N108" t="e">
        <f t="shared" ca="1" si="18"/>
        <v>#N/A</v>
      </c>
      <c r="O108" t="e">
        <f t="shared" ca="1" si="19"/>
        <v>#N/A</v>
      </c>
      <c r="P108" t="e">
        <f t="shared" ca="1" si="20"/>
        <v>#N/A</v>
      </c>
      <c r="Q108" t="e">
        <f t="shared" ca="1" si="21"/>
        <v>#N/A</v>
      </c>
      <c r="R108">
        <f t="shared" ca="1" si="22"/>
        <v>8</v>
      </c>
      <c r="S108">
        <f t="shared" ca="1" si="23"/>
        <v>630</v>
      </c>
      <c r="T108" t="e">
        <f t="shared" ca="1" si="24"/>
        <v>#N/A</v>
      </c>
      <c r="U108" t="e">
        <f t="shared" ca="1" si="25"/>
        <v>#N/A</v>
      </c>
      <c r="V108" t="e">
        <f t="shared" ca="1" si="26"/>
        <v>#N/A</v>
      </c>
    </row>
    <row r="109" spans="9:22" x14ac:dyDescent="0.25">
      <c r="I109">
        <v>104</v>
      </c>
      <c r="J109">
        <f t="shared" ca="1" si="27"/>
        <v>0.51903314573940318</v>
      </c>
      <c r="K109">
        <f t="shared" ca="1" si="27"/>
        <v>0.8537755683739604</v>
      </c>
      <c r="L109" t="e">
        <f t="shared" ca="1" si="16"/>
        <v>#N/A</v>
      </c>
      <c r="M109" t="e">
        <f t="shared" ca="1" si="17"/>
        <v>#N/A</v>
      </c>
      <c r="N109" t="e">
        <f t="shared" ca="1" si="18"/>
        <v>#N/A</v>
      </c>
      <c r="O109" t="e">
        <f t="shared" ca="1" si="19"/>
        <v>#N/A</v>
      </c>
      <c r="P109" t="e">
        <f t="shared" ca="1" si="20"/>
        <v>#N/A</v>
      </c>
      <c r="Q109" t="e">
        <f t="shared" ca="1" si="21"/>
        <v>#N/A</v>
      </c>
      <c r="R109">
        <f t="shared" ca="1" si="22"/>
        <v>8</v>
      </c>
      <c r="S109">
        <f t="shared" ca="1" si="23"/>
        <v>638</v>
      </c>
      <c r="T109" t="e">
        <f t="shared" ca="1" si="24"/>
        <v>#N/A</v>
      </c>
      <c r="U109" t="e">
        <f t="shared" ca="1" si="25"/>
        <v>#N/A</v>
      </c>
      <c r="V109" t="e">
        <f t="shared" ca="1" si="26"/>
        <v>#N/A</v>
      </c>
    </row>
    <row r="110" spans="9:22" x14ac:dyDescent="0.25">
      <c r="I110">
        <v>105</v>
      </c>
      <c r="J110">
        <f t="shared" ca="1" si="27"/>
        <v>8.2835260176934655E-2</v>
      </c>
      <c r="K110">
        <f t="shared" ca="1" si="27"/>
        <v>0.57567816469962296</v>
      </c>
      <c r="L110" t="e">
        <f t="shared" ca="1" si="16"/>
        <v>#N/A</v>
      </c>
      <c r="M110" t="e">
        <f t="shared" ca="1" si="17"/>
        <v>#N/A</v>
      </c>
      <c r="N110" t="e">
        <f t="shared" ca="1" si="18"/>
        <v>#N/A</v>
      </c>
      <c r="O110" t="e">
        <f t="shared" ca="1" si="19"/>
        <v>#N/A</v>
      </c>
      <c r="P110" t="e">
        <f t="shared" ca="1" si="20"/>
        <v>#N/A</v>
      </c>
      <c r="Q110" t="e">
        <f t="shared" ca="1" si="21"/>
        <v>#N/A</v>
      </c>
      <c r="R110">
        <f t="shared" ca="1" si="22"/>
        <v>8</v>
      </c>
      <c r="S110">
        <f t="shared" ca="1" si="23"/>
        <v>646</v>
      </c>
      <c r="T110" t="e">
        <f t="shared" ca="1" si="24"/>
        <v>#N/A</v>
      </c>
      <c r="U110" t="e">
        <f t="shared" ca="1" si="25"/>
        <v>#N/A</v>
      </c>
      <c r="V110" t="e">
        <f t="shared" ca="1" si="26"/>
        <v>#N/A</v>
      </c>
    </row>
    <row r="111" spans="9:22" x14ac:dyDescent="0.25">
      <c r="I111">
        <v>106</v>
      </c>
      <c r="J111">
        <f t="shared" ca="1" si="27"/>
        <v>7.564629328256578E-2</v>
      </c>
      <c r="K111">
        <f t="shared" ca="1" si="27"/>
        <v>0.33441622399649296</v>
      </c>
      <c r="L111" t="e">
        <f t="shared" ca="1" si="16"/>
        <v>#N/A</v>
      </c>
      <c r="M111" t="e">
        <f t="shared" ca="1" si="17"/>
        <v>#N/A</v>
      </c>
      <c r="N111" t="e">
        <f t="shared" ca="1" si="18"/>
        <v>#N/A</v>
      </c>
      <c r="O111" t="e">
        <f t="shared" ca="1" si="19"/>
        <v>#N/A</v>
      </c>
      <c r="P111" t="e">
        <f t="shared" ca="1" si="20"/>
        <v>#N/A</v>
      </c>
      <c r="Q111" t="e">
        <f t="shared" ca="1" si="21"/>
        <v>#N/A</v>
      </c>
      <c r="R111">
        <f t="shared" ca="1" si="22"/>
        <v>8</v>
      </c>
      <c r="S111">
        <f t="shared" ca="1" si="23"/>
        <v>654</v>
      </c>
      <c r="T111" t="e">
        <f t="shared" ca="1" si="24"/>
        <v>#N/A</v>
      </c>
      <c r="U111" t="e">
        <f t="shared" ca="1" si="25"/>
        <v>#N/A</v>
      </c>
      <c r="V111" t="e">
        <f t="shared" ca="1" si="26"/>
        <v>#N/A</v>
      </c>
    </row>
    <row r="112" spans="9:22" x14ac:dyDescent="0.25">
      <c r="I112">
        <v>107</v>
      </c>
      <c r="J112">
        <f t="shared" ca="1" si="27"/>
        <v>0.89929589904631113</v>
      </c>
      <c r="K112">
        <f t="shared" ca="1" si="27"/>
        <v>0.84194622756394799</v>
      </c>
      <c r="L112" t="e">
        <f t="shared" ca="1" si="16"/>
        <v>#N/A</v>
      </c>
      <c r="M112" t="e">
        <f t="shared" ca="1" si="17"/>
        <v>#N/A</v>
      </c>
      <c r="N112" t="e">
        <f t="shared" ca="1" si="18"/>
        <v>#N/A</v>
      </c>
      <c r="O112" t="e">
        <f t="shared" ca="1" si="19"/>
        <v>#N/A</v>
      </c>
      <c r="P112" t="e">
        <f t="shared" ca="1" si="20"/>
        <v>#N/A</v>
      </c>
      <c r="Q112" t="e">
        <f t="shared" ca="1" si="21"/>
        <v>#N/A</v>
      </c>
      <c r="R112">
        <f t="shared" ca="1" si="22"/>
        <v>8</v>
      </c>
      <c r="S112">
        <f t="shared" ca="1" si="23"/>
        <v>662</v>
      </c>
      <c r="T112" t="e">
        <f t="shared" ca="1" si="24"/>
        <v>#N/A</v>
      </c>
      <c r="U112" t="e">
        <f t="shared" ca="1" si="25"/>
        <v>#N/A</v>
      </c>
      <c r="V112" t="e">
        <f t="shared" ca="1" si="26"/>
        <v>#N/A</v>
      </c>
    </row>
    <row r="113" spans="9:22" x14ac:dyDescent="0.25">
      <c r="I113">
        <v>108</v>
      </c>
      <c r="J113">
        <f t="shared" ca="1" si="27"/>
        <v>0.77693082934430779</v>
      </c>
      <c r="K113">
        <f t="shared" ca="1" si="27"/>
        <v>0.93048168005206133</v>
      </c>
      <c r="L113" t="e">
        <f t="shared" ca="1" si="16"/>
        <v>#N/A</v>
      </c>
      <c r="M113" t="e">
        <f t="shared" ca="1" si="17"/>
        <v>#N/A</v>
      </c>
      <c r="N113" t="e">
        <f t="shared" ca="1" si="18"/>
        <v>#N/A</v>
      </c>
      <c r="O113" t="e">
        <f t="shared" ca="1" si="19"/>
        <v>#N/A</v>
      </c>
      <c r="P113" t="e">
        <f t="shared" ca="1" si="20"/>
        <v>#N/A</v>
      </c>
      <c r="Q113" t="e">
        <f t="shared" ca="1" si="21"/>
        <v>#N/A</v>
      </c>
      <c r="R113">
        <f t="shared" ca="1" si="22"/>
        <v>8</v>
      </c>
      <c r="S113">
        <f t="shared" ca="1" si="23"/>
        <v>670</v>
      </c>
      <c r="T113" t="e">
        <f t="shared" ca="1" si="24"/>
        <v>#N/A</v>
      </c>
      <c r="U113" t="e">
        <f t="shared" ca="1" si="25"/>
        <v>#N/A</v>
      </c>
      <c r="V113" t="e">
        <f t="shared" ca="1" si="26"/>
        <v>#N/A</v>
      </c>
    </row>
    <row r="114" spans="9:22" x14ac:dyDescent="0.25">
      <c r="I114">
        <v>109</v>
      </c>
      <c r="J114">
        <f t="shared" ca="1" si="27"/>
        <v>0.72909772217066526</v>
      </c>
      <c r="K114">
        <f t="shared" ca="1" si="27"/>
        <v>0.34177891517074577</v>
      </c>
      <c r="L114" t="e">
        <f t="shared" ca="1" si="16"/>
        <v>#N/A</v>
      </c>
      <c r="M114" t="e">
        <f t="shared" ca="1" si="17"/>
        <v>#N/A</v>
      </c>
      <c r="N114" t="e">
        <f t="shared" ca="1" si="18"/>
        <v>#N/A</v>
      </c>
      <c r="O114" t="e">
        <f t="shared" ca="1" si="19"/>
        <v>#N/A</v>
      </c>
      <c r="P114" t="e">
        <f t="shared" ca="1" si="20"/>
        <v>#N/A</v>
      </c>
      <c r="Q114" t="e">
        <f t="shared" ca="1" si="21"/>
        <v>#N/A</v>
      </c>
      <c r="R114">
        <f t="shared" ca="1" si="22"/>
        <v>8</v>
      </c>
      <c r="S114">
        <f t="shared" ca="1" si="23"/>
        <v>678</v>
      </c>
      <c r="T114" t="e">
        <f t="shared" ca="1" si="24"/>
        <v>#N/A</v>
      </c>
      <c r="U114" t="e">
        <f t="shared" ca="1" si="25"/>
        <v>#N/A</v>
      </c>
      <c r="V114" t="e">
        <f t="shared" ca="1" si="26"/>
        <v>#N/A</v>
      </c>
    </row>
    <row r="115" spans="9:22" x14ac:dyDescent="0.25">
      <c r="I115">
        <v>110</v>
      </c>
      <c r="J115">
        <f t="shared" ca="1" si="27"/>
        <v>0.24909627940933576</v>
      </c>
      <c r="K115">
        <f t="shared" ca="1" si="27"/>
        <v>0.29945218085395087</v>
      </c>
      <c r="L115" t="e">
        <f t="shared" ca="1" si="16"/>
        <v>#N/A</v>
      </c>
      <c r="M115" t="e">
        <f t="shared" ca="1" si="17"/>
        <v>#N/A</v>
      </c>
      <c r="N115" t="e">
        <f t="shared" ca="1" si="18"/>
        <v>#N/A</v>
      </c>
      <c r="O115" t="e">
        <f t="shared" ca="1" si="19"/>
        <v>#N/A</v>
      </c>
      <c r="P115" t="e">
        <f t="shared" ca="1" si="20"/>
        <v>#N/A</v>
      </c>
      <c r="Q115" t="e">
        <f t="shared" ca="1" si="21"/>
        <v>#N/A</v>
      </c>
      <c r="R115">
        <f t="shared" ca="1" si="22"/>
        <v>8</v>
      </c>
      <c r="S115">
        <f t="shared" ca="1" si="23"/>
        <v>686</v>
      </c>
      <c r="T115" t="e">
        <f t="shared" ca="1" si="24"/>
        <v>#N/A</v>
      </c>
      <c r="U115" t="e">
        <f t="shared" ca="1" si="25"/>
        <v>#N/A</v>
      </c>
      <c r="V115" t="e">
        <f t="shared" ca="1" si="26"/>
        <v>#N/A</v>
      </c>
    </row>
    <row r="116" spans="9:22" x14ac:dyDescent="0.25">
      <c r="I116">
        <v>111</v>
      </c>
      <c r="J116">
        <f t="shared" ca="1" si="27"/>
        <v>0.27393658956112499</v>
      </c>
      <c r="K116">
        <f t="shared" ca="1" si="27"/>
        <v>0.61773513239101707</v>
      </c>
      <c r="L116" t="e">
        <f t="shared" ca="1" si="16"/>
        <v>#N/A</v>
      </c>
      <c r="M116" t="e">
        <f t="shared" ca="1" si="17"/>
        <v>#N/A</v>
      </c>
      <c r="N116" t="e">
        <f t="shared" ca="1" si="18"/>
        <v>#N/A</v>
      </c>
      <c r="O116" t="e">
        <f t="shared" ca="1" si="19"/>
        <v>#N/A</v>
      </c>
      <c r="P116" t="e">
        <f t="shared" ca="1" si="20"/>
        <v>#N/A</v>
      </c>
      <c r="Q116" t="e">
        <f t="shared" ca="1" si="21"/>
        <v>#N/A</v>
      </c>
      <c r="R116">
        <f t="shared" ca="1" si="22"/>
        <v>8</v>
      </c>
      <c r="S116">
        <f t="shared" ca="1" si="23"/>
        <v>694</v>
      </c>
      <c r="T116" t="e">
        <f t="shared" ca="1" si="24"/>
        <v>#N/A</v>
      </c>
      <c r="U116" t="e">
        <f t="shared" ca="1" si="25"/>
        <v>#N/A</v>
      </c>
      <c r="V116" t="e">
        <f t="shared" ca="1" si="26"/>
        <v>#N/A</v>
      </c>
    </row>
    <row r="117" spans="9:22" x14ac:dyDescent="0.25">
      <c r="I117">
        <v>112</v>
      </c>
      <c r="J117">
        <f t="shared" ca="1" si="27"/>
        <v>0.85117876340000831</v>
      </c>
      <c r="K117">
        <f t="shared" ca="1" si="27"/>
        <v>1.3438054034048852E-2</v>
      </c>
      <c r="L117" t="e">
        <f t="shared" ca="1" si="16"/>
        <v>#N/A</v>
      </c>
      <c r="M117" t="e">
        <f t="shared" ca="1" si="17"/>
        <v>#N/A</v>
      </c>
      <c r="N117" t="e">
        <f t="shared" ca="1" si="18"/>
        <v>#N/A</v>
      </c>
      <c r="O117" t="e">
        <f t="shared" ca="1" si="19"/>
        <v>#N/A</v>
      </c>
      <c r="P117" t="e">
        <f t="shared" ca="1" si="20"/>
        <v>#N/A</v>
      </c>
      <c r="Q117" t="e">
        <f t="shared" ca="1" si="21"/>
        <v>#N/A</v>
      </c>
      <c r="R117">
        <f t="shared" ca="1" si="22"/>
        <v>8</v>
      </c>
      <c r="S117">
        <f t="shared" ca="1" si="23"/>
        <v>702</v>
      </c>
      <c r="T117" t="e">
        <f t="shared" ca="1" si="24"/>
        <v>#N/A</v>
      </c>
      <c r="U117" t="e">
        <f t="shared" ca="1" si="25"/>
        <v>#N/A</v>
      </c>
      <c r="V117" t="e">
        <f t="shared" ca="1" si="26"/>
        <v>#N/A</v>
      </c>
    </row>
    <row r="118" spans="9:22" x14ac:dyDescent="0.25">
      <c r="I118">
        <v>113</v>
      </c>
      <c r="J118">
        <f t="shared" ca="1" si="27"/>
        <v>0.34482765604682575</v>
      </c>
      <c r="K118">
        <f t="shared" ca="1" si="27"/>
        <v>0.66334244478602933</v>
      </c>
      <c r="L118" t="e">
        <f t="shared" ca="1" si="16"/>
        <v>#N/A</v>
      </c>
      <c r="M118" t="e">
        <f t="shared" ca="1" si="17"/>
        <v>#N/A</v>
      </c>
      <c r="N118" t="e">
        <f t="shared" ca="1" si="18"/>
        <v>#N/A</v>
      </c>
      <c r="O118" t="e">
        <f t="shared" ca="1" si="19"/>
        <v>#N/A</v>
      </c>
      <c r="P118" t="e">
        <f t="shared" ca="1" si="20"/>
        <v>#N/A</v>
      </c>
      <c r="Q118" t="e">
        <f t="shared" ca="1" si="21"/>
        <v>#N/A</v>
      </c>
      <c r="R118">
        <f t="shared" ca="1" si="22"/>
        <v>8</v>
      </c>
      <c r="S118">
        <f t="shared" ca="1" si="23"/>
        <v>710</v>
      </c>
      <c r="T118" t="e">
        <f t="shared" ca="1" si="24"/>
        <v>#N/A</v>
      </c>
      <c r="U118" t="e">
        <f t="shared" ca="1" si="25"/>
        <v>#N/A</v>
      </c>
      <c r="V118" t="e">
        <f t="shared" ca="1" si="26"/>
        <v>#N/A</v>
      </c>
    </row>
    <row r="119" spans="9:22" x14ac:dyDescent="0.25">
      <c r="I119">
        <v>114</v>
      </c>
      <c r="J119">
        <f t="shared" ca="1" si="27"/>
        <v>0.65381508115818887</v>
      </c>
      <c r="K119">
        <f t="shared" ca="1" si="27"/>
        <v>5.7639971139519575E-2</v>
      </c>
      <c r="L119" t="e">
        <f t="shared" ca="1" si="16"/>
        <v>#N/A</v>
      </c>
      <c r="M119" t="e">
        <f t="shared" ca="1" si="17"/>
        <v>#N/A</v>
      </c>
      <c r="N119" t="e">
        <f t="shared" ca="1" si="18"/>
        <v>#N/A</v>
      </c>
      <c r="O119" t="e">
        <f t="shared" ca="1" si="19"/>
        <v>#N/A</v>
      </c>
      <c r="P119" t="e">
        <f t="shared" ca="1" si="20"/>
        <v>#N/A</v>
      </c>
      <c r="Q119" t="e">
        <f t="shared" ca="1" si="21"/>
        <v>#N/A</v>
      </c>
      <c r="R119">
        <f t="shared" ca="1" si="22"/>
        <v>8</v>
      </c>
      <c r="S119">
        <f t="shared" ca="1" si="23"/>
        <v>718</v>
      </c>
      <c r="T119" t="e">
        <f t="shared" ca="1" si="24"/>
        <v>#N/A</v>
      </c>
      <c r="U119" t="e">
        <f t="shared" ca="1" si="25"/>
        <v>#N/A</v>
      </c>
      <c r="V119" t="e">
        <f t="shared" ca="1" si="26"/>
        <v>#N/A</v>
      </c>
    </row>
    <row r="120" spans="9:22" x14ac:dyDescent="0.25">
      <c r="I120">
        <v>115</v>
      </c>
      <c r="J120">
        <f t="shared" ca="1" si="27"/>
        <v>0.84703060164722077</v>
      </c>
      <c r="K120">
        <f t="shared" ca="1" si="27"/>
        <v>0.80844322232913979</v>
      </c>
      <c r="L120" t="e">
        <f t="shared" ca="1" si="16"/>
        <v>#N/A</v>
      </c>
      <c r="M120" t="e">
        <f t="shared" ca="1" si="17"/>
        <v>#N/A</v>
      </c>
      <c r="N120" t="e">
        <f t="shared" ca="1" si="18"/>
        <v>#N/A</v>
      </c>
      <c r="O120" t="e">
        <f t="shared" ca="1" si="19"/>
        <v>#N/A</v>
      </c>
      <c r="P120" t="e">
        <f t="shared" ca="1" si="20"/>
        <v>#N/A</v>
      </c>
      <c r="Q120" t="e">
        <f t="shared" ca="1" si="21"/>
        <v>#N/A</v>
      </c>
      <c r="R120">
        <f t="shared" ca="1" si="22"/>
        <v>8</v>
      </c>
      <c r="S120">
        <f t="shared" ca="1" si="23"/>
        <v>726</v>
      </c>
      <c r="T120" t="e">
        <f t="shared" ca="1" si="24"/>
        <v>#N/A</v>
      </c>
      <c r="U120" t="e">
        <f t="shared" ca="1" si="25"/>
        <v>#N/A</v>
      </c>
      <c r="V120" t="e">
        <f t="shared" ca="1" si="26"/>
        <v>#N/A</v>
      </c>
    </row>
    <row r="121" spans="9:22" x14ac:dyDescent="0.25">
      <c r="I121">
        <v>116</v>
      </c>
      <c r="J121">
        <f t="shared" ca="1" si="27"/>
        <v>0.3530112868819405</v>
      </c>
      <c r="K121">
        <f t="shared" ca="1" si="27"/>
        <v>0.74827738782544473</v>
      </c>
      <c r="L121" t="e">
        <f t="shared" ca="1" si="16"/>
        <v>#N/A</v>
      </c>
      <c r="M121" t="e">
        <f t="shared" ca="1" si="17"/>
        <v>#N/A</v>
      </c>
      <c r="N121" t="e">
        <f t="shared" ca="1" si="18"/>
        <v>#N/A</v>
      </c>
      <c r="O121" t="e">
        <f t="shared" ca="1" si="19"/>
        <v>#N/A</v>
      </c>
      <c r="P121" t="e">
        <f t="shared" ca="1" si="20"/>
        <v>#N/A</v>
      </c>
      <c r="Q121" t="e">
        <f t="shared" ca="1" si="21"/>
        <v>#N/A</v>
      </c>
      <c r="R121">
        <f t="shared" ca="1" si="22"/>
        <v>8</v>
      </c>
      <c r="S121">
        <f t="shared" ca="1" si="23"/>
        <v>734</v>
      </c>
      <c r="T121" t="e">
        <f t="shared" ca="1" si="24"/>
        <v>#N/A</v>
      </c>
      <c r="U121" t="e">
        <f t="shared" ca="1" si="25"/>
        <v>#N/A</v>
      </c>
      <c r="V121" t="e">
        <f t="shared" ca="1" si="26"/>
        <v>#N/A</v>
      </c>
    </row>
    <row r="122" spans="9:22" x14ac:dyDescent="0.25">
      <c r="I122">
        <v>117</v>
      </c>
      <c r="J122">
        <f t="shared" ca="1" si="27"/>
        <v>0.18932948559093388</v>
      </c>
      <c r="K122">
        <f t="shared" ca="1" si="27"/>
        <v>0.26270008217134677</v>
      </c>
      <c r="L122" t="e">
        <f t="shared" ca="1" si="16"/>
        <v>#N/A</v>
      </c>
      <c r="M122" t="e">
        <f t="shared" ca="1" si="17"/>
        <v>#N/A</v>
      </c>
      <c r="N122" t="e">
        <f t="shared" ca="1" si="18"/>
        <v>#N/A</v>
      </c>
      <c r="O122" t="e">
        <f t="shared" ca="1" si="19"/>
        <v>#N/A</v>
      </c>
      <c r="P122" t="e">
        <f t="shared" ca="1" si="20"/>
        <v>#N/A</v>
      </c>
      <c r="Q122" t="e">
        <f t="shared" ca="1" si="21"/>
        <v>#N/A</v>
      </c>
      <c r="R122">
        <f t="shared" ca="1" si="22"/>
        <v>8</v>
      </c>
      <c r="S122">
        <f t="shared" ca="1" si="23"/>
        <v>742</v>
      </c>
      <c r="T122" t="e">
        <f t="shared" ca="1" si="24"/>
        <v>#N/A</v>
      </c>
      <c r="U122" t="e">
        <f t="shared" ca="1" si="25"/>
        <v>#N/A</v>
      </c>
      <c r="V122" t="e">
        <f t="shared" ca="1" si="26"/>
        <v>#N/A</v>
      </c>
    </row>
    <row r="123" spans="9:22" x14ac:dyDescent="0.25">
      <c r="I123">
        <v>118</v>
      </c>
      <c r="J123">
        <f t="shared" ca="1" si="27"/>
        <v>0.85292877623727181</v>
      </c>
      <c r="K123">
        <f t="shared" ca="1" si="27"/>
        <v>0.82416527608558643</v>
      </c>
      <c r="L123" t="e">
        <f t="shared" ca="1" si="16"/>
        <v>#N/A</v>
      </c>
      <c r="M123" t="e">
        <f t="shared" ca="1" si="17"/>
        <v>#N/A</v>
      </c>
      <c r="N123" t="e">
        <f t="shared" ca="1" si="18"/>
        <v>#N/A</v>
      </c>
      <c r="O123" t="e">
        <f t="shared" ca="1" si="19"/>
        <v>#N/A</v>
      </c>
      <c r="P123" t="e">
        <f t="shared" ca="1" si="20"/>
        <v>#N/A</v>
      </c>
      <c r="Q123" t="e">
        <f t="shared" ca="1" si="21"/>
        <v>#N/A</v>
      </c>
      <c r="R123">
        <f t="shared" ca="1" si="22"/>
        <v>8</v>
      </c>
      <c r="S123">
        <f t="shared" ca="1" si="23"/>
        <v>750</v>
      </c>
      <c r="T123" t="e">
        <f t="shared" ca="1" si="24"/>
        <v>#N/A</v>
      </c>
      <c r="U123" t="e">
        <f t="shared" ca="1" si="25"/>
        <v>#N/A</v>
      </c>
      <c r="V123" t="e">
        <f t="shared" ca="1" si="26"/>
        <v>#N/A</v>
      </c>
    </row>
    <row r="124" spans="9:22" x14ac:dyDescent="0.25">
      <c r="I124">
        <v>119</v>
      </c>
      <c r="J124">
        <f t="shared" ca="1" si="27"/>
        <v>0.4730307115661796</v>
      </c>
      <c r="K124">
        <f t="shared" ca="1" si="27"/>
        <v>0.86193355793814797</v>
      </c>
      <c r="L124" t="e">
        <f t="shared" ca="1" si="16"/>
        <v>#N/A</v>
      </c>
      <c r="M124" t="e">
        <f t="shared" ca="1" si="17"/>
        <v>#N/A</v>
      </c>
      <c r="N124" t="e">
        <f t="shared" ca="1" si="18"/>
        <v>#N/A</v>
      </c>
      <c r="O124" t="e">
        <f t="shared" ca="1" si="19"/>
        <v>#N/A</v>
      </c>
      <c r="P124" t="e">
        <f t="shared" ca="1" si="20"/>
        <v>#N/A</v>
      </c>
      <c r="Q124" t="e">
        <f t="shared" ca="1" si="21"/>
        <v>#N/A</v>
      </c>
      <c r="R124">
        <f t="shared" ca="1" si="22"/>
        <v>8</v>
      </c>
      <c r="S124">
        <f t="shared" ca="1" si="23"/>
        <v>758</v>
      </c>
      <c r="T124" t="e">
        <f t="shared" ca="1" si="24"/>
        <v>#N/A</v>
      </c>
      <c r="U124" t="e">
        <f t="shared" ca="1" si="25"/>
        <v>#N/A</v>
      </c>
      <c r="V124" t="e">
        <f t="shared" ca="1" si="26"/>
        <v>#N/A</v>
      </c>
    </row>
    <row r="125" spans="9:22" x14ac:dyDescent="0.25">
      <c r="I125">
        <v>120</v>
      </c>
      <c r="J125">
        <f t="shared" ca="1" si="27"/>
        <v>0.66165702704521168</v>
      </c>
      <c r="K125">
        <f t="shared" ca="1" si="27"/>
        <v>0.42120161279957613</v>
      </c>
      <c r="L125" t="e">
        <f t="shared" ca="1" si="16"/>
        <v>#N/A</v>
      </c>
      <c r="M125" t="e">
        <f t="shared" ca="1" si="17"/>
        <v>#N/A</v>
      </c>
      <c r="N125" t="e">
        <f t="shared" ca="1" si="18"/>
        <v>#N/A</v>
      </c>
      <c r="O125" t="e">
        <f t="shared" ca="1" si="19"/>
        <v>#N/A</v>
      </c>
      <c r="P125" t="e">
        <f t="shared" ca="1" si="20"/>
        <v>#N/A</v>
      </c>
      <c r="Q125" t="e">
        <f t="shared" ca="1" si="21"/>
        <v>#N/A</v>
      </c>
      <c r="R125">
        <f t="shared" ca="1" si="22"/>
        <v>8</v>
      </c>
      <c r="S125">
        <f t="shared" ca="1" si="23"/>
        <v>766</v>
      </c>
      <c r="T125" t="e">
        <f t="shared" ca="1" si="24"/>
        <v>#N/A</v>
      </c>
      <c r="U125" t="e">
        <f t="shared" ca="1" si="25"/>
        <v>#N/A</v>
      </c>
      <c r="V125" t="e">
        <f t="shared" ca="1" si="26"/>
        <v>#N/A</v>
      </c>
    </row>
    <row r="126" spans="9:22" x14ac:dyDescent="0.25">
      <c r="I126">
        <v>121</v>
      </c>
      <c r="J126">
        <f t="shared" ca="1" si="27"/>
        <v>0.46243026769056561</v>
      </c>
      <c r="K126">
        <f t="shared" ca="1" si="27"/>
        <v>0.7232178099356803</v>
      </c>
      <c r="L126" t="e">
        <f t="shared" ca="1" si="16"/>
        <v>#N/A</v>
      </c>
      <c r="M126" t="e">
        <f t="shared" ca="1" si="17"/>
        <v>#N/A</v>
      </c>
      <c r="N126" t="e">
        <f t="shared" ca="1" si="18"/>
        <v>#N/A</v>
      </c>
      <c r="O126" t="e">
        <f t="shared" ca="1" si="19"/>
        <v>#N/A</v>
      </c>
      <c r="P126" t="e">
        <f t="shared" ca="1" si="20"/>
        <v>#N/A</v>
      </c>
      <c r="Q126" t="e">
        <f t="shared" ca="1" si="21"/>
        <v>#N/A</v>
      </c>
      <c r="R126">
        <f t="shared" ca="1" si="22"/>
        <v>8</v>
      </c>
      <c r="S126">
        <f t="shared" ca="1" si="23"/>
        <v>774</v>
      </c>
      <c r="T126" t="e">
        <f t="shared" ca="1" si="24"/>
        <v>#N/A</v>
      </c>
      <c r="U126" t="e">
        <f t="shared" ca="1" si="25"/>
        <v>#N/A</v>
      </c>
      <c r="V126" t="e">
        <f t="shared" ca="1" si="26"/>
        <v>#N/A</v>
      </c>
    </row>
    <row r="127" spans="9:22" x14ac:dyDescent="0.25">
      <c r="I127">
        <v>122</v>
      </c>
      <c r="J127">
        <f t="shared" ca="1" si="27"/>
        <v>0.32923940546621855</v>
      </c>
      <c r="K127">
        <f t="shared" ca="1" si="27"/>
        <v>0.95956478312339599</v>
      </c>
      <c r="L127" t="e">
        <f t="shared" ca="1" si="16"/>
        <v>#N/A</v>
      </c>
      <c r="M127" t="e">
        <f t="shared" ca="1" si="17"/>
        <v>#N/A</v>
      </c>
      <c r="N127" t="e">
        <f t="shared" ca="1" si="18"/>
        <v>#N/A</v>
      </c>
      <c r="O127" t="e">
        <f t="shared" ca="1" si="19"/>
        <v>#N/A</v>
      </c>
      <c r="P127" t="e">
        <f t="shared" ca="1" si="20"/>
        <v>#N/A</v>
      </c>
      <c r="Q127" t="e">
        <f t="shared" ca="1" si="21"/>
        <v>#N/A</v>
      </c>
      <c r="R127">
        <f t="shared" ca="1" si="22"/>
        <v>8</v>
      </c>
      <c r="S127">
        <f t="shared" ca="1" si="23"/>
        <v>782</v>
      </c>
      <c r="T127" t="e">
        <f t="shared" ca="1" si="24"/>
        <v>#N/A</v>
      </c>
      <c r="U127" t="e">
        <f t="shared" ca="1" si="25"/>
        <v>#N/A</v>
      </c>
      <c r="V127" t="e">
        <f t="shared" ca="1" si="26"/>
        <v>#N/A</v>
      </c>
    </row>
    <row r="128" spans="9:22" x14ac:dyDescent="0.25">
      <c r="I128">
        <v>123</v>
      </c>
      <c r="J128">
        <f t="shared" ca="1" si="27"/>
        <v>0.68583050566063863</v>
      </c>
      <c r="K128">
        <f t="shared" ca="1" si="27"/>
        <v>0.12110554562037812</v>
      </c>
      <c r="L128" t="e">
        <f t="shared" ca="1" si="16"/>
        <v>#N/A</v>
      </c>
      <c r="M128" t="e">
        <f t="shared" ca="1" si="17"/>
        <v>#N/A</v>
      </c>
      <c r="N128" t="e">
        <f t="shared" ca="1" si="18"/>
        <v>#N/A</v>
      </c>
      <c r="O128" t="e">
        <f t="shared" ca="1" si="19"/>
        <v>#N/A</v>
      </c>
      <c r="P128" t="e">
        <f t="shared" ca="1" si="20"/>
        <v>#N/A</v>
      </c>
      <c r="Q128" t="e">
        <f t="shared" ca="1" si="21"/>
        <v>#N/A</v>
      </c>
      <c r="R128">
        <f t="shared" ca="1" si="22"/>
        <v>8</v>
      </c>
      <c r="S128">
        <f t="shared" ca="1" si="23"/>
        <v>790</v>
      </c>
      <c r="T128" t="e">
        <f t="shared" ca="1" si="24"/>
        <v>#N/A</v>
      </c>
      <c r="U128" t="e">
        <f t="shared" ca="1" si="25"/>
        <v>#N/A</v>
      </c>
      <c r="V128" t="e">
        <f t="shared" ca="1" si="26"/>
        <v>#N/A</v>
      </c>
    </row>
    <row r="129" spans="9:22" x14ac:dyDescent="0.25">
      <c r="I129">
        <v>124</v>
      </c>
      <c r="J129">
        <f t="shared" ca="1" si="27"/>
        <v>0.48985801884284785</v>
      </c>
      <c r="K129">
        <f t="shared" ca="1" si="27"/>
        <v>0.90743390095541598</v>
      </c>
      <c r="L129" t="e">
        <f t="shared" ca="1" si="16"/>
        <v>#N/A</v>
      </c>
      <c r="M129" t="e">
        <f t="shared" ca="1" si="17"/>
        <v>#N/A</v>
      </c>
      <c r="N129" t="e">
        <f t="shared" ca="1" si="18"/>
        <v>#N/A</v>
      </c>
      <c r="O129" t="e">
        <f t="shared" ca="1" si="19"/>
        <v>#N/A</v>
      </c>
      <c r="P129" t="e">
        <f t="shared" ca="1" si="20"/>
        <v>#N/A</v>
      </c>
      <c r="Q129" t="e">
        <f t="shared" ca="1" si="21"/>
        <v>#N/A</v>
      </c>
      <c r="R129">
        <f t="shared" ca="1" si="22"/>
        <v>8</v>
      </c>
      <c r="S129">
        <f t="shared" ca="1" si="23"/>
        <v>798</v>
      </c>
      <c r="T129" t="e">
        <f t="shared" ca="1" si="24"/>
        <v>#N/A</v>
      </c>
      <c r="U129" t="e">
        <f t="shared" ca="1" si="25"/>
        <v>#N/A</v>
      </c>
      <c r="V129" t="e">
        <f t="shared" ca="1" si="26"/>
        <v>#N/A</v>
      </c>
    </row>
    <row r="130" spans="9:22" x14ac:dyDescent="0.25">
      <c r="I130">
        <v>125</v>
      </c>
      <c r="J130">
        <f t="shared" ca="1" si="27"/>
        <v>0.40099819400360137</v>
      </c>
      <c r="K130">
        <f t="shared" ca="1" si="27"/>
        <v>0.93573859805735204</v>
      </c>
      <c r="L130" t="e">
        <f t="shared" ca="1" si="16"/>
        <v>#N/A</v>
      </c>
      <c r="M130" t="e">
        <f t="shared" ca="1" si="17"/>
        <v>#N/A</v>
      </c>
      <c r="N130" t="e">
        <f t="shared" ca="1" si="18"/>
        <v>#N/A</v>
      </c>
      <c r="O130" t="e">
        <f t="shared" ca="1" si="19"/>
        <v>#N/A</v>
      </c>
      <c r="P130" t="e">
        <f t="shared" ca="1" si="20"/>
        <v>#N/A</v>
      </c>
      <c r="Q130" t="e">
        <f t="shared" ca="1" si="21"/>
        <v>#N/A</v>
      </c>
      <c r="R130">
        <f t="shared" ca="1" si="22"/>
        <v>8</v>
      </c>
      <c r="S130">
        <f t="shared" ca="1" si="23"/>
        <v>806</v>
      </c>
      <c r="T130" t="e">
        <f t="shared" ca="1" si="24"/>
        <v>#N/A</v>
      </c>
      <c r="U130" t="e">
        <f t="shared" ca="1" si="25"/>
        <v>#N/A</v>
      </c>
      <c r="V130" t="e">
        <f t="shared" ca="1" si="26"/>
        <v>#N/A</v>
      </c>
    </row>
    <row r="131" spans="9:22" x14ac:dyDescent="0.25">
      <c r="I131">
        <v>126</v>
      </c>
      <c r="J131">
        <f t="shared" ca="1" si="27"/>
        <v>0.48734168396116095</v>
      </c>
      <c r="K131">
        <f t="shared" ca="1" si="27"/>
        <v>3.5286204887471473E-2</v>
      </c>
      <c r="L131" t="e">
        <f t="shared" ca="1" si="16"/>
        <v>#N/A</v>
      </c>
      <c r="M131" t="e">
        <f t="shared" ca="1" si="17"/>
        <v>#N/A</v>
      </c>
      <c r="N131" t="e">
        <f t="shared" ca="1" si="18"/>
        <v>#N/A</v>
      </c>
      <c r="O131" t="e">
        <f t="shared" ca="1" si="19"/>
        <v>#N/A</v>
      </c>
      <c r="P131" t="e">
        <f t="shared" ca="1" si="20"/>
        <v>#N/A</v>
      </c>
      <c r="Q131" t="e">
        <f t="shared" ca="1" si="21"/>
        <v>#N/A</v>
      </c>
      <c r="R131">
        <f t="shared" ca="1" si="22"/>
        <v>8</v>
      </c>
      <c r="S131">
        <f t="shared" ca="1" si="23"/>
        <v>814</v>
      </c>
      <c r="T131" t="e">
        <f t="shared" ca="1" si="24"/>
        <v>#N/A</v>
      </c>
      <c r="U131" t="e">
        <f t="shared" ca="1" si="25"/>
        <v>#N/A</v>
      </c>
      <c r="V131" t="e">
        <f t="shared" ca="1" si="26"/>
        <v>#N/A</v>
      </c>
    </row>
    <row r="132" spans="9:22" x14ac:dyDescent="0.25">
      <c r="I132">
        <v>127</v>
      </c>
      <c r="J132">
        <f t="shared" ca="1" si="27"/>
        <v>0.84337605226648182</v>
      </c>
      <c r="K132">
        <f t="shared" ca="1" si="27"/>
        <v>0.17861535374861659</v>
      </c>
      <c r="L132" t="e">
        <f t="shared" ca="1" si="16"/>
        <v>#N/A</v>
      </c>
      <c r="M132" t="e">
        <f t="shared" ca="1" si="17"/>
        <v>#N/A</v>
      </c>
      <c r="N132" t="e">
        <f t="shared" ca="1" si="18"/>
        <v>#N/A</v>
      </c>
      <c r="O132" t="e">
        <f t="shared" ca="1" si="19"/>
        <v>#N/A</v>
      </c>
      <c r="P132" t="e">
        <f t="shared" ca="1" si="20"/>
        <v>#N/A</v>
      </c>
      <c r="Q132" t="e">
        <f t="shared" ca="1" si="21"/>
        <v>#N/A</v>
      </c>
      <c r="R132">
        <f t="shared" ca="1" si="22"/>
        <v>8</v>
      </c>
      <c r="S132">
        <f t="shared" ca="1" si="23"/>
        <v>822</v>
      </c>
      <c r="T132" t="e">
        <f t="shared" ca="1" si="24"/>
        <v>#N/A</v>
      </c>
      <c r="U132" t="e">
        <f t="shared" ca="1" si="25"/>
        <v>#N/A</v>
      </c>
      <c r="V132" t="e">
        <f t="shared" ca="1" si="26"/>
        <v>#N/A</v>
      </c>
    </row>
    <row r="133" spans="9:22" x14ac:dyDescent="0.25">
      <c r="I133">
        <v>128</v>
      </c>
      <c r="J133">
        <f t="shared" ca="1" si="27"/>
        <v>0.34694616568236591</v>
      </c>
      <c r="K133">
        <f t="shared" ca="1" si="27"/>
        <v>0.75688617233866684</v>
      </c>
      <c r="L133" t="e">
        <f t="shared" ca="1" si="16"/>
        <v>#N/A</v>
      </c>
      <c r="M133" t="e">
        <f t="shared" ca="1" si="17"/>
        <v>#N/A</v>
      </c>
      <c r="N133" t="e">
        <f t="shared" ca="1" si="18"/>
        <v>#N/A</v>
      </c>
      <c r="O133" t="e">
        <f t="shared" ca="1" si="19"/>
        <v>#N/A</v>
      </c>
      <c r="P133" t="e">
        <f t="shared" ca="1" si="20"/>
        <v>#N/A</v>
      </c>
      <c r="Q133" t="e">
        <f t="shared" ca="1" si="21"/>
        <v>#N/A</v>
      </c>
      <c r="R133">
        <f t="shared" ca="1" si="22"/>
        <v>8</v>
      </c>
      <c r="S133">
        <f t="shared" ca="1" si="23"/>
        <v>830</v>
      </c>
      <c r="T133" t="e">
        <f t="shared" ca="1" si="24"/>
        <v>#N/A</v>
      </c>
      <c r="U133" t="e">
        <f t="shared" ca="1" si="25"/>
        <v>#N/A</v>
      </c>
      <c r="V133" t="e">
        <f t="shared" ca="1" si="26"/>
        <v>#N/A</v>
      </c>
    </row>
    <row r="134" spans="9:22" x14ac:dyDescent="0.25">
      <c r="I134">
        <v>129</v>
      </c>
      <c r="J134">
        <f t="shared" ca="1" si="27"/>
        <v>0.19672817892495953</v>
      </c>
      <c r="K134">
        <f t="shared" ca="1" si="27"/>
        <v>0.49580941518924948</v>
      </c>
      <c r="L134" t="e">
        <f t="shared" ca="1" si="16"/>
        <v>#N/A</v>
      </c>
      <c r="M134" t="e">
        <f t="shared" ca="1" si="17"/>
        <v>#N/A</v>
      </c>
      <c r="N134" t="e">
        <f t="shared" ca="1" si="18"/>
        <v>#N/A</v>
      </c>
      <c r="O134" t="e">
        <f t="shared" ca="1" si="19"/>
        <v>#N/A</v>
      </c>
      <c r="P134" t="e">
        <f t="shared" ca="1" si="20"/>
        <v>#N/A</v>
      </c>
      <c r="Q134" t="e">
        <f t="shared" ca="1" si="21"/>
        <v>#N/A</v>
      </c>
      <c r="R134">
        <f t="shared" ca="1" si="22"/>
        <v>8</v>
      </c>
      <c r="S134">
        <f t="shared" ca="1" si="23"/>
        <v>838</v>
      </c>
      <c r="T134" t="e">
        <f t="shared" ca="1" si="24"/>
        <v>#N/A</v>
      </c>
      <c r="U134" t="e">
        <f t="shared" ca="1" si="25"/>
        <v>#N/A</v>
      </c>
      <c r="V134" t="e">
        <f t="shared" ca="1" si="26"/>
        <v>#N/A</v>
      </c>
    </row>
    <row r="135" spans="9:22" x14ac:dyDescent="0.25">
      <c r="I135">
        <v>130</v>
      </c>
      <c r="J135">
        <f t="shared" ca="1" si="27"/>
        <v>0.4489308214047899</v>
      </c>
      <c r="K135">
        <f t="shared" ca="1" si="27"/>
        <v>0.98092957790957902</v>
      </c>
      <c r="L135" t="e">
        <f t="shared" ca="1" si="16"/>
        <v>#N/A</v>
      </c>
      <c r="M135" t="e">
        <f t="shared" ca="1" si="17"/>
        <v>#N/A</v>
      </c>
      <c r="N135" t="e">
        <f t="shared" ca="1" si="18"/>
        <v>#N/A</v>
      </c>
      <c r="O135" t="e">
        <f t="shared" ca="1" si="19"/>
        <v>#N/A</v>
      </c>
      <c r="P135" t="e">
        <f t="shared" ca="1" si="20"/>
        <v>#N/A</v>
      </c>
      <c r="Q135" t="e">
        <f t="shared" ca="1" si="21"/>
        <v>#N/A</v>
      </c>
      <c r="R135">
        <f t="shared" ca="1" si="22"/>
        <v>8</v>
      </c>
      <c r="S135">
        <f t="shared" ca="1" si="23"/>
        <v>846</v>
      </c>
      <c r="T135" t="e">
        <f t="shared" ca="1" si="24"/>
        <v>#N/A</v>
      </c>
      <c r="U135" t="e">
        <f t="shared" ca="1" si="25"/>
        <v>#N/A</v>
      </c>
      <c r="V135" t="e">
        <f t="shared" ca="1" si="26"/>
        <v>#N/A</v>
      </c>
    </row>
    <row r="136" spans="9:22" x14ac:dyDescent="0.25">
      <c r="I136">
        <v>131</v>
      </c>
      <c r="J136">
        <f t="shared" ca="1" si="27"/>
        <v>0.59951667281232779</v>
      </c>
      <c r="K136">
        <f t="shared" ca="1" si="27"/>
        <v>0.65790941810544656</v>
      </c>
      <c r="L136" t="e">
        <f t="shared" ref="L136:L150" ca="1" si="28">IF(M135&lt;=241,IF(K136&gt;$AC$11,8,IF(K136&gt;$AC$10,7,IF(K136&gt;$AC$9,6,IF(K136&gt;$AC$8,5,IF(K136&gt;$AC$7,4,IF(K136&gt;$AC$6,3,IF(K136&gt;$AC$5,2,1))))))),IF(K136&gt;AC152,8,IF(K136&gt;$AC$22,7,IF(K136&gt;$AC$21,6,IF(K136&gt;$AC$20,5,IF(K136&gt;$AC$19,4,IF(K136&gt;$AC$18,3,IF(K136&gt;$AC$17,2,1))))))))</f>
        <v>#N/A</v>
      </c>
      <c r="M136" t="e">
        <f t="shared" ref="M136:M150" ca="1" si="29">IF(P135&gt;541,NA(),M135+L136)</f>
        <v>#N/A</v>
      </c>
      <c r="N136" t="e">
        <f t="shared" ref="N136:N150" ca="1" si="30">IF(ISNA(M136),NA(),MAX(P135,M136))</f>
        <v>#N/A</v>
      </c>
      <c r="O136" t="e">
        <f t="shared" ref="O136:O150" ca="1" si="31">IF(ISNA(M136),NA(),IF(J136&gt;$AC$31,6,IF(J136&gt;$AC$30,5,IF(J136&gt;$AC$29,4,IF(J136&gt;$AC$28,3,IF(J136&gt;$AC$27,2,1))))))</f>
        <v>#N/A</v>
      </c>
      <c r="P136" t="e">
        <f t="shared" ref="P136:P150" ca="1" si="32">IF(ISNA(M136),NA(),N136+O136)</f>
        <v>#N/A</v>
      </c>
      <c r="Q136" t="e">
        <f t="shared" ref="Q136:Q150" ca="1" si="33">IF(ISNA(M136),NA(),N136-M136)</f>
        <v>#N/A</v>
      </c>
      <c r="R136">
        <f t="shared" ref="R136:R150" ca="1" si="34">IF(S135&lt;=241,IF(K136&gt;$AC$11,8,IF(K136&gt;$AC$10,7,IF(K136&gt;$AC$9,6,IF(K136&gt;$AC$8,5,IF(K136&gt;$AC$7,4,IF(K136&gt;$AC$6,3,IF(K136&gt;$AC$5,2,1))))))),IF(K136&gt;AC152,8,IF(K136&gt;$AC$22,7,IF(K136&gt;$AC$21,6,IF(K136&gt;$AC$20,5,IF(K136&gt;$AC$19,4,IF(K136&gt;$AC$18,3,IF(K136&gt;$AC$17,2,1))))))))</f>
        <v>8</v>
      </c>
      <c r="S136">
        <f t="shared" ref="S136:S150" ca="1" si="35">S135+R136</f>
        <v>854</v>
      </c>
      <c r="T136" t="e">
        <f t="shared" ref="T136:T150" ca="1" si="36">IF(Q136&gt;0,1,0)</f>
        <v>#N/A</v>
      </c>
      <c r="U136" t="e">
        <f t="shared" ref="U136:U150" ca="1" si="37">P136-M136</f>
        <v>#N/A</v>
      </c>
      <c r="V136" t="e">
        <f t="shared" ref="V136:V150" ca="1" si="38">IF(M136-P135&gt;0,M136-P135,0)</f>
        <v>#N/A</v>
      </c>
    </row>
    <row r="137" spans="9:22" x14ac:dyDescent="0.25">
      <c r="I137">
        <v>132</v>
      </c>
      <c r="J137">
        <f t="shared" ca="1" si="27"/>
        <v>0.77696020899148299</v>
      </c>
      <c r="K137">
        <f t="shared" ca="1" si="27"/>
        <v>0.2658174319105121</v>
      </c>
      <c r="L137" t="e">
        <f t="shared" ca="1" si="28"/>
        <v>#N/A</v>
      </c>
      <c r="M137" t="e">
        <f t="shared" ca="1" si="29"/>
        <v>#N/A</v>
      </c>
      <c r="N137" t="e">
        <f t="shared" ca="1" si="30"/>
        <v>#N/A</v>
      </c>
      <c r="O137" t="e">
        <f t="shared" ca="1" si="31"/>
        <v>#N/A</v>
      </c>
      <c r="P137" t="e">
        <f t="shared" ca="1" si="32"/>
        <v>#N/A</v>
      </c>
      <c r="Q137" t="e">
        <f t="shared" ca="1" si="33"/>
        <v>#N/A</v>
      </c>
      <c r="R137">
        <f t="shared" ca="1" si="34"/>
        <v>8</v>
      </c>
      <c r="S137">
        <f t="shared" ca="1" si="35"/>
        <v>862</v>
      </c>
      <c r="T137" t="e">
        <f t="shared" ca="1" si="36"/>
        <v>#N/A</v>
      </c>
      <c r="U137" t="e">
        <f t="shared" ca="1" si="37"/>
        <v>#N/A</v>
      </c>
      <c r="V137" t="e">
        <f t="shared" ca="1" si="38"/>
        <v>#N/A</v>
      </c>
    </row>
    <row r="138" spans="9:22" x14ac:dyDescent="0.25">
      <c r="I138">
        <v>133</v>
      </c>
      <c r="J138">
        <f t="shared" ca="1" si="27"/>
        <v>0.87177561219837507</v>
      </c>
      <c r="K138">
        <f t="shared" ca="1" si="27"/>
        <v>0.95571527758892993</v>
      </c>
      <c r="L138" t="e">
        <f t="shared" ca="1" si="28"/>
        <v>#N/A</v>
      </c>
      <c r="M138" t="e">
        <f t="shared" ca="1" si="29"/>
        <v>#N/A</v>
      </c>
      <c r="N138" t="e">
        <f t="shared" ca="1" si="30"/>
        <v>#N/A</v>
      </c>
      <c r="O138" t="e">
        <f t="shared" ca="1" si="31"/>
        <v>#N/A</v>
      </c>
      <c r="P138" t="e">
        <f t="shared" ca="1" si="32"/>
        <v>#N/A</v>
      </c>
      <c r="Q138" t="e">
        <f t="shared" ca="1" si="33"/>
        <v>#N/A</v>
      </c>
      <c r="R138">
        <f t="shared" ca="1" si="34"/>
        <v>8</v>
      </c>
      <c r="S138">
        <f t="shared" ca="1" si="35"/>
        <v>870</v>
      </c>
      <c r="T138" t="e">
        <f t="shared" ca="1" si="36"/>
        <v>#N/A</v>
      </c>
      <c r="U138" t="e">
        <f t="shared" ca="1" si="37"/>
        <v>#N/A</v>
      </c>
      <c r="V138" t="e">
        <f t="shared" ca="1" si="38"/>
        <v>#N/A</v>
      </c>
    </row>
    <row r="139" spans="9:22" x14ac:dyDescent="0.25">
      <c r="I139">
        <v>134</v>
      </c>
      <c r="J139">
        <f t="shared" ca="1" si="27"/>
        <v>0.24765558848776337</v>
      </c>
      <c r="K139">
        <f t="shared" ca="1" si="27"/>
        <v>0.5351640221424927</v>
      </c>
      <c r="L139" t="e">
        <f t="shared" ca="1" si="28"/>
        <v>#N/A</v>
      </c>
      <c r="M139" t="e">
        <f t="shared" ca="1" si="29"/>
        <v>#N/A</v>
      </c>
      <c r="N139" t="e">
        <f t="shared" ca="1" si="30"/>
        <v>#N/A</v>
      </c>
      <c r="O139" t="e">
        <f t="shared" ca="1" si="31"/>
        <v>#N/A</v>
      </c>
      <c r="P139" t="e">
        <f t="shared" ca="1" si="32"/>
        <v>#N/A</v>
      </c>
      <c r="Q139" t="e">
        <f t="shared" ca="1" si="33"/>
        <v>#N/A</v>
      </c>
      <c r="R139">
        <f t="shared" ca="1" si="34"/>
        <v>8</v>
      </c>
      <c r="S139">
        <f t="shared" ca="1" si="35"/>
        <v>878</v>
      </c>
      <c r="T139" t="e">
        <f t="shared" ca="1" si="36"/>
        <v>#N/A</v>
      </c>
      <c r="U139" t="e">
        <f t="shared" ca="1" si="37"/>
        <v>#N/A</v>
      </c>
      <c r="V139" t="e">
        <f t="shared" ca="1" si="38"/>
        <v>#N/A</v>
      </c>
    </row>
    <row r="140" spans="9:22" x14ac:dyDescent="0.25">
      <c r="I140">
        <v>135</v>
      </c>
      <c r="J140">
        <f t="shared" ca="1" si="27"/>
        <v>8.7115009780093233E-3</v>
      </c>
      <c r="K140">
        <f t="shared" ca="1" si="27"/>
        <v>2.216147181448791E-2</v>
      </c>
      <c r="L140" t="e">
        <f t="shared" ca="1" si="28"/>
        <v>#N/A</v>
      </c>
      <c r="M140" t="e">
        <f t="shared" ca="1" si="29"/>
        <v>#N/A</v>
      </c>
      <c r="N140" t="e">
        <f t="shared" ca="1" si="30"/>
        <v>#N/A</v>
      </c>
      <c r="O140" t="e">
        <f t="shared" ca="1" si="31"/>
        <v>#N/A</v>
      </c>
      <c r="P140" t="e">
        <f t="shared" ca="1" si="32"/>
        <v>#N/A</v>
      </c>
      <c r="Q140" t="e">
        <f t="shared" ca="1" si="33"/>
        <v>#N/A</v>
      </c>
      <c r="R140">
        <f t="shared" ca="1" si="34"/>
        <v>8</v>
      </c>
      <c r="S140">
        <f t="shared" ca="1" si="35"/>
        <v>886</v>
      </c>
      <c r="T140" t="e">
        <f t="shared" ca="1" si="36"/>
        <v>#N/A</v>
      </c>
      <c r="U140" t="e">
        <f t="shared" ca="1" si="37"/>
        <v>#N/A</v>
      </c>
      <c r="V140" t="e">
        <f t="shared" ca="1" si="38"/>
        <v>#N/A</v>
      </c>
    </row>
    <row r="141" spans="9:22" x14ac:dyDescent="0.25">
      <c r="I141">
        <v>136</v>
      </c>
      <c r="J141">
        <f t="shared" ca="1" si="27"/>
        <v>0.14698267168609169</v>
      </c>
      <c r="K141">
        <f t="shared" ca="1" si="27"/>
        <v>0.16477919584646405</v>
      </c>
      <c r="L141" t="e">
        <f t="shared" ca="1" si="28"/>
        <v>#N/A</v>
      </c>
      <c r="M141" t="e">
        <f t="shared" ca="1" si="29"/>
        <v>#N/A</v>
      </c>
      <c r="N141" t="e">
        <f t="shared" ca="1" si="30"/>
        <v>#N/A</v>
      </c>
      <c r="O141" t="e">
        <f t="shared" ca="1" si="31"/>
        <v>#N/A</v>
      </c>
      <c r="P141" t="e">
        <f t="shared" ca="1" si="32"/>
        <v>#N/A</v>
      </c>
      <c r="Q141" t="e">
        <f t="shared" ca="1" si="33"/>
        <v>#N/A</v>
      </c>
      <c r="R141">
        <f t="shared" ca="1" si="34"/>
        <v>8</v>
      </c>
      <c r="S141">
        <f t="shared" ca="1" si="35"/>
        <v>894</v>
      </c>
      <c r="T141" t="e">
        <f t="shared" ca="1" si="36"/>
        <v>#N/A</v>
      </c>
      <c r="U141" t="e">
        <f t="shared" ca="1" si="37"/>
        <v>#N/A</v>
      </c>
      <c r="V141" t="e">
        <f t="shared" ca="1" si="38"/>
        <v>#N/A</v>
      </c>
    </row>
    <row r="142" spans="9:22" x14ac:dyDescent="0.25">
      <c r="I142">
        <v>137</v>
      </c>
      <c r="J142">
        <f t="shared" ca="1" si="27"/>
        <v>0.25899921896491107</v>
      </c>
      <c r="K142">
        <f t="shared" ca="1" si="27"/>
        <v>0.2626452985307044</v>
      </c>
      <c r="L142" t="e">
        <f t="shared" ca="1" si="28"/>
        <v>#N/A</v>
      </c>
      <c r="M142" t="e">
        <f t="shared" ca="1" si="29"/>
        <v>#N/A</v>
      </c>
      <c r="N142" t="e">
        <f t="shared" ca="1" si="30"/>
        <v>#N/A</v>
      </c>
      <c r="O142" t="e">
        <f t="shared" ca="1" si="31"/>
        <v>#N/A</v>
      </c>
      <c r="P142" t="e">
        <f t="shared" ca="1" si="32"/>
        <v>#N/A</v>
      </c>
      <c r="Q142" t="e">
        <f t="shared" ca="1" si="33"/>
        <v>#N/A</v>
      </c>
      <c r="R142">
        <f t="shared" ca="1" si="34"/>
        <v>8</v>
      </c>
      <c r="S142">
        <f t="shared" ca="1" si="35"/>
        <v>902</v>
      </c>
      <c r="T142" t="e">
        <f t="shared" ca="1" si="36"/>
        <v>#N/A</v>
      </c>
      <c r="U142" t="e">
        <f t="shared" ca="1" si="37"/>
        <v>#N/A</v>
      </c>
      <c r="V142" t="e">
        <f t="shared" ca="1" si="38"/>
        <v>#N/A</v>
      </c>
    </row>
    <row r="143" spans="9:22" x14ac:dyDescent="0.25">
      <c r="I143">
        <v>138</v>
      </c>
      <c r="J143">
        <f t="shared" ca="1" si="27"/>
        <v>0.56290716899517612</v>
      </c>
      <c r="K143">
        <f t="shared" ca="1" si="27"/>
        <v>0.29422953175778899</v>
      </c>
      <c r="L143" t="e">
        <f t="shared" ca="1" si="28"/>
        <v>#N/A</v>
      </c>
      <c r="M143" t="e">
        <f t="shared" ca="1" si="29"/>
        <v>#N/A</v>
      </c>
      <c r="N143" t="e">
        <f t="shared" ca="1" si="30"/>
        <v>#N/A</v>
      </c>
      <c r="O143" t="e">
        <f t="shared" ca="1" si="31"/>
        <v>#N/A</v>
      </c>
      <c r="P143" t="e">
        <f t="shared" ca="1" si="32"/>
        <v>#N/A</v>
      </c>
      <c r="Q143" t="e">
        <f t="shared" ca="1" si="33"/>
        <v>#N/A</v>
      </c>
      <c r="R143">
        <f t="shared" ca="1" si="34"/>
        <v>8</v>
      </c>
      <c r="S143">
        <f t="shared" ca="1" si="35"/>
        <v>910</v>
      </c>
      <c r="T143" t="e">
        <f t="shared" ca="1" si="36"/>
        <v>#N/A</v>
      </c>
      <c r="U143" t="e">
        <f t="shared" ca="1" si="37"/>
        <v>#N/A</v>
      </c>
      <c r="V143" t="e">
        <f t="shared" ca="1" si="38"/>
        <v>#N/A</v>
      </c>
    </row>
    <row r="144" spans="9:22" x14ac:dyDescent="0.25">
      <c r="I144">
        <v>139</v>
      </c>
      <c r="J144">
        <f t="shared" ca="1" si="27"/>
        <v>0.1905998222447024</v>
      </c>
      <c r="K144">
        <f t="shared" ca="1" si="27"/>
        <v>0.83600991443213146</v>
      </c>
      <c r="L144" t="e">
        <f t="shared" ca="1" si="28"/>
        <v>#N/A</v>
      </c>
      <c r="M144" t="e">
        <f t="shared" ca="1" si="29"/>
        <v>#N/A</v>
      </c>
      <c r="N144" t="e">
        <f t="shared" ca="1" si="30"/>
        <v>#N/A</v>
      </c>
      <c r="O144" t="e">
        <f t="shared" ca="1" si="31"/>
        <v>#N/A</v>
      </c>
      <c r="P144" t="e">
        <f t="shared" ca="1" si="32"/>
        <v>#N/A</v>
      </c>
      <c r="Q144" t="e">
        <f t="shared" ca="1" si="33"/>
        <v>#N/A</v>
      </c>
      <c r="R144">
        <f t="shared" ca="1" si="34"/>
        <v>8</v>
      </c>
      <c r="S144">
        <f t="shared" ca="1" si="35"/>
        <v>918</v>
      </c>
      <c r="T144" t="e">
        <f t="shared" ca="1" si="36"/>
        <v>#N/A</v>
      </c>
      <c r="U144" t="e">
        <f t="shared" ca="1" si="37"/>
        <v>#N/A</v>
      </c>
      <c r="V144" t="e">
        <f t="shared" ca="1" si="38"/>
        <v>#N/A</v>
      </c>
    </row>
    <row r="145" spans="9:22" x14ac:dyDescent="0.25">
      <c r="I145">
        <v>140</v>
      </c>
      <c r="J145">
        <f t="shared" ca="1" si="27"/>
        <v>0.28658698148784589</v>
      </c>
      <c r="K145">
        <f t="shared" ca="1" si="27"/>
        <v>0.56005770960590118</v>
      </c>
      <c r="L145" t="e">
        <f t="shared" ca="1" si="28"/>
        <v>#N/A</v>
      </c>
      <c r="M145" t="e">
        <f t="shared" ca="1" si="29"/>
        <v>#N/A</v>
      </c>
      <c r="N145" t="e">
        <f t="shared" ca="1" si="30"/>
        <v>#N/A</v>
      </c>
      <c r="O145" t="e">
        <f t="shared" ca="1" si="31"/>
        <v>#N/A</v>
      </c>
      <c r="P145" t="e">
        <f t="shared" ca="1" si="32"/>
        <v>#N/A</v>
      </c>
      <c r="Q145" t="e">
        <f t="shared" ca="1" si="33"/>
        <v>#N/A</v>
      </c>
      <c r="R145">
        <f t="shared" ca="1" si="34"/>
        <v>8</v>
      </c>
      <c r="S145">
        <f t="shared" ca="1" si="35"/>
        <v>926</v>
      </c>
      <c r="T145" t="e">
        <f t="shared" ca="1" si="36"/>
        <v>#N/A</v>
      </c>
      <c r="U145" t="e">
        <f t="shared" ca="1" si="37"/>
        <v>#N/A</v>
      </c>
      <c r="V145" t="e">
        <f t="shared" ca="1" si="38"/>
        <v>#N/A</v>
      </c>
    </row>
    <row r="146" spans="9:22" x14ac:dyDescent="0.25">
      <c r="I146">
        <v>141</v>
      </c>
      <c r="J146">
        <f t="shared" ca="1" si="27"/>
        <v>0.40241099719187412</v>
      </c>
      <c r="K146">
        <f t="shared" ca="1" si="27"/>
        <v>0.63582945830370519</v>
      </c>
      <c r="L146" t="e">
        <f t="shared" ca="1" si="28"/>
        <v>#N/A</v>
      </c>
      <c r="M146" t="e">
        <f t="shared" ca="1" si="29"/>
        <v>#N/A</v>
      </c>
      <c r="N146" t="e">
        <f t="shared" ca="1" si="30"/>
        <v>#N/A</v>
      </c>
      <c r="O146" t="e">
        <f t="shared" ca="1" si="31"/>
        <v>#N/A</v>
      </c>
      <c r="P146" t="e">
        <f t="shared" ca="1" si="32"/>
        <v>#N/A</v>
      </c>
      <c r="Q146" t="e">
        <f t="shared" ca="1" si="33"/>
        <v>#N/A</v>
      </c>
      <c r="R146">
        <f t="shared" ca="1" si="34"/>
        <v>8</v>
      </c>
      <c r="S146">
        <f t="shared" ca="1" si="35"/>
        <v>934</v>
      </c>
      <c r="T146" t="e">
        <f t="shared" ca="1" si="36"/>
        <v>#N/A</v>
      </c>
      <c r="U146" t="e">
        <f t="shared" ca="1" si="37"/>
        <v>#N/A</v>
      </c>
      <c r="V146" t="e">
        <f t="shared" ca="1" si="38"/>
        <v>#N/A</v>
      </c>
    </row>
    <row r="147" spans="9:22" x14ac:dyDescent="0.25">
      <c r="I147">
        <v>142</v>
      </c>
      <c r="J147">
        <f t="shared" ca="1" si="27"/>
        <v>7.1740613218286287E-3</v>
      </c>
      <c r="K147">
        <f t="shared" ca="1" si="27"/>
        <v>0.12294324321538042</v>
      </c>
      <c r="L147" t="e">
        <f t="shared" ca="1" si="28"/>
        <v>#N/A</v>
      </c>
      <c r="M147" t="e">
        <f t="shared" ca="1" si="29"/>
        <v>#N/A</v>
      </c>
      <c r="N147" t="e">
        <f t="shared" ca="1" si="30"/>
        <v>#N/A</v>
      </c>
      <c r="O147" t="e">
        <f t="shared" ca="1" si="31"/>
        <v>#N/A</v>
      </c>
      <c r="P147" t="e">
        <f t="shared" ca="1" si="32"/>
        <v>#N/A</v>
      </c>
      <c r="Q147" t="e">
        <f t="shared" ca="1" si="33"/>
        <v>#N/A</v>
      </c>
      <c r="R147">
        <f t="shared" ca="1" si="34"/>
        <v>8</v>
      </c>
      <c r="S147">
        <f t="shared" ca="1" si="35"/>
        <v>942</v>
      </c>
      <c r="T147" t="e">
        <f t="shared" ca="1" si="36"/>
        <v>#N/A</v>
      </c>
      <c r="U147" t="e">
        <f t="shared" ca="1" si="37"/>
        <v>#N/A</v>
      </c>
      <c r="V147" t="e">
        <f t="shared" ca="1" si="38"/>
        <v>#N/A</v>
      </c>
    </row>
    <row r="148" spans="9:22" x14ac:dyDescent="0.25">
      <c r="I148">
        <v>143</v>
      </c>
      <c r="J148">
        <f t="shared" ca="1" si="27"/>
        <v>0.58347472928208843</v>
      </c>
      <c r="K148">
        <f t="shared" ca="1" si="27"/>
        <v>0.99077497304253359</v>
      </c>
      <c r="L148" t="e">
        <f t="shared" ca="1" si="28"/>
        <v>#N/A</v>
      </c>
      <c r="M148" t="e">
        <f t="shared" ca="1" si="29"/>
        <v>#N/A</v>
      </c>
      <c r="N148" t="e">
        <f t="shared" ca="1" si="30"/>
        <v>#N/A</v>
      </c>
      <c r="O148" t="e">
        <f t="shared" ca="1" si="31"/>
        <v>#N/A</v>
      </c>
      <c r="P148" t="e">
        <f t="shared" ca="1" si="32"/>
        <v>#N/A</v>
      </c>
      <c r="Q148" t="e">
        <f t="shared" ca="1" si="33"/>
        <v>#N/A</v>
      </c>
      <c r="R148">
        <f t="shared" ca="1" si="34"/>
        <v>8</v>
      </c>
      <c r="S148">
        <f t="shared" ca="1" si="35"/>
        <v>950</v>
      </c>
      <c r="T148" t="e">
        <f t="shared" ca="1" si="36"/>
        <v>#N/A</v>
      </c>
      <c r="U148" t="e">
        <f t="shared" ca="1" si="37"/>
        <v>#N/A</v>
      </c>
      <c r="V148" t="e">
        <f t="shared" ca="1" si="38"/>
        <v>#N/A</v>
      </c>
    </row>
    <row r="149" spans="9:22" x14ac:dyDescent="0.25">
      <c r="I149">
        <v>144</v>
      </c>
      <c r="J149">
        <f t="shared" ca="1" si="27"/>
        <v>0.72840872315630401</v>
      </c>
      <c r="K149">
        <f t="shared" ca="1" si="27"/>
        <v>0.24975370090643045</v>
      </c>
      <c r="L149" t="e">
        <f t="shared" ca="1" si="28"/>
        <v>#N/A</v>
      </c>
      <c r="M149" t="e">
        <f t="shared" ca="1" si="29"/>
        <v>#N/A</v>
      </c>
      <c r="N149" t="e">
        <f t="shared" ca="1" si="30"/>
        <v>#N/A</v>
      </c>
      <c r="O149" t="e">
        <f t="shared" ca="1" si="31"/>
        <v>#N/A</v>
      </c>
      <c r="P149" t="e">
        <f t="shared" ca="1" si="32"/>
        <v>#N/A</v>
      </c>
      <c r="Q149" t="e">
        <f t="shared" ca="1" si="33"/>
        <v>#N/A</v>
      </c>
      <c r="R149">
        <f t="shared" ca="1" si="34"/>
        <v>8</v>
      </c>
      <c r="S149">
        <f t="shared" ca="1" si="35"/>
        <v>958</v>
      </c>
      <c r="T149" t="e">
        <f t="shared" ca="1" si="36"/>
        <v>#N/A</v>
      </c>
      <c r="U149" t="e">
        <f t="shared" ca="1" si="37"/>
        <v>#N/A</v>
      </c>
      <c r="V149" t="e">
        <f t="shared" ca="1" si="38"/>
        <v>#N/A</v>
      </c>
    </row>
    <row r="150" spans="9:22" x14ac:dyDescent="0.25">
      <c r="I150">
        <v>145</v>
      </c>
      <c r="J150">
        <f t="shared" ca="1" si="27"/>
        <v>0.83964442429566144</v>
      </c>
      <c r="K150">
        <f t="shared" ca="1" si="27"/>
        <v>0.78160964374562603</v>
      </c>
      <c r="L150" t="e">
        <f t="shared" ca="1" si="28"/>
        <v>#N/A</v>
      </c>
      <c r="M150" t="e">
        <f t="shared" ca="1" si="29"/>
        <v>#N/A</v>
      </c>
      <c r="N150" t="e">
        <f t="shared" ca="1" si="30"/>
        <v>#N/A</v>
      </c>
      <c r="O150" t="e">
        <f t="shared" ca="1" si="31"/>
        <v>#N/A</v>
      </c>
      <c r="P150" t="e">
        <f t="shared" ca="1" si="32"/>
        <v>#N/A</v>
      </c>
      <c r="Q150" t="e">
        <f t="shared" ca="1" si="33"/>
        <v>#N/A</v>
      </c>
      <c r="R150">
        <f t="shared" ca="1" si="34"/>
        <v>8</v>
      </c>
      <c r="S150">
        <f t="shared" ca="1" si="35"/>
        <v>966</v>
      </c>
      <c r="T150" t="e">
        <f t="shared" ca="1" si="36"/>
        <v>#N/A</v>
      </c>
      <c r="U150" t="e">
        <f t="shared" ca="1" si="37"/>
        <v>#N/A</v>
      </c>
      <c r="V150" t="e">
        <f t="shared" ca="1" si="38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Vyaas Valsaraj</dc:creator>
  <cp:lastModifiedBy>Vyaas Valsaraj</cp:lastModifiedBy>
  <dcterms:created xsi:type="dcterms:W3CDTF">2024-02-14T02:12:29Z</dcterms:created>
  <dcterms:modified xsi:type="dcterms:W3CDTF">2024-02-15T00:59:14Z</dcterms:modified>
</cp:coreProperties>
</file>