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6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<sst xmlns="http://schemas.openxmlformats.org/spreadsheetml/2006/main" count="485" uniqueCount="92">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</sst>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eetMetadata" Target="metadata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workbookViewId="0">
      <selection activeCell="B10" sqref="B10"/>
    </sheetView>
  </sheetViews>
  <sheetFormatPr defaultColWidth="9" defaultRowHeight="15"/>
  <cols>
    <col min="1" max="1" width="21.1428571428571" customWidth="1"/>
    <col min="2" max="2" width="43.4285714285714" customWidth="1"/>
    <col min="8" max="8" width="14.6666666666667" customWidth="1"/>
    <col min="12" max="12" width="15.7809523809524" customWidth="1"/>
    <col min="16" max="16" width="40.6666666666667" customWidth="1"/>
  </cols>
  <sheetData>
    <row r="1" spans="5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>
        <f>_xlfn.XLOOKUP(A3,H2:H10,P2:P10)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>
        <f>_xlfn.XLOOKUP(A4,H3:H11,P3:P11)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>
        <f>_xlfn.XLOOKUP(A5,H4:H12,P4:P12)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>
        <f>_xlfn.XLOOKUP(A6,H5:H13,P5:P13)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5:16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5:16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5:16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5:16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>
      <c r="H22" t="str">
        <f t="shared" ref="H22:H23" si="0">CONCATENATE(F12," ",G12)</f>
        <v> </v>
      </c>
    </row>
    <row r="23" spans="8:8">
      <c r="H23" t="str">
        <f t="shared" si="0"/>
        <v> 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workbookViewId="0">
      <selection activeCell="C15" sqref="C15"/>
    </sheetView>
  </sheetViews>
  <sheetFormatPr defaultColWidth="9" defaultRowHeight="15"/>
  <cols>
    <col min="1" max="1" width="17.2857142857143" customWidth="1"/>
    <col min="2" max="2" width="10.1428571428571" customWidth="1"/>
    <col min="3" max="3" width="43.8571428571429" customWidth="1"/>
    <col min="9" max="9" width="14.6666666666667" customWidth="1"/>
    <col min="12" max="12" width="15.7809523809524" customWidth="1"/>
    <col min="16" max="16" width="40.6666666666667" customWidth="1"/>
  </cols>
  <sheetData>
    <row r="1" spans="6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6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6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6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6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> </v>
      </c>
    </row>
    <row r="23" spans="9:9">
      <c r="I23" t="str">
        <f t="shared" si="0"/>
        <v> 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B9" sqref="B9"/>
    </sheetView>
  </sheetViews>
  <sheetFormatPr defaultColWidth="9" defaultRowHeight="15"/>
  <cols>
    <col min="1" max="1" width="14.6666666666667" customWidth="1"/>
    <col min="2" max="2" width="31.4285714285714" customWidth="1"/>
    <col min="8" max="8" width="14.6666666666667" customWidth="1"/>
    <col min="11" max="11" width="15.7809523809524" customWidth="1"/>
    <col min="15" max="15" width="40.6666666666667" customWidth="1"/>
  </cols>
  <sheetData>
    <row r="1" spans="5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71</v>
      </c>
      <c r="B3" t="str">
        <f>_xlfn.XLOOKUP(A3,H2:H10,O2:O10,"Not Found")</f>
        <v>Not Found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22</v>
      </c>
      <c r="B4" t="str">
        <f>_xlfn.XLOOKUP("*"&amp;A4,H2:H10,O2:O10,"Not Found",2)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t="s">
        <v>56</v>
      </c>
      <c r="B5" t="str">
        <f>_xlfn.XLOOKUP(A5&amp;"*",H3:H11,O3:O11,"Not Found",2)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A6" t="s">
        <v>72</v>
      </c>
      <c r="B6" t="str">
        <f>_xlfn.XLOOKUP(A6&amp;"*",H4:H12,O4:O12,"Not Found",2)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5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5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5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5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>
      <c r="H22" t="str">
        <f t="shared" ref="H22:H23" si="0">CONCATENATE(F12," ",G12)</f>
        <v> </v>
      </c>
    </row>
    <row r="23" spans="8:8">
      <c r="H23" t="str">
        <f t="shared" si="0"/>
        <v> 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workbookViewId="0">
      <selection activeCell="B5" sqref="B5"/>
    </sheetView>
  </sheetViews>
  <sheetFormatPr defaultColWidth="9" defaultRowHeight="15"/>
  <cols>
    <col min="1" max="1" width="14.6666666666667" customWidth="1"/>
    <col min="2" max="2" width="18.4285714285714" customWidth="1"/>
    <col min="3" max="3" width="24.552380952381" customWidth="1"/>
    <col min="9" max="9" width="14.6666666666667" customWidth="1"/>
    <col min="12" max="12" width="15.7809523809524" customWidth="1"/>
    <col min="16" max="16" width="40.6666666666667" customWidth="1"/>
  </cols>
  <sheetData>
    <row r="1" spans="6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73</v>
      </c>
      <c r="B2" t="s">
        <v>74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s="1" t="s">
        <v>75</v>
      </c>
      <c r="B3" t="str">
        <f>_xlfn.XLOOKUP(A3,N2:N10,I2:I10,,1)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s="1" t="s">
        <v>47</v>
      </c>
      <c r="B4" t="str">
        <f>_xlfn.XLOOKUP(A4,N3:N11,I3:I11,,,-1)</f>
        <v>Michael Scott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6:16"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6:16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6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6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6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6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> </v>
      </c>
    </row>
    <row r="23" spans="9:9">
      <c r="I23" t="str">
        <f t="shared" si="0"/>
        <v> 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workbookViewId="0">
      <selection activeCell="B2" sqref="B2"/>
    </sheetView>
  </sheetViews>
  <sheetFormatPr defaultColWidth="10.1047619047619" defaultRowHeight="15" outlineLevelRow="3"/>
  <cols>
    <col min="1" max="1" width="13.1428571428571" customWidth="1"/>
    <col min="7" max="7" width="12.1047619047619" customWidth="1"/>
  </cols>
  <sheetData>
    <row r="1" spans="2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 cm="1">
        <f t="array" ref="B2"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 cm="1">
        <f t="array" ref="B3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 cm="1">
        <f t="array" ref="B4">_xlfn.XLOOKUP(I3,H3:S3,H4:S4)</f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workbookViewId="0">
      <selection activeCell="B8" sqref="B8"/>
    </sheetView>
  </sheetViews>
  <sheetFormatPr defaultColWidth="10.1047619047619" defaultRowHeight="15" outlineLevelRow="6"/>
  <cols>
    <col min="1" max="1" width="14" customWidth="1"/>
    <col min="2" max="2" width="14.1428571428571" customWidth="1"/>
    <col min="7" max="7" width="12.1047619047619" customWidth="1"/>
  </cols>
  <sheetData>
    <row r="1" spans="2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 cm="1">
        <f t="array" ref="B2"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 cm="1">
        <f t="array" ref="B3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 cm="1">
        <f t="array" ref="B4">_xlfn.XLOOKUP(I3,H3:S3,H4:S4)</f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2:2">
      <c r="B6" t="s">
        <v>91</v>
      </c>
    </row>
    <row r="7" spans="1:2">
      <c r="A7" t="s">
        <v>88</v>
      </c>
      <c r="B7">
        <f ca="1">SUM(_xlfn.XLOOKUP(I1,H1:S1,H2:S2):_xlfn.XLOOKUP(J1,H1:S1,H2:S2))</f>
        <v>460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E16" sqref="E16"/>
    </sheetView>
  </sheetViews>
  <sheetFormatPr defaultColWidth="9" defaultRowHeight="15"/>
  <cols>
    <col min="1" max="1" width="14.4380952380952" customWidth="1"/>
    <col min="2" max="2" width="33" customWidth="1"/>
    <col min="16" max="16" width="45.5714285714286" customWidth="1"/>
  </cols>
  <sheetData>
    <row r="1" spans="5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31</v>
      </c>
      <c r="B3" t="str">
        <f>VLOOKUP(A3,H2:P10,9,FALSE)</f>
        <v>Dwight.Schrute@AOL.com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52</v>
      </c>
      <c r="B4" t="str">
        <f>VLOOKUP(A4,H3:P11,9,FALSE)</f>
        <v>Michael.Scott@DunderMifflin.com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63</v>
      </c>
      <c r="B5" t="str">
        <f>VLOOKUP(A5,H4:P12,9,FALSE)</f>
        <v>Stanley.Hudson@gmail.com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5:16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5:16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5:16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5:16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5:16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vyapti shah</cp:lastModifiedBy>
  <dcterms:created xsi:type="dcterms:W3CDTF">2021-12-20T02:45:00Z</dcterms:created>
  <dcterms:modified xsi:type="dcterms:W3CDTF">2025-03-26T14:04:22Z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8E1CEDBBCCE44ADF8EAC001C5B947959_12</vt:lpwstr>
  </property>
  <property fmtid="{D5CDD505-2E9C-101B-9397-08002B2CF9AE}" pid="3" name="KSOProductBuildVer">
    <vt:lpwstr>1033-12.2.0.20326</vt:lpwstr>
  </property>
</Properties>
</file>