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Admin\Desktop\tops tech\tops tech\Stats\Assignment\"/>
    </mc:Choice>
  </mc:AlternateContent>
  <xr:revisionPtr revIDLastSave="0" documentId="8_{FA82D685-EAEC-416F-9005-67C433E8392B}" xr6:coauthVersionLast="47" xr6:coauthVersionMax="47" xr10:uidLastSave="{00000000-0000-0000-0000-000000000000}"/>
  <bookViews>
    <workbookView xWindow="12240" yWindow="0" windowWidth="12549" windowHeight="13281" activeTab="4" xr2:uid="{8709621F-7636-44F5-93D2-19730890B764}"/>
  </bookViews>
  <sheets>
    <sheet name="Q1" sheetId="1" r:id="rId1"/>
    <sheet name="Q2" sheetId="2" r:id="rId2"/>
    <sheet name="Q3" sheetId="3" r:id="rId3"/>
    <sheet name="Q4" sheetId="4" r:id="rId4"/>
    <sheet name="Q5" sheetId="5" r:id="rId5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" i="5" l="1"/>
  <c r="D9" i="5"/>
  <c r="D8" i="5"/>
  <c r="D6" i="5"/>
  <c r="D5" i="5"/>
  <c r="D4" i="5"/>
  <c r="D9" i="4"/>
  <c r="D8" i="4"/>
  <c r="D7" i="4"/>
  <c r="D5" i="4"/>
  <c r="D4" i="4"/>
  <c r="D3" i="4"/>
  <c r="D9" i="3"/>
  <c r="D8" i="3"/>
  <c r="D7" i="3"/>
  <c r="D5" i="3"/>
  <c r="D4" i="3"/>
  <c r="D3" i="3"/>
  <c r="D8" i="2"/>
  <c r="D7" i="2"/>
  <c r="D6" i="2"/>
  <c r="F4" i="2"/>
  <c r="E4" i="2"/>
  <c r="D4" i="2"/>
  <c r="F3" i="2"/>
  <c r="E3" i="2"/>
  <c r="D3" i="2"/>
  <c r="F2" i="2"/>
  <c r="E2" i="2"/>
  <c r="D2" i="2"/>
  <c r="D10" i="1"/>
  <c r="D9" i="1"/>
  <c r="F8" i="1"/>
  <c r="E8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<sst xmlns="http://schemas.openxmlformats.org/spreadsheetml/2006/main" count="33" uniqueCount="20">
  <si>
    <t>Salaries</t>
  </si>
  <si>
    <t>Q1</t>
  </si>
  <si>
    <t>Q2</t>
  </si>
  <si>
    <t>Q3</t>
  </si>
  <si>
    <t>10 percentile</t>
  </si>
  <si>
    <t>weights</t>
  </si>
  <si>
    <t>15 percentile</t>
  </si>
  <si>
    <t>50 percentile</t>
  </si>
  <si>
    <t>85 percentile</t>
  </si>
  <si>
    <t>amount</t>
  </si>
  <si>
    <t>20 per</t>
  </si>
  <si>
    <t>40 per</t>
  </si>
  <si>
    <t>80 per</t>
  </si>
  <si>
    <t>time</t>
  </si>
  <si>
    <t>30 per</t>
  </si>
  <si>
    <t>50 per</t>
  </si>
  <si>
    <t>70 per</t>
  </si>
  <si>
    <t>defects</t>
  </si>
  <si>
    <t>25 per</t>
  </si>
  <si>
    <t>75 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</si>
</sst>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303EA6-1E1A-4C97-84FC-00F6A5B92555}">
  <dimension ref="A1:F101"/>
  <sheetViews>
    <sheetView workbookViewId="0">
      <selection activeCell="E20" sqref="E20"/>
    </sheetView>
  </sheetViews>
  <sheetFormatPr defaultRowHeight="14.8" x14ac:dyDescent="0.3"/>
  <cols>
    <col min="3" max="3" width="14.109375" customWidth="1"/>
  </cols>
  <sheetData>
    <row r="1" spans="1:6" x14ac:dyDescent="0.3">
      <c r="A1" t="s">
        <v>0</v>
      </c>
    </row>
    <row r="2" spans="1:6" x14ac:dyDescent="0.3">
      <c r="A2">
        <v>40</v>
      </c>
    </row>
    <row r="3" spans="1:6" x14ac:dyDescent="0.3">
      <c r="A3">
        <v>45</v>
      </c>
      <c r="C3" s="1" t="s">
        <v>1</v>
      </c>
      <c r="D3" s="1">
        <f>QUARTILE(A2:A101,1)</f>
        <v>128.75</v>
      </c>
    </row>
    <row r="4" spans="1:6" x14ac:dyDescent="0.3">
      <c r="A4">
        <v>50</v>
      </c>
      <c r="C4" s="1" t="s">
        <v>2</v>
      </c>
      <c r="D4" s="1">
        <f>QUARTILE(A2:A101,2)</f>
        <v>252.5</v>
      </c>
    </row>
    <row r="5" spans="1:6" x14ac:dyDescent="0.3">
      <c r="A5">
        <v>55</v>
      </c>
      <c r="C5" s="1" t="s">
        <v>3</v>
      </c>
      <c r="D5" s="1">
        <f>QUARTILE(A2:A101,3)</f>
        <v>376.25</v>
      </c>
    </row>
    <row r="6" spans="1:6" x14ac:dyDescent="0.3">
      <c r="A6">
        <v>60</v>
      </c>
      <c r="C6" s="1"/>
      <c r="D6" s="1"/>
    </row>
    <row r="7" spans="1:6" x14ac:dyDescent="0.3">
      <c r="A7">
        <v>62</v>
      </c>
      <c r="C7" s="1" t="s">
        <v>4</v>
      </c>
      <c r="D7" s="1">
        <f>PERCENTILE(A2:A101,0.1)</f>
        <v>74.7</v>
      </c>
    </row>
    <row r="8" spans="1:6" x14ac:dyDescent="0.3">
      <c r="A8">
        <v>65</v>
      </c>
      <c r="C8" s="1">
        <v>25</v>
      </c>
      <c r="D8" s="1">
        <f>PERCENTILE(A2:A101,0.25)</f>
        <v>128.75</v>
      </c>
      <c r="E8">
        <f>_xlfn.PERCENTILE.INC(A2:A101,0.25)</f>
        <v>128.75</v>
      </c>
      <c r="F8">
        <f>_xlfn.PERCENTILE.INC(A2:A101,0.25)</f>
        <v>128.75</v>
      </c>
    </row>
    <row r="9" spans="1:6" x14ac:dyDescent="0.3">
      <c r="A9">
        <v>68</v>
      </c>
      <c r="C9" s="1">
        <v>75</v>
      </c>
      <c r="D9" s="1">
        <f>_xlfn.PERCENTILE.EXC(A2:A101,0.75)</f>
        <v>378.75</v>
      </c>
    </row>
    <row r="10" spans="1:6" x14ac:dyDescent="0.3">
      <c r="A10">
        <v>70</v>
      </c>
      <c r="C10" s="1">
        <v>90</v>
      </c>
      <c r="D10" s="1">
        <f>_xlfn.PERCENTILE.EXC(A2:A101,0.9)</f>
        <v>454.5</v>
      </c>
    </row>
    <row r="11" spans="1:6" x14ac:dyDescent="0.3">
      <c r="A11">
        <v>72</v>
      </c>
    </row>
    <row r="12" spans="1:6" x14ac:dyDescent="0.3">
      <c r="A12">
        <v>75</v>
      </c>
    </row>
    <row r="13" spans="1:6" x14ac:dyDescent="0.3">
      <c r="A13">
        <v>78</v>
      </c>
    </row>
    <row r="14" spans="1:6" x14ac:dyDescent="0.3">
      <c r="A14">
        <v>80</v>
      </c>
    </row>
    <row r="15" spans="1:6" x14ac:dyDescent="0.3">
      <c r="A15">
        <v>82</v>
      </c>
    </row>
    <row r="16" spans="1:6" x14ac:dyDescent="0.3">
      <c r="A16">
        <v>85</v>
      </c>
    </row>
    <row r="17" spans="1:1" x14ac:dyDescent="0.3">
      <c r="A17">
        <v>88</v>
      </c>
    </row>
    <row r="18" spans="1:1" x14ac:dyDescent="0.3">
      <c r="A18">
        <v>90</v>
      </c>
    </row>
    <row r="19" spans="1:1" x14ac:dyDescent="0.3">
      <c r="A19">
        <v>92</v>
      </c>
    </row>
    <row r="20" spans="1:1" x14ac:dyDescent="0.3">
      <c r="A20">
        <v>95</v>
      </c>
    </row>
    <row r="21" spans="1:1" x14ac:dyDescent="0.3">
      <c r="A21">
        <v>100</v>
      </c>
    </row>
    <row r="22" spans="1:1" x14ac:dyDescent="0.3">
      <c r="A22">
        <v>105</v>
      </c>
    </row>
    <row r="23" spans="1:1" x14ac:dyDescent="0.3">
      <c r="A23">
        <v>110</v>
      </c>
    </row>
    <row r="24" spans="1:1" x14ac:dyDescent="0.3">
      <c r="A24">
        <v>115</v>
      </c>
    </row>
    <row r="25" spans="1:1" x14ac:dyDescent="0.3">
      <c r="A25">
        <v>120</v>
      </c>
    </row>
    <row r="26" spans="1:1" x14ac:dyDescent="0.3">
      <c r="A26">
        <v>125</v>
      </c>
    </row>
    <row r="27" spans="1:1" x14ac:dyDescent="0.3">
      <c r="A27">
        <v>130</v>
      </c>
    </row>
    <row r="28" spans="1:1" x14ac:dyDescent="0.3">
      <c r="A28">
        <v>135</v>
      </c>
    </row>
    <row r="29" spans="1:1" x14ac:dyDescent="0.3">
      <c r="A29">
        <v>140</v>
      </c>
    </row>
    <row r="30" spans="1:1" x14ac:dyDescent="0.3">
      <c r="A30">
        <v>145</v>
      </c>
    </row>
    <row r="31" spans="1:1" x14ac:dyDescent="0.3">
      <c r="A31">
        <v>150</v>
      </c>
    </row>
    <row r="32" spans="1:1" x14ac:dyDescent="0.3">
      <c r="A32">
        <v>155</v>
      </c>
    </row>
    <row r="33" spans="1:1" x14ac:dyDescent="0.3">
      <c r="A33">
        <v>160</v>
      </c>
    </row>
    <row r="34" spans="1:1" x14ac:dyDescent="0.3">
      <c r="A34">
        <v>165</v>
      </c>
    </row>
    <row r="35" spans="1:1" x14ac:dyDescent="0.3">
      <c r="A35">
        <v>170</v>
      </c>
    </row>
    <row r="36" spans="1:1" x14ac:dyDescent="0.3">
      <c r="A36">
        <v>175</v>
      </c>
    </row>
    <row r="37" spans="1:1" x14ac:dyDescent="0.3">
      <c r="A37">
        <v>180</v>
      </c>
    </row>
    <row r="38" spans="1:1" x14ac:dyDescent="0.3">
      <c r="A38">
        <v>185</v>
      </c>
    </row>
    <row r="39" spans="1:1" x14ac:dyDescent="0.3">
      <c r="A39">
        <v>190</v>
      </c>
    </row>
    <row r="40" spans="1:1" x14ac:dyDescent="0.3">
      <c r="A40">
        <v>195</v>
      </c>
    </row>
    <row r="41" spans="1:1" x14ac:dyDescent="0.3">
      <c r="A41">
        <v>200</v>
      </c>
    </row>
    <row r="42" spans="1:1" x14ac:dyDescent="0.3">
      <c r="A42">
        <v>205</v>
      </c>
    </row>
    <row r="43" spans="1:1" x14ac:dyDescent="0.3">
      <c r="A43">
        <v>210</v>
      </c>
    </row>
    <row r="44" spans="1:1" x14ac:dyDescent="0.3">
      <c r="A44">
        <v>215</v>
      </c>
    </row>
    <row r="45" spans="1:1" x14ac:dyDescent="0.3">
      <c r="A45">
        <v>220</v>
      </c>
    </row>
    <row r="46" spans="1:1" x14ac:dyDescent="0.3">
      <c r="A46">
        <v>225</v>
      </c>
    </row>
    <row r="47" spans="1:1" x14ac:dyDescent="0.3">
      <c r="A47">
        <v>230</v>
      </c>
    </row>
    <row r="48" spans="1:1" x14ac:dyDescent="0.3">
      <c r="A48">
        <v>235</v>
      </c>
    </row>
    <row r="49" spans="1:1" x14ac:dyDescent="0.3">
      <c r="A49">
        <v>240</v>
      </c>
    </row>
    <row r="50" spans="1:1" x14ac:dyDescent="0.3">
      <c r="A50">
        <v>245</v>
      </c>
    </row>
    <row r="51" spans="1:1" x14ac:dyDescent="0.3">
      <c r="A51">
        <v>250</v>
      </c>
    </row>
    <row r="52" spans="1:1" x14ac:dyDescent="0.3">
      <c r="A52">
        <v>255</v>
      </c>
    </row>
    <row r="53" spans="1:1" x14ac:dyDescent="0.3">
      <c r="A53">
        <v>260</v>
      </c>
    </row>
    <row r="54" spans="1:1" x14ac:dyDescent="0.3">
      <c r="A54">
        <v>265</v>
      </c>
    </row>
    <row r="55" spans="1:1" x14ac:dyDescent="0.3">
      <c r="A55">
        <v>270</v>
      </c>
    </row>
    <row r="56" spans="1:1" x14ac:dyDescent="0.3">
      <c r="A56">
        <v>275</v>
      </c>
    </row>
    <row r="57" spans="1:1" x14ac:dyDescent="0.3">
      <c r="A57">
        <v>280</v>
      </c>
    </row>
    <row r="58" spans="1:1" x14ac:dyDescent="0.3">
      <c r="A58">
        <v>285</v>
      </c>
    </row>
    <row r="59" spans="1:1" x14ac:dyDescent="0.3">
      <c r="A59">
        <v>290</v>
      </c>
    </row>
    <row r="60" spans="1:1" x14ac:dyDescent="0.3">
      <c r="A60">
        <v>295</v>
      </c>
    </row>
    <row r="61" spans="1:1" x14ac:dyDescent="0.3">
      <c r="A61">
        <v>300</v>
      </c>
    </row>
    <row r="62" spans="1:1" x14ac:dyDescent="0.3">
      <c r="A62">
        <v>305</v>
      </c>
    </row>
    <row r="63" spans="1:1" x14ac:dyDescent="0.3">
      <c r="A63">
        <v>310</v>
      </c>
    </row>
    <row r="64" spans="1:1" x14ac:dyDescent="0.3">
      <c r="A64">
        <v>315</v>
      </c>
    </row>
    <row r="65" spans="1:1" x14ac:dyDescent="0.3">
      <c r="A65">
        <v>320</v>
      </c>
    </row>
    <row r="66" spans="1:1" x14ac:dyDescent="0.3">
      <c r="A66">
        <v>325</v>
      </c>
    </row>
    <row r="67" spans="1:1" x14ac:dyDescent="0.3">
      <c r="A67">
        <v>330</v>
      </c>
    </row>
    <row r="68" spans="1:1" x14ac:dyDescent="0.3">
      <c r="A68">
        <v>335</v>
      </c>
    </row>
    <row r="69" spans="1:1" x14ac:dyDescent="0.3">
      <c r="A69">
        <v>340</v>
      </c>
    </row>
    <row r="70" spans="1:1" x14ac:dyDescent="0.3">
      <c r="A70">
        <v>345</v>
      </c>
    </row>
    <row r="71" spans="1:1" x14ac:dyDescent="0.3">
      <c r="A71">
        <v>350</v>
      </c>
    </row>
    <row r="72" spans="1:1" x14ac:dyDescent="0.3">
      <c r="A72">
        <v>355</v>
      </c>
    </row>
    <row r="73" spans="1:1" x14ac:dyDescent="0.3">
      <c r="A73">
        <v>360</v>
      </c>
    </row>
    <row r="74" spans="1:1" x14ac:dyDescent="0.3">
      <c r="A74">
        <v>365</v>
      </c>
    </row>
    <row r="75" spans="1:1" x14ac:dyDescent="0.3">
      <c r="A75">
        <v>370</v>
      </c>
    </row>
    <row r="76" spans="1:1" x14ac:dyDescent="0.3">
      <c r="A76">
        <v>375</v>
      </c>
    </row>
    <row r="77" spans="1:1" x14ac:dyDescent="0.3">
      <c r="A77">
        <v>380</v>
      </c>
    </row>
    <row r="78" spans="1:1" x14ac:dyDescent="0.3">
      <c r="A78">
        <v>385</v>
      </c>
    </row>
    <row r="79" spans="1:1" x14ac:dyDescent="0.3">
      <c r="A79">
        <v>390</v>
      </c>
    </row>
    <row r="80" spans="1:1" x14ac:dyDescent="0.3">
      <c r="A80">
        <v>395</v>
      </c>
    </row>
    <row r="81" spans="1:1" x14ac:dyDescent="0.3">
      <c r="A81">
        <v>400</v>
      </c>
    </row>
    <row r="82" spans="1:1" x14ac:dyDescent="0.3">
      <c r="A82">
        <v>405</v>
      </c>
    </row>
    <row r="83" spans="1:1" x14ac:dyDescent="0.3">
      <c r="A83">
        <v>410</v>
      </c>
    </row>
    <row r="84" spans="1:1" x14ac:dyDescent="0.3">
      <c r="A84">
        <v>415</v>
      </c>
    </row>
    <row r="85" spans="1:1" x14ac:dyDescent="0.3">
      <c r="A85">
        <v>420</v>
      </c>
    </row>
    <row r="86" spans="1:1" x14ac:dyDescent="0.3">
      <c r="A86">
        <v>425</v>
      </c>
    </row>
    <row r="87" spans="1:1" x14ac:dyDescent="0.3">
      <c r="A87">
        <v>430</v>
      </c>
    </row>
    <row r="88" spans="1:1" x14ac:dyDescent="0.3">
      <c r="A88">
        <v>435</v>
      </c>
    </row>
    <row r="89" spans="1:1" x14ac:dyDescent="0.3">
      <c r="A89">
        <v>440</v>
      </c>
    </row>
    <row r="90" spans="1:1" x14ac:dyDescent="0.3">
      <c r="A90">
        <v>445</v>
      </c>
    </row>
    <row r="91" spans="1:1" x14ac:dyDescent="0.3">
      <c r="A91">
        <v>450</v>
      </c>
    </row>
    <row r="92" spans="1:1" x14ac:dyDescent="0.3">
      <c r="A92">
        <v>455</v>
      </c>
    </row>
    <row r="93" spans="1:1" x14ac:dyDescent="0.3">
      <c r="A93">
        <v>460</v>
      </c>
    </row>
    <row r="94" spans="1:1" x14ac:dyDescent="0.3">
      <c r="A94">
        <v>465</v>
      </c>
    </row>
    <row r="95" spans="1:1" x14ac:dyDescent="0.3">
      <c r="A95">
        <v>470</v>
      </c>
    </row>
    <row r="96" spans="1:1" x14ac:dyDescent="0.3">
      <c r="A96">
        <v>475</v>
      </c>
    </row>
    <row r="97" spans="1:1" x14ac:dyDescent="0.3">
      <c r="A97">
        <v>480</v>
      </c>
    </row>
    <row r="98" spans="1:1" x14ac:dyDescent="0.3">
      <c r="A98">
        <v>485</v>
      </c>
    </row>
    <row r="99" spans="1:1" x14ac:dyDescent="0.3">
      <c r="A99">
        <v>490</v>
      </c>
    </row>
    <row r="100" spans="1:1" x14ac:dyDescent="0.3">
      <c r="A100">
        <v>495</v>
      </c>
    </row>
    <row r="101" spans="1:1" x14ac:dyDescent="0.3">
      <c r="A101">
        <v>500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8F1D37-30F5-40CD-8AC9-473D64E682EE}">
  <dimension ref="A1:F101"/>
  <sheetViews>
    <sheetView workbookViewId="0">
      <selection activeCell="D9" sqref="D9"/>
    </sheetView>
  </sheetViews>
  <sheetFormatPr defaultRowHeight="14.8" x14ac:dyDescent="0.3"/>
  <cols>
    <col min="3" max="3" width="13" customWidth="1"/>
  </cols>
  <sheetData>
    <row r="1" spans="1:6" x14ac:dyDescent="0.3">
      <c r="A1" t="s">
        <v>5</v>
      </c>
    </row>
    <row r="2" spans="1:6" x14ac:dyDescent="0.3">
      <c r="A2">
        <v>55</v>
      </c>
      <c r="C2" t="s">
        <v>1</v>
      </c>
      <c r="D2">
        <f>_xlfn.QUARTILE.EXC(A2:A101,1)</f>
        <v>141.25</v>
      </c>
      <c r="E2">
        <f>_xlfn.QUARTILE.INC(A2:A101,1)</f>
        <v>143.75</v>
      </c>
      <c r="F2">
        <f>QUARTILE(A2:A101,1)</f>
        <v>143.75</v>
      </c>
    </row>
    <row r="3" spans="1:6" x14ac:dyDescent="0.3">
      <c r="A3">
        <v>60</v>
      </c>
      <c r="C3" t="s">
        <v>2</v>
      </c>
      <c r="D3">
        <f>_xlfn.QUARTILE.EXC(A2:A101,2)</f>
        <v>267.5</v>
      </c>
      <c r="E3">
        <f>_xlfn.QUARTILE.INC(A2:A101,2)</f>
        <v>267.5</v>
      </c>
      <c r="F3">
        <f>QUARTILE(A2:A101,2)</f>
        <v>267.5</v>
      </c>
    </row>
    <row r="4" spans="1:6" x14ac:dyDescent="0.3">
      <c r="A4">
        <v>62</v>
      </c>
      <c r="C4" t="s">
        <v>3</v>
      </c>
      <c r="D4">
        <f>_xlfn.QUARTILE.EXC(A2:A101,3)</f>
        <v>393.75</v>
      </c>
      <c r="E4">
        <f>_xlfn.QUARTILE.INC(A2:A101,3)</f>
        <v>391.25</v>
      </c>
      <c r="F4">
        <f>QUARTILE(A2:A101,3)</f>
        <v>391.25</v>
      </c>
    </row>
    <row r="5" spans="1:6" x14ac:dyDescent="0.3">
      <c r="A5">
        <v>65</v>
      </c>
    </row>
    <row r="6" spans="1:6" x14ac:dyDescent="0.3">
      <c r="A6">
        <v>68</v>
      </c>
      <c r="C6" t="s">
        <v>6</v>
      </c>
      <c r="D6">
        <f>_xlfn.PERCENTILE.EXC(A2:A101,0.15)</f>
        <v>92.449999999999989</v>
      </c>
    </row>
    <row r="7" spans="1:6" x14ac:dyDescent="0.3">
      <c r="A7">
        <v>70</v>
      </c>
      <c r="C7" t="s">
        <v>7</v>
      </c>
      <c r="D7">
        <f>_xlfn.PERCENTILE.EXC(A2:A101,0.5)</f>
        <v>267.5</v>
      </c>
    </row>
    <row r="8" spans="1:6" x14ac:dyDescent="0.3">
      <c r="A8">
        <v>72</v>
      </c>
      <c r="C8" t="s">
        <v>8</v>
      </c>
      <c r="D8">
        <f>_xlfn.PERCENTILE.EXC(A2:A101,0.85)</f>
        <v>444.25</v>
      </c>
    </row>
    <row r="9" spans="1:6" x14ac:dyDescent="0.3">
      <c r="A9">
        <v>75</v>
      </c>
    </row>
    <row r="10" spans="1:6" x14ac:dyDescent="0.3">
      <c r="A10">
        <v>78</v>
      </c>
    </row>
    <row r="11" spans="1:6" x14ac:dyDescent="0.3">
      <c r="A11">
        <v>80</v>
      </c>
    </row>
    <row r="12" spans="1:6" x14ac:dyDescent="0.3">
      <c r="A12">
        <v>82</v>
      </c>
    </row>
    <row r="13" spans="1:6" x14ac:dyDescent="0.3">
      <c r="A13">
        <v>85</v>
      </c>
    </row>
    <row r="14" spans="1:6" x14ac:dyDescent="0.3">
      <c r="A14">
        <v>88</v>
      </c>
    </row>
    <row r="15" spans="1:6" x14ac:dyDescent="0.3">
      <c r="A15">
        <v>90</v>
      </c>
    </row>
    <row r="16" spans="1:6" x14ac:dyDescent="0.3">
      <c r="A16">
        <v>92</v>
      </c>
    </row>
    <row r="17" spans="1:1" x14ac:dyDescent="0.3">
      <c r="A17">
        <v>95</v>
      </c>
    </row>
    <row r="18" spans="1:1" x14ac:dyDescent="0.3">
      <c r="A18">
        <v>100</v>
      </c>
    </row>
    <row r="19" spans="1:1" x14ac:dyDescent="0.3">
      <c r="A19">
        <v>105</v>
      </c>
    </row>
    <row r="20" spans="1:1" x14ac:dyDescent="0.3">
      <c r="A20">
        <v>110</v>
      </c>
    </row>
    <row r="21" spans="1:1" x14ac:dyDescent="0.3">
      <c r="A21">
        <v>115</v>
      </c>
    </row>
    <row r="22" spans="1:1" x14ac:dyDescent="0.3">
      <c r="A22">
        <v>120</v>
      </c>
    </row>
    <row r="23" spans="1:1" x14ac:dyDescent="0.3">
      <c r="A23">
        <v>125</v>
      </c>
    </row>
    <row r="24" spans="1:1" x14ac:dyDescent="0.3">
      <c r="A24">
        <v>130</v>
      </c>
    </row>
    <row r="25" spans="1:1" x14ac:dyDescent="0.3">
      <c r="A25">
        <v>135</v>
      </c>
    </row>
    <row r="26" spans="1:1" x14ac:dyDescent="0.3">
      <c r="A26">
        <v>140</v>
      </c>
    </row>
    <row r="27" spans="1:1" x14ac:dyDescent="0.3">
      <c r="A27">
        <v>145</v>
      </c>
    </row>
    <row r="28" spans="1:1" x14ac:dyDescent="0.3">
      <c r="A28">
        <v>150</v>
      </c>
    </row>
    <row r="29" spans="1:1" x14ac:dyDescent="0.3">
      <c r="A29">
        <v>155</v>
      </c>
    </row>
    <row r="30" spans="1:1" x14ac:dyDescent="0.3">
      <c r="A30">
        <v>160</v>
      </c>
    </row>
    <row r="31" spans="1:1" x14ac:dyDescent="0.3">
      <c r="A31">
        <v>165</v>
      </c>
    </row>
    <row r="32" spans="1:1" x14ac:dyDescent="0.3">
      <c r="A32">
        <v>170</v>
      </c>
    </row>
    <row r="33" spans="1:1" x14ac:dyDescent="0.3">
      <c r="A33">
        <v>175</v>
      </c>
    </row>
    <row r="34" spans="1:1" x14ac:dyDescent="0.3">
      <c r="A34">
        <v>180</v>
      </c>
    </row>
    <row r="35" spans="1:1" x14ac:dyDescent="0.3">
      <c r="A35">
        <v>185</v>
      </c>
    </row>
    <row r="36" spans="1:1" x14ac:dyDescent="0.3">
      <c r="A36">
        <v>190</v>
      </c>
    </row>
    <row r="37" spans="1:1" x14ac:dyDescent="0.3">
      <c r="A37">
        <v>195</v>
      </c>
    </row>
    <row r="38" spans="1:1" x14ac:dyDescent="0.3">
      <c r="A38">
        <v>200</v>
      </c>
    </row>
    <row r="39" spans="1:1" x14ac:dyDescent="0.3">
      <c r="A39">
        <v>205</v>
      </c>
    </row>
    <row r="40" spans="1:1" x14ac:dyDescent="0.3">
      <c r="A40">
        <v>210</v>
      </c>
    </row>
    <row r="41" spans="1:1" x14ac:dyDescent="0.3">
      <c r="A41">
        <v>215</v>
      </c>
    </row>
    <row r="42" spans="1:1" x14ac:dyDescent="0.3">
      <c r="A42">
        <v>220</v>
      </c>
    </row>
    <row r="43" spans="1:1" x14ac:dyDescent="0.3">
      <c r="A43">
        <v>225</v>
      </c>
    </row>
    <row r="44" spans="1:1" x14ac:dyDescent="0.3">
      <c r="A44">
        <v>230</v>
      </c>
    </row>
    <row r="45" spans="1:1" x14ac:dyDescent="0.3">
      <c r="A45">
        <v>235</v>
      </c>
    </row>
    <row r="46" spans="1:1" x14ac:dyDescent="0.3">
      <c r="A46">
        <v>240</v>
      </c>
    </row>
    <row r="47" spans="1:1" x14ac:dyDescent="0.3">
      <c r="A47">
        <v>245</v>
      </c>
    </row>
    <row r="48" spans="1:1" x14ac:dyDescent="0.3">
      <c r="A48">
        <v>250</v>
      </c>
    </row>
    <row r="49" spans="1:1" x14ac:dyDescent="0.3">
      <c r="A49">
        <v>255</v>
      </c>
    </row>
    <row r="50" spans="1:1" x14ac:dyDescent="0.3">
      <c r="A50">
        <v>260</v>
      </c>
    </row>
    <row r="51" spans="1:1" x14ac:dyDescent="0.3">
      <c r="A51">
        <v>265</v>
      </c>
    </row>
    <row r="52" spans="1:1" x14ac:dyDescent="0.3">
      <c r="A52">
        <v>270</v>
      </c>
    </row>
    <row r="53" spans="1:1" x14ac:dyDescent="0.3">
      <c r="A53">
        <v>275</v>
      </c>
    </row>
    <row r="54" spans="1:1" x14ac:dyDescent="0.3">
      <c r="A54">
        <v>280</v>
      </c>
    </row>
    <row r="55" spans="1:1" x14ac:dyDescent="0.3">
      <c r="A55">
        <v>285</v>
      </c>
    </row>
    <row r="56" spans="1:1" x14ac:dyDescent="0.3">
      <c r="A56">
        <v>290</v>
      </c>
    </row>
    <row r="57" spans="1:1" x14ac:dyDescent="0.3">
      <c r="A57">
        <v>295</v>
      </c>
    </row>
    <row r="58" spans="1:1" x14ac:dyDescent="0.3">
      <c r="A58">
        <v>300</v>
      </c>
    </row>
    <row r="59" spans="1:1" x14ac:dyDescent="0.3">
      <c r="A59">
        <v>305</v>
      </c>
    </row>
    <row r="60" spans="1:1" x14ac:dyDescent="0.3">
      <c r="A60">
        <v>310</v>
      </c>
    </row>
    <row r="61" spans="1:1" x14ac:dyDescent="0.3">
      <c r="A61">
        <v>315</v>
      </c>
    </row>
    <row r="62" spans="1:1" x14ac:dyDescent="0.3">
      <c r="A62">
        <v>320</v>
      </c>
    </row>
    <row r="63" spans="1:1" x14ac:dyDescent="0.3">
      <c r="A63">
        <v>325</v>
      </c>
    </row>
    <row r="64" spans="1:1" x14ac:dyDescent="0.3">
      <c r="A64">
        <v>330</v>
      </c>
    </row>
    <row r="65" spans="1:1" x14ac:dyDescent="0.3">
      <c r="A65">
        <v>335</v>
      </c>
    </row>
    <row r="66" spans="1:1" x14ac:dyDescent="0.3">
      <c r="A66">
        <v>340</v>
      </c>
    </row>
    <row r="67" spans="1:1" x14ac:dyDescent="0.3">
      <c r="A67">
        <v>345</v>
      </c>
    </row>
    <row r="68" spans="1:1" x14ac:dyDescent="0.3">
      <c r="A68">
        <v>350</v>
      </c>
    </row>
    <row r="69" spans="1:1" x14ac:dyDescent="0.3">
      <c r="A69">
        <v>355</v>
      </c>
    </row>
    <row r="70" spans="1:1" x14ac:dyDescent="0.3">
      <c r="A70">
        <v>360</v>
      </c>
    </row>
    <row r="71" spans="1:1" x14ac:dyDescent="0.3">
      <c r="A71">
        <v>365</v>
      </c>
    </row>
    <row r="72" spans="1:1" x14ac:dyDescent="0.3">
      <c r="A72">
        <v>370</v>
      </c>
    </row>
    <row r="73" spans="1:1" x14ac:dyDescent="0.3">
      <c r="A73">
        <v>375</v>
      </c>
    </row>
    <row r="74" spans="1:1" x14ac:dyDescent="0.3">
      <c r="A74">
        <v>380</v>
      </c>
    </row>
    <row r="75" spans="1:1" x14ac:dyDescent="0.3">
      <c r="A75">
        <v>385</v>
      </c>
    </row>
    <row r="76" spans="1:1" x14ac:dyDescent="0.3">
      <c r="A76">
        <v>390</v>
      </c>
    </row>
    <row r="77" spans="1:1" x14ac:dyDescent="0.3">
      <c r="A77">
        <v>395</v>
      </c>
    </row>
    <row r="78" spans="1:1" x14ac:dyDescent="0.3">
      <c r="A78">
        <v>400</v>
      </c>
    </row>
    <row r="79" spans="1:1" x14ac:dyDescent="0.3">
      <c r="A79">
        <v>405</v>
      </c>
    </row>
    <row r="80" spans="1:1" x14ac:dyDescent="0.3">
      <c r="A80">
        <v>410</v>
      </c>
    </row>
    <row r="81" spans="1:1" x14ac:dyDescent="0.3">
      <c r="A81">
        <v>415</v>
      </c>
    </row>
    <row r="82" spans="1:1" x14ac:dyDescent="0.3">
      <c r="A82">
        <v>420</v>
      </c>
    </row>
    <row r="83" spans="1:1" x14ac:dyDescent="0.3">
      <c r="A83">
        <v>425</v>
      </c>
    </row>
    <row r="84" spans="1:1" x14ac:dyDescent="0.3">
      <c r="A84">
        <v>430</v>
      </c>
    </row>
    <row r="85" spans="1:1" x14ac:dyDescent="0.3">
      <c r="A85">
        <v>435</v>
      </c>
    </row>
    <row r="86" spans="1:1" x14ac:dyDescent="0.3">
      <c r="A86">
        <v>440</v>
      </c>
    </row>
    <row r="87" spans="1:1" x14ac:dyDescent="0.3">
      <c r="A87">
        <v>445</v>
      </c>
    </row>
    <row r="88" spans="1:1" x14ac:dyDescent="0.3">
      <c r="A88">
        <v>450</v>
      </c>
    </row>
    <row r="89" spans="1:1" x14ac:dyDescent="0.3">
      <c r="A89">
        <v>455</v>
      </c>
    </row>
    <row r="90" spans="1:1" x14ac:dyDescent="0.3">
      <c r="A90">
        <v>460</v>
      </c>
    </row>
    <row r="91" spans="1:1" x14ac:dyDescent="0.3">
      <c r="A91">
        <v>465</v>
      </c>
    </row>
    <row r="92" spans="1:1" x14ac:dyDescent="0.3">
      <c r="A92">
        <v>470</v>
      </c>
    </row>
    <row r="93" spans="1:1" x14ac:dyDescent="0.3">
      <c r="A93">
        <v>475</v>
      </c>
    </row>
    <row r="94" spans="1:1" x14ac:dyDescent="0.3">
      <c r="A94">
        <v>480</v>
      </c>
    </row>
    <row r="95" spans="1:1" x14ac:dyDescent="0.3">
      <c r="A95">
        <v>485</v>
      </c>
    </row>
    <row r="96" spans="1:1" x14ac:dyDescent="0.3">
      <c r="A96">
        <v>490</v>
      </c>
    </row>
    <row r="97" spans="1:1" x14ac:dyDescent="0.3">
      <c r="A97">
        <v>495</v>
      </c>
    </row>
    <row r="98" spans="1:1" x14ac:dyDescent="0.3">
      <c r="A98">
        <v>500</v>
      </c>
    </row>
    <row r="99" spans="1:1" x14ac:dyDescent="0.3">
      <c r="A99">
        <v>505</v>
      </c>
    </row>
    <row r="100" spans="1:1" x14ac:dyDescent="0.3">
      <c r="A100">
        <v>510</v>
      </c>
    </row>
    <row r="101" spans="1:1" x14ac:dyDescent="0.3">
      <c r="A101">
        <v>515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0595D8-CFEE-44C7-9678-529142140048}">
  <dimension ref="A1:D111"/>
  <sheetViews>
    <sheetView workbookViewId="0">
      <selection activeCell="E19" sqref="E19"/>
    </sheetView>
  </sheetViews>
  <sheetFormatPr defaultRowHeight="14.8" x14ac:dyDescent="0.3"/>
  <sheetData>
    <row r="1" spans="1:4" x14ac:dyDescent="0.3">
      <c r="A1" t="s">
        <v>9</v>
      </c>
    </row>
    <row r="2" spans="1:4" x14ac:dyDescent="0.3">
      <c r="A2">
        <v>20</v>
      </c>
    </row>
    <row r="3" spans="1:4" x14ac:dyDescent="0.3">
      <c r="A3">
        <v>25</v>
      </c>
      <c r="C3" s="1" t="s">
        <v>1</v>
      </c>
      <c r="D3" s="1">
        <f>QUARTILE(A2:A111,1)</f>
        <v>156.25</v>
      </c>
    </row>
    <row r="4" spans="1:4" x14ac:dyDescent="0.3">
      <c r="A4">
        <v>30</v>
      </c>
      <c r="C4" s="1" t="s">
        <v>2</v>
      </c>
      <c r="D4" s="1">
        <f>QUARTILE(A2:A111,2)</f>
        <v>292.5</v>
      </c>
    </row>
    <row r="5" spans="1:4" x14ac:dyDescent="0.3">
      <c r="A5">
        <v>35</v>
      </c>
      <c r="C5" s="1" t="s">
        <v>3</v>
      </c>
      <c r="D5" s="1">
        <f>QUARTILE(A2:A111,3)</f>
        <v>428.75</v>
      </c>
    </row>
    <row r="6" spans="1:4" x14ac:dyDescent="0.3">
      <c r="A6">
        <v>40</v>
      </c>
      <c r="C6" s="1"/>
      <c r="D6" s="1"/>
    </row>
    <row r="7" spans="1:4" x14ac:dyDescent="0.3">
      <c r="A7">
        <v>45</v>
      </c>
      <c r="C7" s="1" t="s">
        <v>10</v>
      </c>
      <c r="D7" s="1">
        <f>PERCENTILE(A2:A111,0.2)</f>
        <v>129</v>
      </c>
    </row>
    <row r="8" spans="1:4" x14ac:dyDescent="0.3">
      <c r="A8">
        <v>50</v>
      </c>
      <c r="C8" s="1" t="s">
        <v>11</v>
      </c>
      <c r="D8" s="1">
        <f>PERCENTILE(A2:A111,0.4)</f>
        <v>238</v>
      </c>
    </row>
    <row r="9" spans="1:4" x14ac:dyDescent="0.3">
      <c r="A9">
        <v>55</v>
      </c>
      <c r="C9" s="1" t="s">
        <v>12</v>
      </c>
      <c r="D9" s="1">
        <f>PERCENTILE(A2:A111,0.8)</f>
        <v>456</v>
      </c>
    </row>
    <row r="10" spans="1:4" x14ac:dyDescent="0.3">
      <c r="A10">
        <v>60</v>
      </c>
    </row>
    <row r="11" spans="1:4" x14ac:dyDescent="0.3">
      <c r="A11">
        <v>65</v>
      </c>
    </row>
    <row r="12" spans="1:4" x14ac:dyDescent="0.3">
      <c r="A12">
        <v>70</v>
      </c>
    </row>
    <row r="13" spans="1:4" x14ac:dyDescent="0.3">
      <c r="A13">
        <v>75</v>
      </c>
    </row>
    <row r="14" spans="1:4" x14ac:dyDescent="0.3">
      <c r="A14">
        <v>80</v>
      </c>
    </row>
    <row r="15" spans="1:4" x14ac:dyDescent="0.3">
      <c r="A15">
        <v>85</v>
      </c>
    </row>
    <row r="16" spans="1:4" x14ac:dyDescent="0.3">
      <c r="A16">
        <v>90</v>
      </c>
    </row>
    <row r="17" spans="1:1" x14ac:dyDescent="0.3">
      <c r="A17">
        <v>95</v>
      </c>
    </row>
    <row r="18" spans="1:1" x14ac:dyDescent="0.3">
      <c r="A18">
        <v>100</v>
      </c>
    </row>
    <row r="19" spans="1:1" x14ac:dyDescent="0.3">
      <c r="A19">
        <v>105</v>
      </c>
    </row>
    <row r="20" spans="1:1" x14ac:dyDescent="0.3">
      <c r="A20">
        <v>110</v>
      </c>
    </row>
    <row r="21" spans="1:1" x14ac:dyDescent="0.3">
      <c r="A21">
        <v>115</v>
      </c>
    </row>
    <row r="22" spans="1:1" x14ac:dyDescent="0.3">
      <c r="A22">
        <v>120</v>
      </c>
    </row>
    <row r="23" spans="1:1" x14ac:dyDescent="0.3">
      <c r="A23">
        <v>125</v>
      </c>
    </row>
    <row r="24" spans="1:1" x14ac:dyDescent="0.3">
      <c r="A24">
        <v>130</v>
      </c>
    </row>
    <row r="25" spans="1:1" x14ac:dyDescent="0.3">
      <c r="A25">
        <v>135</v>
      </c>
    </row>
    <row r="26" spans="1:1" x14ac:dyDescent="0.3">
      <c r="A26">
        <v>140</v>
      </c>
    </row>
    <row r="27" spans="1:1" x14ac:dyDescent="0.3">
      <c r="A27">
        <v>145</v>
      </c>
    </row>
    <row r="28" spans="1:1" x14ac:dyDescent="0.3">
      <c r="A28">
        <v>150</v>
      </c>
    </row>
    <row r="29" spans="1:1" x14ac:dyDescent="0.3">
      <c r="A29">
        <v>155</v>
      </c>
    </row>
    <row r="30" spans="1:1" x14ac:dyDescent="0.3">
      <c r="A30">
        <v>160</v>
      </c>
    </row>
    <row r="31" spans="1:1" x14ac:dyDescent="0.3">
      <c r="A31">
        <v>165</v>
      </c>
    </row>
    <row r="32" spans="1:1" x14ac:dyDescent="0.3">
      <c r="A32">
        <v>170</v>
      </c>
    </row>
    <row r="33" spans="1:1" x14ac:dyDescent="0.3">
      <c r="A33">
        <v>175</v>
      </c>
    </row>
    <row r="34" spans="1:1" x14ac:dyDescent="0.3">
      <c r="A34">
        <v>180</v>
      </c>
    </row>
    <row r="35" spans="1:1" x14ac:dyDescent="0.3">
      <c r="A35">
        <v>185</v>
      </c>
    </row>
    <row r="36" spans="1:1" x14ac:dyDescent="0.3">
      <c r="A36">
        <v>190</v>
      </c>
    </row>
    <row r="37" spans="1:1" x14ac:dyDescent="0.3">
      <c r="A37">
        <v>195</v>
      </c>
    </row>
    <row r="38" spans="1:1" x14ac:dyDescent="0.3">
      <c r="A38">
        <v>200</v>
      </c>
    </row>
    <row r="39" spans="1:1" x14ac:dyDescent="0.3">
      <c r="A39">
        <v>205</v>
      </c>
    </row>
    <row r="40" spans="1:1" x14ac:dyDescent="0.3">
      <c r="A40">
        <v>210</v>
      </c>
    </row>
    <row r="41" spans="1:1" x14ac:dyDescent="0.3">
      <c r="A41">
        <v>215</v>
      </c>
    </row>
    <row r="42" spans="1:1" x14ac:dyDescent="0.3">
      <c r="A42">
        <v>220</v>
      </c>
    </row>
    <row r="43" spans="1:1" x14ac:dyDescent="0.3">
      <c r="A43">
        <v>225</v>
      </c>
    </row>
    <row r="44" spans="1:1" x14ac:dyDescent="0.3">
      <c r="A44">
        <v>230</v>
      </c>
    </row>
    <row r="45" spans="1:1" x14ac:dyDescent="0.3">
      <c r="A45">
        <v>235</v>
      </c>
    </row>
    <row r="46" spans="1:1" x14ac:dyDescent="0.3">
      <c r="A46">
        <v>240</v>
      </c>
    </row>
    <row r="47" spans="1:1" x14ac:dyDescent="0.3">
      <c r="A47">
        <v>245</v>
      </c>
    </row>
    <row r="48" spans="1:1" x14ac:dyDescent="0.3">
      <c r="A48">
        <v>250</v>
      </c>
    </row>
    <row r="49" spans="1:1" x14ac:dyDescent="0.3">
      <c r="A49">
        <v>255</v>
      </c>
    </row>
    <row r="50" spans="1:1" x14ac:dyDescent="0.3">
      <c r="A50">
        <v>260</v>
      </c>
    </row>
    <row r="51" spans="1:1" x14ac:dyDescent="0.3">
      <c r="A51">
        <v>265</v>
      </c>
    </row>
    <row r="52" spans="1:1" x14ac:dyDescent="0.3">
      <c r="A52">
        <v>270</v>
      </c>
    </row>
    <row r="53" spans="1:1" x14ac:dyDescent="0.3">
      <c r="A53">
        <v>275</v>
      </c>
    </row>
    <row r="54" spans="1:1" x14ac:dyDescent="0.3">
      <c r="A54">
        <v>280</v>
      </c>
    </row>
    <row r="55" spans="1:1" x14ac:dyDescent="0.3">
      <c r="A55">
        <v>285</v>
      </c>
    </row>
    <row r="56" spans="1:1" x14ac:dyDescent="0.3">
      <c r="A56">
        <v>290</v>
      </c>
    </row>
    <row r="57" spans="1:1" x14ac:dyDescent="0.3">
      <c r="A57">
        <v>295</v>
      </c>
    </row>
    <row r="58" spans="1:1" x14ac:dyDescent="0.3">
      <c r="A58">
        <v>300</v>
      </c>
    </row>
    <row r="59" spans="1:1" x14ac:dyDescent="0.3">
      <c r="A59">
        <v>305</v>
      </c>
    </row>
    <row r="60" spans="1:1" x14ac:dyDescent="0.3">
      <c r="A60">
        <v>310</v>
      </c>
    </row>
    <row r="61" spans="1:1" x14ac:dyDescent="0.3">
      <c r="A61">
        <v>315</v>
      </c>
    </row>
    <row r="62" spans="1:1" x14ac:dyDescent="0.3">
      <c r="A62">
        <v>320</v>
      </c>
    </row>
    <row r="63" spans="1:1" x14ac:dyDescent="0.3">
      <c r="A63">
        <v>325</v>
      </c>
    </row>
    <row r="64" spans="1:1" x14ac:dyDescent="0.3">
      <c r="A64">
        <v>330</v>
      </c>
    </row>
    <row r="65" spans="1:1" x14ac:dyDescent="0.3">
      <c r="A65">
        <v>335</v>
      </c>
    </row>
    <row r="66" spans="1:1" x14ac:dyDescent="0.3">
      <c r="A66">
        <v>340</v>
      </c>
    </row>
    <row r="67" spans="1:1" x14ac:dyDescent="0.3">
      <c r="A67">
        <v>345</v>
      </c>
    </row>
    <row r="68" spans="1:1" x14ac:dyDescent="0.3">
      <c r="A68">
        <v>350</v>
      </c>
    </row>
    <row r="69" spans="1:1" x14ac:dyDescent="0.3">
      <c r="A69">
        <v>355</v>
      </c>
    </row>
    <row r="70" spans="1:1" x14ac:dyDescent="0.3">
      <c r="A70">
        <v>360</v>
      </c>
    </row>
    <row r="71" spans="1:1" x14ac:dyDescent="0.3">
      <c r="A71">
        <v>365</v>
      </c>
    </row>
    <row r="72" spans="1:1" x14ac:dyDescent="0.3">
      <c r="A72">
        <v>370</v>
      </c>
    </row>
    <row r="73" spans="1:1" x14ac:dyDescent="0.3">
      <c r="A73">
        <v>375</v>
      </c>
    </row>
    <row r="74" spans="1:1" x14ac:dyDescent="0.3">
      <c r="A74">
        <v>380</v>
      </c>
    </row>
    <row r="75" spans="1:1" x14ac:dyDescent="0.3">
      <c r="A75">
        <v>385</v>
      </c>
    </row>
    <row r="76" spans="1:1" x14ac:dyDescent="0.3">
      <c r="A76">
        <v>390</v>
      </c>
    </row>
    <row r="77" spans="1:1" x14ac:dyDescent="0.3">
      <c r="A77">
        <v>395</v>
      </c>
    </row>
    <row r="78" spans="1:1" x14ac:dyDescent="0.3">
      <c r="A78">
        <v>400</v>
      </c>
    </row>
    <row r="79" spans="1:1" x14ac:dyDescent="0.3">
      <c r="A79">
        <v>405</v>
      </c>
    </row>
    <row r="80" spans="1:1" x14ac:dyDescent="0.3">
      <c r="A80">
        <v>410</v>
      </c>
    </row>
    <row r="81" spans="1:1" x14ac:dyDescent="0.3">
      <c r="A81">
        <v>415</v>
      </c>
    </row>
    <row r="82" spans="1:1" x14ac:dyDescent="0.3">
      <c r="A82">
        <v>420</v>
      </c>
    </row>
    <row r="83" spans="1:1" x14ac:dyDescent="0.3">
      <c r="A83">
        <v>425</v>
      </c>
    </row>
    <row r="84" spans="1:1" x14ac:dyDescent="0.3">
      <c r="A84">
        <v>430</v>
      </c>
    </row>
    <row r="85" spans="1:1" x14ac:dyDescent="0.3">
      <c r="A85">
        <v>435</v>
      </c>
    </row>
    <row r="86" spans="1:1" x14ac:dyDescent="0.3">
      <c r="A86">
        <v>440</v>
      </c>
    </row>
    <row r="87" spans="1:1" x14ac:dyDescent="0.3">
      <c r="A87">
        <v>445</v>
      </c>
    </row>
    <row r="88" spans="1:1" x14ac:dyDescent="0.3">
      <c r="A88">
        <v>450</v>
      </c>
    </row>
    <row r="89" spans="1:1" x14ac:dyDescent="0.3">
      <c r="A89">
        <v>455</v>
      </c>
    </row>
    <row r="90" spans="1:1" x14ac:dyDescent="0.3">
      <c r="A90">
        <v>460</v>
      </c>
    </row>
    <row r="91" spans="1:1" x14ac:dyDescent="0.3">
      <c r="A91">
        <v>465</v>
      </c>
    </row>
    <row r="92" spans="1:1" x14ac:dyDescent="0.3">
      <c r="A92">
        <v>470</v>
      </c>
    </row>
    <row r="93" spans="1:1" x14ac:dyDescent="0.3">
      <c r="A93">
        <v>475</v>
      </c>
    </row>
    <row r="94" spans="1:1" x14ac:dyDescent="0.3">
      <c r="A94">
        <v>480</v>
      </c>
    </row>
    <row r="95" spans="1:1" x14ac:dyDescent="0.3">
      <c r="A95">
        <v>485</v>
      </c>
    </row>
    <row r="96" spans="1:1" x14ac:dyDescent="0.3">
      <c r="A96">
        <v>490</v>
      </c>
    </row>
    <row r="97" spans="1:1" x14ac:dyDescent="0.3">
      <c r="A97">
        <v>495</v>
      </c>
    </row>
    <row r="98" spans="1:1" x14ac:dyDescent="0.3">
      <c r="A98">
        <v>500</v>
      </c>
    </row>
    <row r="99" spans="1:1" x14ac:dyDescent="0.3">
      <c r="A99">
        <v>505</v>
      </c>
    </row>
    <row r="100" spans="1:1" x14ac:dyDescent="0.3">
      <c r="A100">
        <v>510</v>
      </c>
    </row>
    <row r="101" spans="1:1" x14ac:dyDescent="0.3">
      <c r="A101">
        <v>515</v>
      </c>
    </row>
    <row r="102" spans="1:1" x14ac:dyDescent="0.3">
      <c r="A102">
        <v>520</v>
      </c>
    </row>
    <row r="103" spans="1:1" x14ac:dyDescent="0.3">
      <c r="A103">
        <v>525</v>
      </c>
    </row>
    <row r="104" spans="1:1" x14ac:dyDescent="0.3">
      <c r="A104">
        <v>530</v>
      </c>
    </row>
    <row r="105" spans="1:1" x14ac:dyDescent="0.3">
      <c r="A105">
        <v>535</v>
      </c>
    </row>
    <row r="106" spans="1:1" x14ac:dyDescent="0.3">
      <c r="A106">
        <v>540</v>
      </c>
    </row>
    <row r="107" spans="1:1" x14ac:dyDescent="0.3">
      <c r="A107">
        <v>545</v>
      </c>
    </row>
    <row r="108" spans="1:1" x14ac:dyDescent="0.3">
      <c r="A108">
        <v>550</v>
      </c>
    </row>
    <row r="109" spans="1:1" x14ac:dyDescent="0.3">
      <c r="A109">
        <v>555</v>
      </c>
    </row>
    <row r="110" spans="1:1" x14ac:dyDescent="0.3">
      <c r="A110">
        <v>560</v>
      </c>
    </row>
    <row r="111" spans="1:1" x14ac:dyDescent="0.3">
      <c r="A111">
        <v>565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274688-FE06-4B1A-896F-3D0DB03BC5DF}">
  <dimension ref="A1:D121"/>
  <sheetViews>
    <sheetView workbookViewId="0">
      <selection activeCell="C3" sqref="C3:D9"/>
    </sheetView>
  </sheetViews>
  <sheetFormatPr defaultRowHeight="14.8" x14ac:dyDescent="0.3"/>
  <sheetData>
    <row r="1" spans="1:4" x14ac:dyDescent="0.3">
      <c r="A1" t="s">
        <v>13</v>
      </c>
    </row>
    <row r="2" spans="1:4" x14ac:dyDescent="0.3">
      <c r="A2">
        <v>15</v>
      </c>
    </row>
    <row r="3" spans="1:4" x14ac:dyDescent="0.3">
      <c r="A3">
        <v>20</v>
      </c>
      <c r="C3" s="1" t="s">
        <v>1</v>
      </c>
      <c r="D3" s="1">
        <f>QUARTILE(A2:A121,1)</f>
        <v>163.75</v>
      </c>
    </row>
    <row r="4" spans="1:4" x14ac:dyDescent="0.3">
      <c r="A4">
        <v>25</v>
      </c>
      <c r="C4" s="1" t="s">
        <v>2</v>
      </c>
      <c r="D4" s="1">
        <f>QUARTILE(A2:A121,2)</f>
        <v>312.5</v>
      </c>
    </row>
    <row r="5" spans="1:4" x14ac:dyDescent="0.3">
      <c r="A5">
        <v>30</v>
      </c>
      <c r="C5" s="1" t="s">
        <v>3</v>
      </c>
      <c r="D5" s="1">
        <f>QUARTILE(A2:A121,3)</f>
        <v>461.25</v>
      </c>
    </row>
    <row r="6" spans="1:4" x14ac:dyDescent="0.3">
      <c r="A6">
        <v>35</v>
      </c>
      <c r="C6" s="1"/>
      <c r="D6" s="1"/>
    </row>
    <row r="7" spans="1:4" x14ac:dyDescent="0.3">
      <c r="A7">
        <v>40</v>
      </c>
      <c r="C7" s="1" t="s">
        <v>14</v>
      </c>
      <c r="D7" s="1">
        <f>PERCENTILE(A2:A121,0.3)</f>
        <v>193.49999999999997</v>
      </c>
    </row>
    <row r="8" spans="1:4" x14ac:dyDescent="0.3">
      <c r="A8">
        <v>45</v>
      </c>
      <c r="C8" s="1" t="s">
        <v>15</v>
      </c>
      <c r="D8" s="1">
        <f>PERCENTILE(A2:A121,0.5)</f>
        <v>312.5</v>
      </c>
    </row>
    <row r="9" spans="1:4" x14ac:dyDescent="0.3">
      <c r="A9">
        <v>50</v>
      </c>
      <c r="C9" s="1" t="s">
        <v>16</v>
      </c>
      <c r="D9" s="1">
        <f>PERCENTILE(A2:A121,0.7)</f>
        <v>431.5</v>
      </c>
    </row>
    <row r="10" spans="1:4" x14ac:dyDescent="0.3">
      <c r="A10">
        <v>55</v>
      </c>
    </row>
    <row r="11" spans="1:4" x14ac:dyDescent="0.3">
      <c r="A11">
        <v>60</v>
      </c>
    </row>
    <row r="12" spans="1:4" x14ac:dyDescent="0.3">
      <c r="A12">
        <v>65</v>
      </c>
    </row>
    <row r="13" spans="1:4" x14ac:dyDescent="0.3">
      <c r="A13">
        <v>70</v>
      </c>
    </row>
    <row r="14" spans="1:4" x14ac:dyDescent="0.3">
      <c r="A14">
        <v>75</v>
      </c>
    </row>
    <row r="15" spans="1:4" x14ac:dyDescent="0.3">
      <c r="A15">
        <v>80</v>
      </c>
    </row>
    <row r="16" spans="1:4" x14ac:dyDescent="0.3">
      <c r="A16">
        <v>85</v>
      </c>
    </row>
    <row r="17" spans="1:1" x14ac:dyDescent="0.3">
      <c r="A17">
        <v>90</v>
      </c>
    </row>
    <row r="18" spans="1:1" x14ac:dyDescent="0.3">
      <c r="A18">
        <v>95</v>
      </c>
    </row>
    <row r="19" spans="1:1" x14ac:dyDescent="0.3">
      <c r="A19">
        <v>100</v>
      </c>
    </row>
    <row r="20" spans="1:1" x14ac:dyDescent="0.3">
      <c r="A20">
        <v>105</v>
      </c>
    </row>
    <row r="21" spans="1:1" x14ac:dyDescent="0.3">
      <c r="A21">
        <v>110</v>
      </c>
    </row>
    <row r="22" spans="1:1" x14ac:dyDescent="0.3">
      <c r="A22">
        <v>115</v>
      </c>
    </row>
    <row r="23" spans="1:1" x14ac:dyDescent="0.3">
      <c r="A23">
        <v>120</v>
      </c>
    </row>
    <row r="24" spans="1:1" x14ac:dyDescent="0.3">
      <c r="A24">
        <v>125</v>
      </c>
    </row>
    <row r="25" spans="1:1" x14ac:dyDescent="0.3">
      <c r="A25">
        <v>130</v>
      </c>
    </row>
    <row r="26" spans="1:1" x14ac:dyDescent="0.3">
      <c r="A26">
        <v>135</v>
      </c>
    </row>
    <row r="27" spans="1:1" x14ac:dyDescent="0.3">
      <c r="A27">
        <v>140</v>
      </c>
    </row>
    <row r="28" spans="1:1" x14ac:dyDescent="0.3">
      <c r="A28">
        <v>145</v>
      </c>
    </row>
    <row r="29" spans="1:1" x14ac:dyDescent="0.3">
      <c r="A29">
        <v>150</v>
      </c>
    </row>
    <row r="30" spans="1:1" x14ac:dyDescent="0.3">
      <c r="A30">
        <v>155</v>
      </c>
    </row>
    <row r="31" spans="1:1" x14ac:dyDescent="0.3">
      <c r="A31">
        <v>160</v>
      </c>
    </row>
    <row r="32" spans="1:1" x14ac:dyDescent="0.3">
      <c r="A32">
        <v>165</v>
      </c>
    </row>
    <row r="33" spans="1:1" x14ac:dyDescent="0.3">
      <c r="A33">
        <v>170</v>
      </c>
    </row>
    <row r="34" spans="1:1" x14ac:dyDescent="0.3">
      <c r="A34">
        <v>175</v>
      </c>
    </row>
    <row r="35" spans="1:1" x14ac:dyDescent="0.3">
      <c r="A35">
        <v>180</v>
      </c>
    </row>
    <row r="36" spans="1:1" x14ac:dyDescent="0.3">
      <c r="A36">
        <v>185</v>
      </c>
    </row>
    <row r="37" spans="1:1" x14ac:dyDescent="0.3">
      <c r="A37">
        <v>190</v>
      </c>
    </row>
    <row r="38" spans="1:1" x14ac:dyDescent="0.3">
      <c r="A38">
        <v>195</v>
      </c>
    </row>
    <row r="39" spans="1:1" x14ac:dyDescent="0.3">
      <c r="A39">
        <v>200</v>
      </c>
    </row>
    <row r="40" spans="1:1" x14ac:dyDescent="0.3">
      <c r="A40">
        <v>205</v>
      </c>
    </row>
    <row r="41" spans="1:1" x14ac:dyDescent="0.3">
      <c r="A41">
        <v>210</v>
      </c>
    </row>
    <row r="42" spans="1:1" x14ac:dyDescent="0.3">
      <c r="A42">
        <v>215</v>
      </c>
    </row>
    <row r="43" spans="1:1" x14ac:dyDescent="0.3">
      <c r="A43">
        <v>220</v>
      </c>
    </row>
    <row r="44" spans="1:1" x14ac:dyDescent="0.3">
      <c r="A44">
        <v>225</v>
      </c>
    </row>
    <row r="45" spans="1:1" x14ac:dyDescent="0.3">
      <c r="A45">
        <v>230</v>
      </c>
    </row>
    <row r="46" spans="1:1" x14ac:dyDescent="0.3">
      <c r="A46">
        <v>235</v>
      </c>
    </row>
    <row r="47" spans="1:1" x14ac:dyDescent="0.3">
      <c r="A47">
        <v>240</v>
      </c>
    </row>
    <row r="48" spans="1:1" x14ac:dyDescent="0.3">
      <c r="A48">
        <v>245</v>
      </c>
    </row>
    <row r="49" spans="1:1" x14ac:dyDescent="0.3">
      <c r="A49">
        <v>250</v>
      </c>
    </row>
    <row r="50" spans="1:1" x14ac:dyDescent="0.3">
      <c r="A50">
        <v>255</v>
      </c>
    </row>
    <row r="51" spans="1:1" x14ac:dyDescent="0.3">
      <c r="A51">
        <v>260</v>
      </c>
    </row>
    <row r="52" spans="1:1" x14ac:dyDescent="0.3">
      <c r="A52">
        <v>265</v>
      </c>
    </row>
    <row r="53" spans="1:1" x14ac:dyDescent="0.3">
      <c r="A53">
        <v>270</v>
      </c>
    </row>
    <row r="54" spans="1:1" x14ac:dyDescent="0.3">
      <c r="A54">
        <v>275</v>
      </c>
    </row>
    <row r="55" spans="1:1" x14ac:dyDescent="0.3">
      <c r="A55">
        <v>280</v>
      </c>
    </row>
    <row r="56" spans="1:1" x14ac:dyDescent="0.3">
      <c r="A56">
        <v>285</v>
      </c>
    </row>
    <row r="57" spans="1:1" x14ac:dyDescent="0.3">
      <c r="A57">
        <v>290</v>
      </c>
    </row>
    <row r="58" spans="1:1" x14ac:dyDescent="0.3">
      <c r="A58">
        <v>295</v>
      </c>
    </row>
    <row r="59" spans="1:1" x14ac:dyDescent="0.3">
      <c r="A59">
        <v>300</v>
      </c>
    </row>
    <row r="60" spans="1:1" x14ac:dyDescent="0.3">
      <c r="A60">
        <v>305</v>
      </c>
    </row>
    <row r="61" spans="1:1" x14ac:dyDescent="0.3">
      <c r="A61">
        <v>310</v>
      </c>
    </row>
    <row r="62" spans="1:1" x14ac:dyDescent="0.3">
      <c r="A62">
        <v>315</v>
      </c>
    </row>
    <row r="63" spans="1:1" x14ac:dyDescent="0.3">
      <c r="A63">
        <v>320</v>
      </c>
    </row>
    <row r="64" spans="1:1" x14ac:dyDescent="0.3">
      <c r="A64">
        <v>325</v>
      </c>
    </row>
    <row r="65" spans="1:1" x14ac:dyDescent="0.3">
      <c r="A65">
        <v>330</v>
      </c>
    </row>
    <row r="66" spans="1:1" x14ac:dyDescent="0.3">
      <c r="A66">
        <v>335</v>
      </c>
    </row>
    <row r="67" spans="1:1" x14ac:dyDescent="0.3">
      <c r="A67">
        <v>340</v>
      </c>
    </row>
    <row r="68" spans="1:1" x14ac:dyDescent="0.3">
      <c r="A68">
        <v>345</v>
      </c>
    </row>
    <row r="69" spans="1:1" x14ac:dyDescent="0.3">
      <c r="A69">
        <v>350</v>
      </c>
    </row>
    <row r="70" spans="1:1" x14ac:dyDescent="0.3">
      <c r="A70">
        <v>355</v>
      </c>
    </row>
    <row r="71" spans="1:1" x14ac:dyDescent="0.3">
      <c r="A71">
        <v>360</v>
      </c>
    </row>
    <row r="72" spans="1:1" x14ac:dyDescent="0.3">
      <c r="A72">
        <v>365</v>
      </c>
    </row>
    <row r="73" spans="1:1" x14ac:dyDescent="0.3">
      <c r="A73">
        <v>370</v>
      </c>
    </row>
    <row r="74" spans="1:1" x14ac:dyDescent="0.3">
      <c r="A74">
        <v>375</v>
      </c>
    </row>
    <row r="75" spans="1:1" x14ac:dyDescent="0.3">
      <c r="A75">
        <v>380</v>
      </c>
    </row>
    <row r="76" spans="1:1" x14ac:dyDescent="0.3">
      <c r="A76">
        <v>385</v>
      </c>
    </row>
    <row r="77" spans="1:1" x14ac:dyDescent="0.3">
      <c r="A77">
        <v>390</v>
      </c>
    </row>
    <row r="78" spans="1:1" x14ac:dyDescent="0.3">
      <c r="A78">
        <v>395</v>
      </c>
    </row>
    <row r="79" spans="1:1" x14ac:dyDescent="0.3">
      <c r="A79">
        <v>400</v>
      </c>
    </row>
    <row r="80" spans="1:1" x14ac:dyDescent="0.3">
      <c r="A80">
        <v>405</v>
      </c>
    </row>
    <row r="81" spans="1:1" x14ac:dyDescent="0.3">
      <c r="A81">
        <v>410</v>
      </c>
    </row>
    <row r="82" spans="1:1" x14ac:dyDescent="0.3">
      <c r="A82">
        <v>415</v>
      </c>
    </row>
    <row r="83" spans="1:1" x14ac:dyDescent="0.3">
      <c r="A83">
        <v>420</v>
      </c>
    </row>
    <row r="84" spans="1:1" x14ac:dyDescent="0.3">
      <c r="A84">
        <v>425</v>
      </c>
    </row>
    <row r="85" spans="1:1" x14ac:dyDescent="0.3">
      <c r="A85">
        <v>430</v>
      </c>
    </row>
    <row r="86" spans="1:1" x14ac:dyDescent="0.3">
      <c r="A86">
        <v>435</v>
      </c>
    </row>
    <row r="87" spans="1:1" x14ac:dyDescent="0.3">
      <c r="A87">
        <v>440</v>
      </c>
    </row>
    <row r="88" spans="1:1" x14ac:dyDescent="0.3">
      <c r="A88">
        <v>445</v>
      </c>
    </row>
    <row r="89" spans="1:1" x14ac:dyDescent="0.3">
      <c r="A89">
        <v>450</v>
      </c>
    </row>
    <row r="90" spans="1:1" x14ac:dyDescent="0.3">
      <c r="A90">
        <v>455</v>
      </c>
    </row>
    <row r="91" spans="1:1" x14ac:dyDescent="0.3">
      <c r="A91">
        <v>460</v>
      </c>
    </row>
    <row r="92" spans="1:1" x14ac:dyDescent="0.3">
      <c r="A92">
        <v>465</v>
      </c>
    </row>
    <row r="93" spans="1:1" x14ac:dyDescent="0.3">
      <c r="A93">
        <v>470</v>
      </c>
    </row>
    <row r="94" spans="1:1" x14ac:dyDescent="0.3">
      <c r="A94">
        <v>475</v>
      </c>
    </row>
    <row r="95" spans="1:1" x14ac:dyDescent="0.3">
      <c r="A95">
        <v>480</v>
      </c>
    </row>
    <row r="96" spans="1:1" x14ac:dyDescent="0.3">
      <c r="A96">
        <v>485</v>
      </c>
    </row>
    <row r="97" spans="1:1" x14ac:dyDescent="0.3">
      <c r="A97">
        <v>490</v>
      </c>
    </row>
    <row r="98" spans="1:1" x14ac:dyDescent="0.3">
      <c r="A98">
        <v>495</v>
      </c>
    </row>
    <row r="99" spans="1:1" x14ac:dyDescent="0.3">
      <c r="A99">
        <v>500</v>
      </c>
    </row>
    <row r="100" spans="1:1" x14ac:dyDescent="0.3">
      <c r="A100">
        <v>505</v>
      </c>
    </row>
    <row r="101" spans="1:1" x14ac:dyDescent="0.3">
      <c r="A101">
        <v>510</v>
      </c>
    </row>
    <row r="102" spans="1:1" x14ac:dyDescent="0.3">
      <c r="A102">
        <v>515</v>
      </c>
    </row>
    <row r="103" spans="1:1" x14ac:dyDescent="0.3">
      <c r="A103">
        <v>520</v>
      </c>
    </row>
    <row r="104" spans="1:1" x14ac:dyDescent="0.3">
      <c r="A104">
        <v>525</v>
      </c>
    </row>
    <row r="105" spans="1:1" x14ac:dyDescent="0.3">
      <c r="A105">
        <v>530</v>
      </c>
    </row>
    <row r="106" spans="1:1" x14ac:dyDescent="0.3">
      <c r="A106">
        <v>535</v>
      </c>
    </row>
    <row r="107" spans="1:1" x14ac:dyDescent="0.3">
      <c r="A107">
        <v>540</v>
      </c>
    </row>
    <row r="108" spans="1:1" x14ac:dyDescent="0.3">
      <c r="A108">
        <v>545</v>
      </c>
    </row>
    <row r="109" spans="1:1" x14ac:dyDescent="0.3">
      <c r="A109">
        <v>550</v>
      </c>
    </row>
    <row r="110" spans="1:1" x14ac:dyDescent="0.3">
      <c r="A110">
        <v>555</v>
      </c>
    </row>
    <row r="111" spans="1:1" x14ac:dyDescent="0.3">
      <c r="A111">
        <v>560</v>
      </c>
    </row>
    <row r="112" spans="1:1" x14ac:dyDescent="0.3">
      <c r="A112">
        <v>565</v>
      </c>
    </row>
    <row r="113" spans="1:1" x14ac:dyDescent="0.3">
      <c r="A113">
        <v>570</v>
      </c>
    </row>
    <row r="114" spans="1:1" x14ac:dyDescent="0.3">
      <c r="A114">
        <v>575</v>
      </c>
    </row>
    <row r="115" spans="1:1" x14ac:dyDescent="0.3">
      <c r="A115">
        <v>580</v>
      </c>
    </row>
    <row r="116" spans="1:1" x14ac:dyDescent="0.3">
      <c r="A116">
        <v>585</v>
      </c>
    </row>
    <row r="117" spans="1:1" x14ac:dyDescent="0.3">
      <c r="A117">
        <v>590</v>
      </c>
    </row>
    <row r="118" spans="1:1" x14ac:dyDescent="0.3">
      <c r="A118">
        <v>595</v>
      </c>
    </row>
    <row r="119" spans="1:1" x14ac:dyDescent="0.3">
      <c r="A119">
        <v>600</v>
      </c>
    </row>
    <row r="120" spans="1:1" x14ac:dyDescent="0.3">
      <c r="A120">
        <v>605</v>
      </c>
    </row>
    <row r="121" spans="1:1" x14ac:dyDescent="0.3">
      <c r="A121">
        <v>610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E526D-AD69-4571-AB61-8638F36B088E}">
  <dimension ref="A1:D90"/>
  <sheetViews>
    <sheetView tabSelected="1" topLeftCell="A7" workbookViewId="0">
      <selection activeCell="C11" sqref="C11"/>
    </sheetView>
  </sheetViews>
  <sheetFormatPr defaultRowHeight="14.8" x14ac:dyDescent="0.3"/>
  <sheetData>
    <row r="1" spans="1:4" x14ac:dyDescent="0.3">
      <c r="A1" t="s">
        <v>17</v>
      </c>
    </row>
    <row r="2" spans="1:4" x14ac:dyDescent="0.3">
      <c r="A2">
        <v>0.5</v>
      </c>
    </row>
    <row r="3" spans="1:4" x14ac:dyDescent="0.3">
      <c r="A3">
        <v>1</v>
      </c>
    </row>
    <row r="4" spans="1:4" x14ac:dyDescent="0.3">
      <c r="A4">
        <v>0.2</v>
      </c>
      <c r="C4" t="s">
        <v>1</v>
      </c>
      <c r="D4">
        <f>QUARTILE(A2:A90,1)</f>
        <v>0.4</v>
      </c>
    </row>
    <row r="5" spans="1:4" x14ac:dyDescent="0.3">
      <c r="A5">
        <v>0.7</v>
      </c>
      <c r="C5" t="s">
        <v>2</v>
      </c>
      <c r="D5">
        <f>QUARTILE(A2:A90,2)</f>
        <v>0.7</v>
      </c>
    </row>
    <row r="6" spans="1:4" x14ac:dyDescent="0.3">
      <c r="A6">
        <v>0.3</v>
      </c>
      <c r="C6" t="s">
        <v>3</v>
      </c>
      <c r="D6">
        <f>QUARTILE(A2:A90,3)</f>
        <v>0.9</v>
      </c>
    </row>
    <row r="7" spans="1:4" x14ac:dyDescent="0.3">
      <c r="A7">
        <v>0.9</v>
      </c>
    </row>
    <row r="8" spans="1:4" x14ac:dyDescent="0.3">
      <c r="A8">
        <v>1.2</v>
      </c>
      <c r="C8" t="s">
        <v>18</v>
      </c>
      <c r="D8">
        <f>PERCENTILE(A2:A90,0.25)</f>
        <v>0.4</v>
      </c>
    </row>
    <row r="9" spans="1:4" x14ac:dyDescent="0.3">
      <c r="A9">
        <v>0.6</v>
      </c>
      <c r="C9" t="s">
        <v>15</v>
      </c>
      <c r="D9">
        <f>PERCENTILE(A2:A90,0.5)</f>
        <v>0.7</v>
      </c>
    </row>
    <row r="10" spans="1:4" x14ac:dyDescent="0.3">
      <c r="A10">
        <v>0.4</v>
      </c>
      <c r="C10" t="s">
        <v>19</v>
      </c>
      <c r="D10">
        <f>PERCENTILE(A2:A90,0.75)</f>
        <v>0.9</v>
      </c>
    </row>
    <row r="11" spans="1:4" x14ac:dyDescent="0.3">
      <c r="A11">
        <v>1.1000000000000001</v>
      </c>
    </row>
    <row r="12" spans="1:4" x14ac:dyDescent="0.3">
      <c r="A12">
        <v>0.8</v>
      </c>
    </row>
    <row r="13" spans="1:4" x14ac:dyDescent="0.3">
      <c r="A13">
        <v>0.5</v>
      </c>
    </row>
    <row r="14" spans="1:4" x14ac:dyDescent="0.3">
      <c r="A14">
        <v>0.3</v>
      </c>
    </row>
    <row r="15" spans="1:4" x14ac:dyDescent="0.3">
      <c r="A15">
        <v>0.6</v>
      </c>
    </row>
    <row r="16" spans="1:4" x14ac:dyDescent="0.3">
      <c r="A16">
        <v>1</v>
      </c>
    </row>
    <row r="17" spans="1:1" x14ac:dyDescent="0.3">
      <c r="A17">
        <v>0.4</v>
      </c>
    </row>
    <row r="18" spans="1:1" x14ac:dyDescent="0.3">
      <c r="A18">
        <v>0.5</v>
      </c>
    </row>
    <row r="19" spans="1:1" x14ac:dyDescent="0.3">
      <c r="A19">
        <v>0.7</v>
      </c>
    </row>
    <row r="20" spans="1:1" x14ac:dyDescent="0.3">
      <c r="A20">
        <v>0.9</v>
      </c>
    </row>
    <row r="21" spans="1:1" x14ac:dyDescent="0.3">
      <c r="A21">
        <v>1.3</v>
      </c>
    </row>
    <row r="22" spans="1:1" x14ac:dyDescent="0.3">
      <c r="A22">
        <v>0.8</v>
      </c>
    </row>
    <row r="23" spans="1:1" x14ac:dyDescent="0.3">
      <c r="A23">
        <v>0.6</v>
      </c>
    </row>
    <row r="24" spans="1:1" x14ac:dyDescent="0.3">
      <c r="A24">
        <v>0.4</v>
      </c>
    </row>
    <row r="25" spans="1:1" x14ac:dyDescent="0.3">
      <c r="A25">
        <v>0.7</v>
      </c>
    </row>
    <row r="26" spans="1:1" x14ac:dyDescent="0.3">
      <c r="A26">
        <v>0.9</v>
      </c>
    </row>
    <row r="27" spans="1:1" x14ac:dyDescent="0.3">
      <c r="A27">
        <v>0.5</v>
      </c>
    </row>
    <row r="28" spans="1:1" x14ac:dyDescent="0.3">
      <c r="A28">
        <v>0.2</v>
      </c>
    </row>
    <row r="29" spans="1:1" x14ac:dyDescent="0.3">
      <c r="A29">
        <v>1</v>
      </c>
    </row>
    <row r="30" spans="1:1" x14ac:dyDescent="0.3">
      <c r="A30">
        <v>0.8</v>
      </c>
    </row>
    <row r="31" spans="1:1" x14ac:dyDescent="0.3">
      <c r="A31">
        <v>0.3</v>
      </c>
    </row>
    <row r="32" spans="1:1" x14ac:dyDescent="0.3">
      <c r="A32">
        <v>0.6</v>
      </c>
    </row>
    <row r="33" spans="1:1" x14ac:dyDescent="0.3">
      <c r="A33">
        <v>0.4</v>
      </c>
    </row>
    <row r="34" spans="1:1" x14ac:dyDescent="0.3">
      <c r="A34">
        <v>0.7</v>
      </c>
    </row>
    <row r="35" spans="1:1" x14ac:dyDescent="0.3">
      <c r="A35">
        <v>0.9</v>
      </c>
    </row>
    <row r="36" spans="1:1" x14ac:dyDescent="0.3">
      <c r="A36">
        <v>1.2</v>
      </c>
    </row>
    <row r="37" spans="1:1" x14ac:dyDescent="0.3">
      <c r="A37">
        <v>0.8</v>
      </c>
    </row>
    <row r="38" spans="1:1" x14ac:dyDescent="0.3">
      <c r="A38">
        <v>0.3</v>
      </c>
    </row>
    <row r="39" spans="1:1" x14ac:dyDescent="0.3">
      <c r="A39">
        <v>0.6</v>
      </c>
    </row>
    <row r="40" spans="1:1" x14ac:dyDescent="0.3">
      <c r="A40">
        <v>0.5</v>
      </c>
    </row>
    <row r="41" spans="1:1" x14ac:dyDescent="0.3">
      <c r="A41">
        <v>0.4</v>
      </c>
    </row>
    <row r="42" spans="1:1" x14ac:dyDescent="0.3">
      <c r="A42">
        <v>0.7</v>
      </c>
    </row>
    <row r="43" spans="1:1" x14ac:dyDescent="0.3">
      <c r="A43">
        <v>0.9</v>
      </c>
    </row>
    <row r="44" spans="1:1" x14ac:dyDescent="0.3">
      <c r="A44">
        <v>1.1000000000000001</v>
      </c>
    </row>
    <row r="45" spans="1:1" x14ac:dyDescent="0.3">
      <c r="A45">
        <v>0.3</v>
      </c>
    </row>
    <row r="46" spans="1:1" x14ac:dyDescent="0.3">
      <c r="A46">
        <v>1.4</v>
      </c>
    </row>
    <row r="47" spans="1:1" x14ac:dyDescent="0.3">
      <c r="A47">
        <v>0.9</v>
      </c>
    </row>
    <row r="48" spans="1:1" x14ac:dyDescent="0.3">
      <c r="A48">
        <v>0.6</v>
      </c>
    </row>
    <row r="49" spans="1:1" x14ac:dyDescent="0.3">
      <c r="A49">
        <v>0.2</v>
      </c>
    </row>
    <row r="50" spans="1:1" x14ac:dyDescent="0.3">
      <c r="A50">
        <v>1.5</v>
      </c>
    </row>
    <row r="51" spans="1:1" x14ac:dyDescent="0.3">
      <c r="A51">
        <v>1</v>
      </c>
    </row>
    <row r="52" spans="1:1" x14ac:dyDescent="0.3">
      <c r="A52">
        <v>0.6</v>
      </c>
    </row>
    <row r="53" spans="1:1" x14ac:dyDescent="0.3">
      <c r="A53">
        <v>0.4</v>
      </c>
    </row>
    <row r="54" spans="1:1" x14ac:dyDescent="0.3">
      <c r="A54">
        <v>0.7</v>
      </c>
    </row>
    <row r="55" spans="1:1" x14ac:dyDescent="0.3">
      <c r="A55">
        <v>1</v>
      </c>
    </row>
    <row r="56" spans="1:1" x14ac:dyDescent="0.3">
      <c r="A56">
        <v>0.8</v>
      </c>
    </row>
    <row r="57" spans="1:1" x14ac:dyDescent="0.3">
      <c r="A57">
        <v>0.3</v>
      </c>
    </row>
    <row r="58" spans="1:1" x14ac:dyDescent="0.3">
      <c r="A58">
        <v>0.5</v>
      </c>
    </row>
    <row r="59" spans="1:1" x14ac:dyDescent="0.3">
      <c r="A59">
        <v>0.8</v>
      </c>
    </row>
    <row r="60" spans="1:1" x14ac:dyDescent="0.3">
      <c r="A60">
        <v>0.6</v>
      </c>
    </row>
    <row r="61" spans="1:1" x14ac:dyDescent="0.3">
      <c r="A61">
        <v>0.3</v>
      </c>
    </row>
    <row r="62" spans="1:1" x14ac:dyDescent="0.3">
      <c r="A62">
        <v>0.9</v>
      </c>
    </row>
    <row r="63" spans="1:1" x14ac:dyDescent="0.3">
      <c r="A63">
        <v>0.4</v>
      </c>
    </row>
    <row r="64" spans="1:1" x14ac:dyDescent="0.3">
      <c r="A64">
        <v>0.7</v>
      </c>
    </row>
    <row r="65" spans="1:1" x14ac:dyDescent="0.3">
      <c r="A65">
        <v>0.9</v>
      </c>
    </row>
    <row r="66" spans="1:1" x14ac:dyDescent="0.3">
      <c r="A66">
        <v>1</v>
      </c>
    </row>
    <row r="67" spans="1:1" x14ac:dyDescent="0.3">
      <c r="A67">
        <v>0.8</v>
      </c>
    </row>
    <row r="68" spans="1:1" x14ac:dyDescent="0.3">
      <c r="A68">
        <v>0.3</v>
      </c>
    </row>
    <row r="69" spans="1:1" x14ac:dyDescent="0.3">
      <c r="A69">
        <v>0.5</v>
      </c>
    </row>
    <row r="70" spans="1:1" x14ac:dyDescent="0.3">
      <c r="A70">
        <v>0.6</v>
      </c>
    </row>
    <row r="71" spans="1:1" x14ac:dyDescent="0.3">
      <c r="A71">
        <v>0.4</v>
      </c>
    </row>
    <row r="72" spans="1:1" x14ac:dyDescent="0.3">
      <c r="A72">
        <v>0.7</v>
      </c>
    </row>
    <row r="73" spans="1:1" x14ac:dyDescent="0.3">
      <c r="A73">
        <v>0.9</v>
      </c>
    </row>
    <row r="74" spans="1:1" x14ac:dyDescent="0.3">
      <c r="A74">
        <v>1.1000000000000001</v>
      </c>
    </row>
    <row r="75" spans="1:1" x14ac:dyDescent="0.3">
      <c r="A75">
        <v>0.8</v>
      </c>
    </row>
    <row r="76" spans="1:1" x14ac:dyDescent="0.3">
      <c r="A76">
        <v>0.3</v>
      </c>
    </row>
    <row r="77" spans="1:1" x14ac:dyDescent="0.3">
      <c r="A77">
        <v>0.5</v>
      </c>
    </row>
    <row r="78" spans="1:1" x14ac:dyDescent="0.3">
      <c r="A78">
        <v>0.6</v>
      </c>
    </row>
    <row r="79" spans="1:1" x14ac:dyDescent="0.3">
      <c r="A79">
        <v>0.4</v>
      </c>
    </row>
    <row r="80" spans="1:1" x14ac:dyDescent="0.3">
      <c r="A80">
        <v>0.7</v>
      </c>
    </row>
    <row r="81" spans="1:1" x14ac:dyDescent="0.3">
      <c r="A81">
        <v>0.9</v>
      </c>
    </row>
    <row r="82" spans="1:1" x14ac:dyDescent="0.3">
      <c r="A82">
        <v>1</v>
      </c>
    </row>
    <row r="83" spans="1:1" x14ac:dyDescent="0.3">
      <c r="A83">
        <v>0.8</v>
      </c>
    </row>
    <row r="84" spans="1:1" x14ac:dyDescent="0.3">
      <c r="A84">
        <v>0.3</v>
      </c>
    </row>
    <row r="85" spans="1:1" x14ac:dyDescent="0.3">
      <c r="A85">
        <v>0.5</v>
      </c>
    </row>
    <row r="86" spans="1:1" x14ac:dyDescent="0.3">
      <c r="A86">
        <v>0.6</v>
      </c>
    </row>
    <row r="87" spans="1:1" x14ac:dyDescent="0.3">
      <c r="A87">
        <v>0.4</v>
      </c>
    </row>
    <row r="88" spans="1:1" x14ac:dyDescent="0.3">
      <c r="A88">
        <v>0.7</v>
      </c>
    </row>
    <row r="89" spans="1:1" x14ac:dyDescent="0.3">
      <c r="A89">
        <v>0.9</v>
      </c>
    </row>
    <row r="90" spans="1:1" x14ac:dyDescent="0.3">
      <c r="A90">
        <v>1.1000000000000001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Q1</vt:lpstr>
      <vt:lpstr>Q2</vt:lpstr>
      <vt:lpstr>Q3</vt:lpstr>
      <vt:lpstr>Q4</vt:lpstr>
      <vt:lpstr>Q5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PRIYA SHAH</dc:creator>
  <cp:lastModifiedBy>PRIYA SHAH</cp:lastModifiedBy>
  <dcterms:created xsi:type="dcterms:W3CDTF">2024-07-30T09:40:11Z</dcterms:created>
  <dcterms:modified xsi:type="dcterms:W3CDTF">2024-07-30T10:02:02Z</dcterms:modified>
</cp:coreProperties>
</file>