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Styles.xml" ContentType="application/vnd.ms-excel.richstyl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11895" yWindow="615" windowWidth="1882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 a="1"/>
  <c r="H74" i="1"/>
  <c r="I74" i="1" s="1"/>
  <c r="J74" i="1"/>
</calcChain>
</file>

<file path=xl/metadata.xml><?xml version="1.0" encoding="utf-8"?>
<metadata xmlns="http://schemas.openxmlformats.org/spreadsheetml/2006/main">
  <metadataTypes count="2">
    <metadataType name="" minSupportedVersion="0"/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/>
</metadata>
</file>

<file path=xl/sharedStrings.xml><?xml version="1.0" encoding="utf-8"?>
<sst xmlns="http://schemas.openxmlformats.org/spreadsheetml/2006/main" count="447" uniqueCount="275">
  <si>
    <t>Bill of Materials</t>
  </si>
  <si>
    <t>Project Title:</t>
  </si>
  <si>
    <t>Project File Name:</t>
  </si>
  <si>
    <t xml:space="preserve">Assembly Variant: </t>
  </si>
  <si>
    <t>Sensor</t>
  </si>
  <si>
    <t>Part Number</t>
  </si>
  <si>
    <t>Description</t>
  </si>
  <si>
    <t>Designator</t>
  </si>
  <si>
    <t>Manufacture</t>
  </si>
  <si>
    <t>Manufacture Part Number</t>
  </si>
  <si>
    <t>Supplier</t>
  </si>
  <si>
    <t>Supplier Part Number</t>
  </si>
  <si>
    <t>Supplier Unit Price</t>
  </si>
  <si>
    <t>Quantity</t>
  </si>
  <si>
    <t>DesignItemId</t>
  </si>
  <si>
    <t>Manufacturer 1</t>
  </si>
  <si>
    <t>Manufacturer Part Number 1</t>
  </si>
  <si>
    <t>Supplier 1</t>
  </si>
  <si>
    <t>Supplier Part Number 1</t>
  </si>
  <si>
    <t>Supplier Unit Price 1</t>
  </si>
  <si>
    <t>MLCC_0603</t>
  </si>
  <si>
    <t>MLCC 0603, Chip Capacitor, 2-Leads, Body 1.60x0.80mm, IPC Medium Density</t>
  </si>
  <si>
    <t>C1, C35</t>
  </si>
  <si>
    <t>Yageo</t>
  </si>
  <si>
    <t>CC0603JRX7R9BB104</t>
  </si>
  <si>
    <t>Digikey</t>
  </si>
  <si>
    <t>311-1779-1-ND</t>
  </si>
  <si>
    <t>MLCC 0603</t>
  </si>
  <si>
    <t>C2, C3</t>
  </si>
  <si>
    <t>Murata</t>
  </si>
  <si>
    <t>GRM188R6YA475KE15D</t>
  </si>
  <si>
    <t>490-7205-1-ND</t>
  </si>
  <si>
    <t>CAP_6.3_7.7</t>
  </si>
  <si>
    <t>Electrolytic Capacitor SMD 6.3x7.7</t>
  </si>
  <si>
    <t>C4, C30, C44</t>
  </si>
  <si>
    <t>Nichicon</t>
  </si>
  <si>
    <t>UWT1V101MCL1GS</t>
  </si>
  <si>
    <t>493-2203-1-ND</t>
  </si>
  <si>
    <t>C5, C9, C11, C13, C28, C31, C34</t>
  </si>
  <si>
    <t>GRT188R61H225KE13D</t>
  </si>
  <si>
    <t>490-12332-1-ND</t>
  </si>
  <si>
    <t>C7, C8</t>
  </si>
  <si>
    <t>CC0603JPNPO9BN120</t>
  </si>
  <si>
    <t>13-CC0603JPNPO9BN120CT-ND</t>
  </si>
  <si>
    <t>MLCC 0603, MLCC_0603, Chip Capacitor, 2-Leads, Body 1.60x0.80mm, IPC Medium Density</t>
  </si>
  <si>
    <t>C10, C12, C27, C32, C33</t>
  </si>
  <si>
    <t>GRM1885C1H103JA01D</t>
  </si>
  <si>
    <t>DigiKey</t>
  </si>
  <si>
    <t>490-9666-1-ND</t>
  </si>
  <si>
    <t>C14</t>
  </si>
  <si>
    <t>Samsung</t>
  </si>
  <si>
    <t>CL10A105KB8NNNC</t>
  </si>
  <si>
    <t>1276-1860-6-ND</t>
  </si>
  <si>
    <t>C15, C16, C29</t>
  </si>
  <si>
    <t>CL10C102JB8NNNC</t>
  </si>
  <si>
    <t>1276-1091-1-ND</t>
  </si>
  <si>
    <t>C17</t>
  </si>
  <si>
    <t>CC0603FRNPO9BN100</t>
  </si>
  <si>
    <t>311-3349-1-ND</t>
  </si>
  <si>
    <t>C18, C19</t>
  </si>
  <si>
    <t>GRM1885C1H152FA01D</t>
  </si>
  <si>
    <t>490-11446-1-ND</t>
  </si>
  <si>
    <t>C20, C25</t>
  </si>
  <si>
    <t>GCM1885C1H122FA16D</t>
  </si>
  <si>
    <t>490-GCM1885C1H122FA16DCT-ND</t>
  </si>
  <si>
    <t>C21, C26</t>
  </si>
  <si>
    <t>CC0603FRNPO9BN681</t>
  </si>
  <si>
    <t>311-3905-1-ND</t>
  </si>
  <si>
    <t>C22</t>
  </si>
  <si>
    <t>CC0603FRNPO9BN221</t>
  </si>
  <si>
    <t>311-3891-1-ND</t>
  </si>
  <si>
    <t>C23</t>
  </si>
  <si>
    <t>CC0603FRNPO9BN101</t>
  </si>
  <si>
    <t>311-3599-1-ND</t>
  </si>
  <si>
    <t>C24</t>
  </si>
  <si>
    <t>CC0603FRNPO9BN270</t>
  </si>
  <si>
    <t>311-3892-1-ND</t>
  </si>
  <si>
    <t>Chip Capacitor, 2-Leads, Body 1.60x0.80mm, IPC Medium Density</t>
  </si>
  <si>
    <t>C36</t>
  </si>
  <si>
    <t>KEMET</t>
  </si>
  <si>
    <t>CBR06C620F5GAC</t>
  </si>
  <si>
    <t>399-16219-1-ND</t>
  </si>
  <si>
    <t>C37, C41</t>
  </si>
  <si>
    <t>CBR06C109B5GAC</t>
  </si>
  <si>
    <t>399-CBR06C109B5GACCT-ND</t>
  </si>
  <si>
    <t>C38</t>
  </si>
  <si>
    <t>CBR06C508B5GAC</t>
  </si>
  <si>
    <t>399-13249-1-ND</t>
  </si>
  <si>
    <t>C39</t>
  </si>
  <si>
    <t>CBR06C409B5GAC</t>
  </si>
  <si>
    <t>399-CBR06C409B5GACCT-ND</t>
  </si>
  <si>
    <t>C40</t>
  </si>
  <si>
    <t>CBR06C220J5GACAUTO</t>
  </si>
  <si>
    <t>399-CBR06C220J5GACAUTOCT-ND</t>
  </si>
  <si>
    <t>C42, C43</t>
  </si>
  <si>
    <t>CBR06C509A5GAC</t>
  </si>
  <si>
    <t>399-17323-1-ND</t>
  </si>
  <si>
    <t>SS14_SMA</t>
  </si>
  <si>
    <t>D1</t>
  </si>
  <si>
    <t>ON Semiconductor</t>
  </si>
  <si>
    <t>MBRA140T3G</t>
  </si>
  <si>
    <t>MBRA140T3GOSCT-ND</t>
  </si>
  <si>
    <t>LED_2SMD</t>
  </si>
  <si>
    <t>LED GREEN CLEAR 1204 SMD R/A</t>
  </si>
  <si>
    <t>D2</t>
  </si>
  <si>
    <t>Wurth Electronics</t>
  </si>
  <si>
    <t>155124VS73200</t>
  </si>
  <si>
    <t>732-5026-1-ND</t>
  </si>
  <si>
    <t>LED YELLOW CLEAR 1204 SMD R/A</t>
  </si>
  <si>
    <t>D3</t>
  </si>
  <si>
    <t>155124YS73200</t>
  </si>
  <si>
    <t>732-5027-1-ND</t>
  </si>
  <si>
    <t>LED RED CLEAR 1204 SMD R/A</t>
  </si>
  <si>
    <t>D4</t>
  </si>
  <si>
    <t>155124RS73200</t>
  </si>
  <si>
    <t>732-5025-1-ND</t>
  </si>
  <si>
    <t>SMA_TopEntry_50R</t>
  </si>
  <si>
    <t>SMA STR PCB SKT GZD</t>
  </si>
  <si>
    <t>J2</t>
  </si>
  <si>
    <t>TE Connectivity AMP</t>
  </si>
  <si>
    <t>5-1814832-2</t>
  </si>
  <si>
    <t>17-5-1814832-2CT-ND</t>
  </si>
  <si>
    <t>RJ45</t>
  </si>
  <si>
    <t>CONN MOD JACK 8P8C R/A UNSHLD</t>
  </si>
  <si>
    <t>J6, J9</t>
  </si>
  <si>
    <t>Pulse</t>
  </si>
  <si>
    <t>E5388-E00212-L</t>
  </si>
  <si>
    <t>553-E5388-E00212-L-ND</t>
  </si>
  <si>
    <t>APCB</t>
  </si>
  <si>
    <t>Assembled PCB</t>
  </si>
  <si>
    <t>J8</t>
  </si>
  <si>
    <t>LionCircuits</t>
  </si>
  <si>
    <t>NA</t>
  </si>
  <si>
    <t>BPCB</t>
  </si>
  <si>
    <t>Bare PCB</t>
  </si>
  <si>
    <t>J10</t>
  </si>
  <si>
    <t>SCREW</t>
  </si>
  <si>
    <t>Mounting Screw</t>
  </si>
  <si>
    <t>J11</t>
  </si>
  <si>
    <t>ENCLOSURE</t>
  </si>
  <si>
    <t>PCB Enclosure</t>
  </si>
  <si>
    <t>J12</t>
  </si>
  <si>
    <t>IND_1008</t>
  </si>
  <si>
    <t>L1</t>
  </si>
  <si>
    <t>LQW2UASR15F00L</t>
  </si>
  <si>
    <t>490-16089-1-ND</t>
  </si>
  <si>
    <t>L2</t>
  </si>
  <si>
    <t>LQW2UASR33F00L</t>
  </si>
  <si>
    <t>490-16093-1-ND</t>
  </si>
  <si>
    <t>ESP32_MINI_1</t>
  </si>
  <si>
    <t>ESP32_C3_MINI_1 Module</t>
  </si>
  <si>
    <t>M1</t>
  </si>
  <si>
    <t>Espressif Systems</t>
  </si>
  <si>
    <t>ESP32-MINI-1U-N4</t>
  </si>
  <si>
    <t>1965-ESP32-MINI-1U-N4CT-ND</t>
  </si>
  <si>
    <t>TTL-RS485</t>
  </si>
  <si>
    <t>M2</t>
  </si>
  <si>
    <t>Generic</t>
  </si>
  <si>
    <t>Inventory</t>
  </si>
  <si>
    <t>FIT0844</t>
  </si>
  <si>
    <t>PTC HEATER 5V 3W</t>
  </si>
  <si>
    <t>PTC1</t>
  </si>
  <si>
    <t>DFRobot</t>
  </si>
  <si>
    <t>1738-FIT0844-ND</t>
  </si>
  <si>
    <t>MMBT2222</t>
  </si>
  <si>
    <t>MMBT2222A</t>
  </si>
  <si>
    <t>Q1, Q2</t>
  </si>
  <si>
    <t>Diodes</t>
  </si>
  <si>
    <t>MMBT2222A-7-F</t>
  </si>
  <si>
    <t>MMBT2222A-FDICT-ND</t>
  </si>
  <si>
    <t>DDTCXXXXCA</t>
  </si>
  <si>
    <t>TRANS PREBIAS NPN 50V SOT23-3</t>
  </si>
  <si>
    <t>Q3, Q4</t>
  </si>
  <si>
    <t>DDTC113ZCA-7-F</t>
  </si>
  <si>
    <t>DDTC113ZCA-FDICT-ND</t>
  </si>
  <si>
    <t>DMN63D8LV</t>
  </si>
  <si>
    <t>MOSFET 2N-CH 30V 0.26A SOT563</t>
  </si>
  <si>
    <t>Q5</t>
  </si>
  <si>
    <t>DMN63D8LV-7</t>
  </si>
  <si>
    <t>DMN63D8LV-7DICT-ND</t>
  </si>
  <si>
    <t>RES_0603</t>
  </si>
  <si>
    <t>R1, R3, R11, R12, R13, R14, R15, R16, R17, R18, R19, R20, R21, R25, R27, R28, R31, R32</t>
  </si>
  <si>
    <t>RC0603JR-070RL</t>
  </si>
  <si>
    <t>311-0.0GRCT-ND</t>
  </si>
  <si>
    <t>R2, R8</t>
  </si>
  <si>
    <t>RC0603JR-07330RL</t>
  </si>
  <si>
    <t>311-330GRCT-ND</t>
  </si>
  <si>
    <t>R4, R7</t>
  </si>
  <si>
    <t>RC0603JR-07470RL</t>
  </si>
  <si>
    <t>311-470GRCT-ND</t>
  </si>
  <si>
    <t>R5, R6, R9, R10</t>
  </si>
  <si>
    <t>RC0603FR-071KL</t>
  </si>
  <si>
    <t>311-1.00KHRCT-ND</t>
  </si>
  <si>
    <t>R22</t>
  </si>
  <si>
    <t>RC0603FR-0747KL</t>
  </si>
  <si>
    <t>311-47.0KHRCT-ND</t>
  </si>
  <si>
    <t>R23</t>
  </si>
  <si>
    <t>RC0603JR-07270RL</t>
  </si>
  <si>
    <t>311-270GRCT-ND</t>
  </si>
  <si>
    <t>RES_1206</t>
  </si>
  <si>
    <t>RES_0805</t>
  </si>
  <si>
    <t>R24</t>
  </si>
  <si>
    <t>TE Connectivity</t>
  </si>
  <si>
    <t>RLC73PN2BR056FTD</t>
  </si>
  <si>
    <t>1712-RLC73PN2BR056FTDCT-ND</t>
  </si>
  <si>
    <t>R29</t>
  </si>
  <si>
    <t>RT0603BRE075KL</t>
  </si>
  <si>
    <t>13-RT0603BRE075KLCT-ND</t>
  </si>
  <si>
    <t>RES_VAR_3361P</t>
  </si>
  <si>
    <t>TRIMMER 200 OHM 0.5W GW TOP ADJ</t>
  </si>
  <si>
    <t>R30</t>
  </si>
  <si>
    <t>Bourns</t>
  </si>
  <si>
    <t>3361P-1-201GLF</t>
  </si>
  <si>
    <t>3361P-201GLFCT-ND</t>
  </si>
  <si>
    <t>FSM_6X6</t>
  </si>
  <si>
    <t>Push Button</t>
  </si>
  <si>
    <t>SW1, SW2</t>
  </si>
  <si>
    <t>1-1825027-7</t>
  </si>
  <si>
    <t>450-1660-ND</t>
  </si>
  <si>
    <t>3PIN_SPDT_TH_RA</t>
  </si>
  <si>
    <t>SW3</t>
  </si>
  <si>
    <t>1825232-1</t>
  </si>
  <si>
    <t>A107673-ND</t>
  </si>
  <si>
    <t>TRF7964A</t>
  </si>
  <si>
    <t>IC RFID READER 13.56MHZ 32VQFN</t>
  </si>
  <si>
    <t>U1</t>
  </si>
  <si>
    <t>Texas Instruments</t>
  </si>
  <si>
    <t>TRF7964ARHBR</t>
  </si>
  <si>
    <t>296-35671-1-ND</t>
  </si>
  <si>
    <t>TLP241A</t>
  </si>
  <si>
    <t>SSR RELAY SPST-NO 2A 0-40V</t>
  </si>
  <si>
    <t>U2</t>
  </si>
  <si>
    <t>Toshiba</t>
  </si>
  <si>
    <t>TLP241A(TP1,F</t>
  </si>
  <si>
    <t>TLP241A(TP1FCT-ND</t>
  </si>
  <si>
    <t>AMS1117_SOT223</t>
  </si>
  <si>
    <t>AMS1117 LDO</t>
  </si>
  <si>
    <t>U3</t>
  </si>
  <si>
    <t>TLV1117LV33DCYR</t>
  </si>
  <si>
    <t>296-28778-1-ND</t>
  </si>
  <si>
    <t>INA180</t>
  </si>
  <si>
    <t>IC</t>
  </si>
  <si>
    <t>U4</t>
  </si>
  <si>
    <t>INA180A3IDBVR</t>
  </si>
  <si>
    <t>296-47654-1-ND</t>
  </si>
  <si>
    <t>TMP235</t>
  </si>
  <si>
    <t>U5</t>
  </si>
  <si>
    <t>TMP235A4DCKR</t>
  </si>
  <si>
    <t>296-50016-1-ND</t>
  </si>
  <si>
    <t>CRYS_L3.2_W2.5</t>
  </si>
  <si>
    <t>X1</t>
  </si>
  <si>
    <t>Abracon</t>
  </si>
  <si>
    <t>ABM8G-13.560MHZ-18-D2Y-T</t>
  </si>
  <si>
    <t>535-10264-1-ND</t>
  </si>
  <si>
    <t>RES 17.2K OHM 0.1% 0.21W 0603</t>
  </si>
  <si>
    <t>Vishay Dale</t>
  </si>
  <si>
    <t>TNPW060317K2BEEA</t>
  </si>
  <si>
    <t>541-TNPW060317K2BEEACT-ND</t>
  </si>
  <si>
    <t xml:space="preserve">120 pF ±1% 50V Ceramic Capacitor C0G, NP0 0603 </t>
  </si>
  <si>
    <t>KYOCERA AVX</t>
  </si>
  <si>
    <t>KGM15ACG1H121FT</t>
  </si>
  <si>
    <t>478-KGM15ACG1H121FTCT-ND</t>
  </si>
  <si>
    <t xml:space="preserve">10 pF ±0.1pF 50V Ceramic Capacitor C0G, NP0 0603 </t>
  </si>
  <si>
    <t>06035A100BAT2A</t>
  </si>
  <si>
    <t>DIgikey</t>
  </si>
  <si>
    <t>478-06035A100BAT2ACT-ND</t>
  </si>
  <si>
    <t>ANT_13.56</t>
  </si>
  <si>
    <t>RFID ANTENNA 13.56MHZ NFC</t>
  </si>
  <si>
    <t>TE Connectivity Linx</t>
  </si>
  <si>
    <t>L000643-01</t>
  </si>
  <si>
    <t>343-L000643-01-ND</t>
  </si>
  <si>
    <t>Approved</t>
  </si>
  <si>
    <t>Notes</t>
  </si>
  <si>
    <t>BIN_DETECTOR.PrjPcb</t>
  </si>
  <si>
    <t>Bill of Materials for Variant [Sensor] of BOM Document [BIN_DETECTOR.BomDoc]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</si>
</sst>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INR]\ #,##0.00"/>
    <numFmt numFmtId="166" formatCode="_ [$₹-44D]\ * #,##0.00_ ;_ [$₹-44D]\ * \-#,##0.00_ ;_ [$₹-44D]\ * &quot;-&quot;??_ ;_ @_ "/>
  </numFmts>
  <fonts count="5" x14ac:knownFonts="1">
    <font>
      <sz val="11"/>
      <color theme="1"/>
      <name val="Calibri"/>
      <scheme val="minor"/>
    </font>
    <font>
      <sz val="10"/>
      <color theme="1"/>
      <name val="Arial"/>
    </font>
    <font>
      <b/>
      <sz val="24"/>
      <color theme="1"/>
      <name val="Arial"/>
    </font>
    <font>
      <b/>
      <sz val="11"/>
      <color theme="1"/>
      <name val="Calibri"/>
      <scheme val="minor"/>
    </font>
    <font>
      <sz val="9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66" fontId="3" fillId="3" borderId="16" xfId="0" applyNumberFormat="1" applyFont="1" applyFill="1" applyBorder="1" applyAlignment="1">
      <alignment horizontal="center" vertical="center"/>
    </xf>
    <xf numFmtId="165" fontId="3" fillId="5" borderId="1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695325</xdr:colOff>
      <xdr:row>2</xdr:row>
      <xdr:rowOff>85725</xdr:rowOff>
    </xdr:from>
    <xdr:to>
      <xdr:col>8</xdr:col>
      <xdr:colOff>657225</xdr:colOff>
      <xdr:row>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1FF5754F-ED5E-DB6E-5E42-80156BC3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666750"/>
          <a:ext cx="2133600" cy="8001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avyo8m</v>
    <v>268435456</v>
    <v>1</v>
    <v>Powered by Refinitiv</v>
    <v>0</v>
    <v>USD/INR</v>
    <v>2</v>
    <v>3</v>
    <v>Finance</v>
    <v>4</v>
    <v>84.164699999999996</v>
    <v>82.353999999999999</v>
    <v>-5.7500000000000002E-2</v>
    <v>-6.8570000000000002E-4</v>
    <v>INR</v>
    <v>USD</v>
    <v>83.875</v>
    <v>Currency Pair</v>
    <v>45524.416956018518</v>
    <v>83.765000000000001</v>
    <v>US Dollar/Indian Rupee FX Spot Rate</v>
    <v>83.8</v>
    <v>83.85</v>
    <v>83.792500000000004</v>
    <v>USDINR</v>
    <v>USD/INR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 xml:space="preserve">_ [$₹-as-IN] * #,##0.00_ ;_ [$₹-as-IN] * -#,##0.00_ ;_ [$₹-as-IN] * "-"??_ ;_ @_ 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81"/>
  <sheetViews>
    <sheetView showGridLines="0" tabSelected="1" topLeftCell="A7" zoomScale="85" zoomScaleNormal="85" workbookViewId="0">
      <selection activeCell="D8" sqref="D8"/>
    </sheetView>
  </sheetViews>
  <sheetFormatPr defaultColWidth="9.140625" defaultRowHeight="15" x14ac:dyDescent="0.25"/>
  <cols>
    <col min="1" max="1" width="9.140625" style="2"/>
    <col min="2" max="2" width="18" style="2" customWidth="1"/>
    <col min="3" max="3" width="68.42578125" style="2" customWidth="1"/>
    <col min="4" max="4" width="81" style="2" bestFit="1" customWidth="1"/>
    <col min="5" max="5" width="19.5703125" style="2" bestFit="1" customWidth="1"/>
    <col min="6" max="6" width="29.7109375" style="2" customWidth="1"/>
    <col min="7" max="7" width="18.28515625" style="2" customWidth="1"/>
    <col min="8" max="8" width="32.5703125" style="2" bestFit="1" customWidth="1"/>
    <col min="9" max="9" width="16.85546875" style="3" customWidth="1"/>
    <col min="10" max="10" width="8.7109375" style="2" customWidth="1"/>
    <col min="11" max="11" width="4.28515625" style="2" customWidth="1"/>
    <col min="12" max="16384" width="9.140625" style="2"/>
  </cols>
  <sheetData>
    <row r="2" spans="2:11" ht="30" x14ac:dyDescent="0.25">
      <c r="B2" s="4"/>
      <c r="C2" s="1" t="s">
        <v>0</v>
      </c>
      <c r="D2" s="5"/>
      <c r="E2" s="5"/>
      <c r="F2" s="5"/>
      <c r="G2" s="5"/>
      <c r="H2" s="5"/>
      <c r="I2" s="6"/>
      <c r="J2" s="5"/>
      <c r="K2" s="7"/>
    </row>
    <row r="3" spans="2:11" x14ac:dyDescent="0.25">
      <c r="B3" s="7"/>
      <c r="K3" s="7"/>
    </row>
    <row r="4" spans="2:11" ht="20.25" customHeight="1" x14ac:dyDescent="0.25">
      <c r="B4" s="7"/>
      <c r="C4" s="8" t="s">
        <v>1</v>
      </c>
      <c r="D4" s="9" t="s">
        <v>274</v>
      </c>
      <c r="E4" s="10"/>
      <c r="K4" s="7"/>
    </row>
    <row r="5" spans="2:11" ht="13.5" customHeight="1" x14ac:dyDescent="0.25">
      <c r="B5" s="7"/>
      <c r="C5" s="8" t="s">
        <v>2</v>
      </c>
      <c r="D5" s="11" t="s">
        <v>273</v>
      </c>
      <c r="E5" s="12"/>
      <c r="K5" s="7"/>
    </row>
    <row r="6" spans="2:11" x14ac:dyDescent="0.25">
      <c r="B6" s="7"/>
      <c r="C6" s="8" t="s">
        <v>3</v>
      </c>
      <c r="D6" s="11" t="s">
        <v>4</v>
      </c>
      <c r="E6" s="12"/>
      <c r="K6" s="7"/>
    </row>
    <row r="7" spans="2:11" x14ac:dyDescent="0.25">
      <c r="B7" s="7"/>
      <c r="K7" s="7"/>
    </row>
    <row r="8" spans="2:11" x14ac:dyDescent="0.25">
      <c r="B8" s="7"/>
      <c r="K8" s="7"/>
    </row>
    <row r="9" spans="2:11" x14ac:dyDescent="0.25">
      <c r="B9" s="7"/>
      <c r="K9" s="7"/>
    </row>
    <row r="10" spans="2:11" x14ac:dyDescent="0.25">
      <c r="B10" s="7"/>
      <c r="K10" s="7"/>
    </row>
    <row r="11" spans="2:11" x14ac:dyDescent="0.25">
      <c r="B11" s="13" t="s">
        <v>5</v>
      </c>
      <c r="C11" s="14" t="s">
        <v>6</v>
      </c>
      <c r="D11" s="15" t="s">
        <v>7</v>
      </c>
      <c r="E11" s="15" t="s">
        <v>8</v>
      </c>
      <c r="F11" s="15" t="s">
        <v>9</v>
      </c>
      <c r="G11" s="15" t="s">
        <v>10</v>
      </c>
      <c r="H11" s="15" t="s">
        <v>11</v>
      </c>
      <c r="I11" s="16" t="s">
        <v>12</v>
      </c>
      <c r="J11" s="17" t="s">
        <v>13</v>
      </c>
      <c r="K11" s="7"/>
    </row>
    <row r="12" spans="2:11" hidden="1" x14ac:dyDescent="0.25">
      <c r="B12" s="13" t="s">
        <v>14</v>
      </c>
      <c r="C12" s="14" t="s">
        <v>6</v>
      </c>
      <c r="D12" s="15" t="s">
        <v>7</v>
      </c>
      <c r="E12" s="18" t="s">
        <v>15</v>
      </c>
      <c r="F12" s="18" t="s">
        <v>16</v>
      </c>
      <c r="G12" s="18" t="s">
        <v>17</v>
      </c>
      <c r="H12" s="18" t="s">
        <v>18</v>
      </c>
      <c r="I12" s="19" t="s">
        <v>19</v>
      </c>
      <c r="J12" s="20" t="s">
        <v>13</v>
      </c>
      <c r="K12" s="7"/>
    </row>
    <row r="13" spans="2:11" x14ac:dyDescent="0.25">
      <c r="B13" s="27" t="s">
        <v>20</v>
      </c>
      <c r="C13" s="28" t="s">
        <v>21</v>
      </c>
      <c r="D13" s="29" t="s">
        <v>22</v>
      </c>
      <c r="E13" s="29" t="s">
        <v>23</v>
      </c>
      <c r="F13" s="29" t="s">
        <v>24</v>
      </c>
      <c r="G13" s="29" t="s">
        <v>25</v>
      </c>
      <c r="H13" s="29" t="s">
        <v>26</v>
      </c>
      <c r="I13" s="30">
        <v>0.1</v>
      </c>
      <c r="J13" s="31">
        <v>2</v>
      </c>
      <c r="K13" s="7"/>
    </row>
    <row r="14" spans="2:11" x14ac:dyDescent="0.25">
      <c r="B14" s="27" t="s">
        <v>20</v>
      </c>
      <c r="C14" s="28" t="s">
        <v>27</v>
      </c>
      <c r="D14" s="29" t="s">
        <v>28</v>
      </c>
      <c r="E14" s="29" t="s">
        <v>29</v>
      </c>
      <c r="F14" s="29" t="s">
        <v>30</v>
      </c>
      <c r="G14" s="29" t="s">
        <v>25</v>
      </c>
      <c r="H14" s="29" t="s">
        <v>31</v>
      </c>
      <c r="I14" s="30">
        <v>0.31</v>
      </c>
      <c r="J14" s="31">
        <v>2</v>
      </c>
      <c r="K14" s="7"/>
    </row>
    <row r="15" spans="2:11" x14ac:dyDescent="0.25">
      <c r="B15" s="27" t="s">
        <v>32</v>
      </c>
      <c r="C15" s="28" t="s">
        <v>33</v>
      </c>
      <c r="D15" s="29" t="s">
        <v>34</v>
      </c>
      <c r="E15" s="29" t="s">
        <v>35</v>
      </c>
      <c r="F15" s="29" t="s">
        <v>36</v>
      </c>
      <c r="G15" s="29" t="s">
        <v>25</v>
      </c>
      <c r="H15" s="29" t="s">
        <v>37</v>
      </c>
      <c r="I15" s="30">
        <v>0.33</v>
      </c>
      <c r="J15" s="31">
        <v>3</v>
      </c>
      <c r="K15" s="7"/>
    </row>
    <row r="16" spans="2:11" x14ac:dyDescent="0.25">
      <c r="B16" s="27" t="s">
        <v>20</v>
      </c>
      <c r="C16" s="28" t="s">
        <v>27</v>
      </c>
      <c r="D16" s="29" t="s">
        <v>38</v>
      </c>
      <c r="E16" s="29" t="s">
        <v>29</v>
      </c>
      <c r="F16" s="29" t="s">
        <v>39</v>
      </c>
      <c r="G16" s="29" t="s">
        <v>25</v>
      </c>
      <c r="H16" s="29" t="s">
        <v>40</v>
      </c>
      <c r="I16" s="30">
        <v>0.125</v>
      </c>
      <c r="J16" s="31">
        <v>7</v>
      </c>
      <c r="K16" s="7"/>
    </row>
    <row r="17" spans="2:11" ht="15" customHeight="1" x14ac:dyDescent="0.25">
      <c r="B17" s="27" t="s">
        <v>20</v>
      </c>
      <c r="C17" s="28" t="s">
        <v>27</v>
      </c>
      <c r="D17" s="29" t="s">
        <v>41</v>
      </c>
      <c r="E17" s="29" t="s">
        <v>23</v>
      </c>
      <c r="F17" s="29" t="s">
        <v>42</v>
      </c>
      <c r="G17" s="29" t="s">
        <v>25</v>
      </c>
      <c r="H17" s="29" t="s">
        <v>43</v>
      </c>
      <c r="I17" s="30">
        <v>0.1</v>
      </c>
      <c r="J17" s="31">
        <v>2</v>
      </c>
      <c r="K17" s="7"/>
    </row>
    <row r="18" spans="2:11" ht="15" customHeight="1" x14ac:dyDescent="0.25">
      <c r="B18" s="27" t="s">
        <v>20</v>
      </c>
      <c r="C18" s="28" t="s">
        <v>44</v>
      </c>
      <c r="D18" s="29" t="s">
        <v>45</v>
      </c>
      <c r="E18" s="29" t="s">
        <v>29</v>
      </c>
      <c r="F18" s="29" t="s">
        <v>46</v>
      </c>
      <c r="G18" s="29" t="s">
        <v>47</v>
      </c>
      <c r="H18" s="29" t="s">
        <v>48</v>
      </c>
      <c r="I18" s="30">
        <v>0.19</v>
      </c>
      <c r="J18" s="31">
        <v>5</v>
      </c>
      <c r="K18" s="7"/>
    </row>
    <row r="19" spans="2:11" x14ac:dyDescent="0.25">
      <c r="B19" s="27" t="s">
        <v>20</v>
      </c>
      <c r="C19" s="28" t="s">
        <v>27</v>
      </c>
      <c r="D19" s="29" t="s">
        <v>49</v>
      </c>
      <c r="E19" s="29" t="s">
        <v>50</v>
      </c>
      <c r="F19" s="29" t="s">
        <v>51</v>
      </c>
      <c r="G19" s="29" t="s">
        <v>25</v>
      </c>
      <c r="H19" s="29" t="s">
        <v>52</v>
      </c>
      <c r="I19" s="30">
        <v>0.13</v>
      </c>
      <c r="J19" s="31">
        <v>1</v>
      </c>
      <c r="K19" s="7"/>
    </row>
    <row r="20" spans="2:11" x14ac:dyDescent="0.25">
      <c r="B20" s="27" t="s">
        <v>20</v>
      </c>
      <c r="C20" s="28" t="s">
        <v>27</v>
      </c>
      <c r="D20" s="29" t="s">
        <v>53</v>
      </c>
      <c r="E20" s="29" t="s">
        <v>50</v>
      </c>
      <c r="F20" s="29" t="s">
        <v>54</v>
      </c>
      <c r="G20" s="29" t="s">
        <v>47</v>
      </c>
      <c r="H20" s="29" t="s">
        <v>55</v>
      </c>
      <c r="I20" s="30">
        <v>2.8000000000000001E-2</v>
      </c>
      <c r="J20" s="31">
        <v>3</v>
      </c>
      <c r="K20" s="7"/>
    </row>
    <row r="21" spans="2:11" x14ac:dyDescent="0.25">
      <c r="B21" s="27" t="s">
        <v>20</v>
      </c>
      <c r="C21" s="28" t="s">
        <v>27</v>
      </c>
      <c r="D21" s="29" t="s">
        <v>56</v>
      </c>
      <c r="E21" s="29" t="s">
        <v>23</v>
      </c>
      <c r="F21" s="29" t="s">
        <v>57</v>
      </c>
      <c r="G21" s="29" t="s">
        <v>25</v>
      </c>
      <c r="H21" s="29" t="s">
        <v>58</v>
      </c>
      <c r="I21" s="30">
        <v>0.16</v>
      </c>
      <c r="J21" s="31">
        <v>1</v>
      </c>
      <c r="K21" s="7"/>
    </row>
    <row r="22" spans="2:11" x14ac:dyDescent="0.25">
      <c r="B22" s="27" t="s">
        <v>20</v>
      </c>
      <c r="C22" s="28" t="s">
        <v>27</v>
      </c>
      <c r="D22" s="29" t="s">
        <v>59</v>
      </c>
      <c r="E22" s="29" t="s">
        <v>29</v>
      </c>
      <c r="F22" s="29" t="s">
        <v>60</v>
      </c>
      <c r="G22" s="29" t="s">
        <v>25</v>
      </c>
      <c r="H22" s="29" t="s">
        <v>61</v>
      </c>
      <c r="I22" s="30">
        <v>0.19</v>
      </c>
      <c r="J22" s="31">
        <v>2</v>
      </c>
      <c r="K22" s="7"/>
    </row>
    <row r="23" spans="2:11" x14ac:dyDescent="0.25">
      <c r="B23" s="27" t="s">
        <v>20</v>
      </c>
      <c r="C23" s="28" t="s">
        <v>27</v>
      </c>
      <c r="D23" s="29" t="s">
        <v>62</v>
      </c>
      <c r="E23" s="29" t="s">
        <v>29</v>
      </c>
      <c r="F23" s="29" t="s">
        <v>63</v>
      </c>
      <c r="G23" s="29" t="s">
        <v>25</v>
      </c>
      <c r="H23" s="29" t="s">
        <v>64</v>
      </c>
      <c r="I23" s="30">
        <v>0.19</v>
      </c>
      <c r="J23" s="31">
        <v>2</v>
      </c>
      <c r="K23" s="7"/>
    </row>
    <row r="24" spans="2:11" x14ac:dyDescent="0.25">
      <c r="B24" s="27" t="s">
        <v>20</v>
      </c>
      <c r="C24" s="28" t="s">
        <v>27</v>
      </c>
      <c r="D24" s="29" t="s">
        <v>65</v>
      </c>
      <c r="E24" s="29" t="s">
        <v>23</v>
      </c>
      <c r="F24" s="29" t="s">
        <v>66</v>
      </c>
      <c r="G24" s="29" t="s">
        <v>25</v>
      </c>
      <c r="H24" s="29" t="s">
        <v>67</v>
      </c>
      <c r="I24" s="30">
        <v>0.22</v>
      </c>
      <c r="J24" s="31">
        <v>2</v>
      </c>
      <c r="K24" s="7"/>
    </row>
    <row r="25" spans="2:11" x14ac:dyDescent="0.25">
      <c r="B25" s="27" t="s">
        <v>20</v>
      </c>
      <c r="C25" s="28" t="s">
        <v>27</v>
      </c>
      <c r="D25" s="29" t="s">
        <v>68</v>
      </c>
      <c r="E25" s="29" t="s">
        <v>23</v>
      </c>
      <c r="F25" s="29" t="s">
        <v>69</v>
      </c>
      <c r="G25" s="29" t="s">
        <v>25</v>
      </c>
      <c r="H25" s="29" t="s">
        <v>70</v>
      </c>
      <c r="I25" s="30">
        <v>0.17</v>
      </c>
      <c r="J25" s="31">
        <v>1</v>
      </c>
      <c r="K25" s="7"/>
    </row>
    <row r="26" spans="2:11" x14ac:dyDescent="0.25">
      <c r="B26" s="27" t="s">
        <v>20</v>
      </c>
      <c r="C26" s="28" t="s">
        <v>27</v>
      </c>
      <c r="D26" s="29" t="s">
        <v>71</v>
      </c>
      <c r="E26" s="29" t="s">
        <v>23</v>
      </c>
      <c r="F26" s="29" t="s">
        <v>72</v>
      </c>
      <c r="G26" s="29" t="s">
        <v>25</v>
      </c>
      <c r="H26" s="29" t="s">
        <v>73</v>
      </c>
      <c r="I26" s="30">
        <v>0.16</v>
      </c>
      <c r="J26" s="31">
        <v>1</v>
      </c>
      <c r="K26" s="7"/>
    </row>
    <row r="27" spans="2:11" x14ac:dyDescent="0.25">
      <c r="B27" s="27" t="s">
        <v>20</v>
      </c>
      <c r="C27" s="28" t="s">
        <v>27</v>
      </c>
      <c r="D27" s="29" t="s">
        <v>74</v>
      </c>
      <c r="E27" s="29" t="s">
        <v>23</v>
      </c>
      <c r="F27" s="29" t="s">
        <v>75</v>
      </c>
      <c r="G27" s="29" t="s">
        <v>25</v>
      </c>
      <c r="H27" s="29" t="s">
        <v>76</v>
      </c>
      <c r="I27" s="30">
        <v>0.19</v>
      </c>
      <c r="J27" s="31">
        <v>1</v>
      </c>
      <c r="K27" s="7"/>
    </row>
    <row r="28" spans="2:11" x14ac:dyDescent="0.25">
      <c r="B28" s="27" t="s">
        <v>20</v>
      </c>
      <c r="C28" s="28" t="s">
        <v>77</v>
      </c>
      <c r="D28" s="29" t="s">
        <v>78</v>
      </c>
      <c r="E28" s="29" t="s">
        <v>79</v>
      </c>
      <c r="F28" s="29" t="s">
        <v>80</v>
      </c>
      <c r="G28" s="29" t="s">
        <v>25</v>
      </c>
      <c r="H28" s="29" t="s">
        <v>81</v>
      </c>
      <c r="I28" s="30">
        <v>0.99</v>
      </c>
      <c r="J28" s="31">
        <v>1</v>
      </c>
      <c r="K28" s="7"/>
    </row>
    <row r="29" spans="2:11" x14ac:dyDescent="0.25">
      <c r="B29" s="27" t="s">
        <v>20</v>
      </c>
      <c r="C29" s="28" t="s">
        <v>77</v>
      </c>
      <c r="D29" s="29" t="s">
        <v>82</v>
      </c>
      <c r="E29" s="29" t="s">
        <v>79</v>
      </c>
      <c r="F29" s="29" t="s">
        <v>83</v>
      </c>
      <c r="G29" s="29" t="s">
        <v>25</v>
      </c>
      <c r="H29" s="29" t="s">
        <v>84</v>
      </c>
      <c r="I29" s="30">
        <v>0.26</v>
      </c>
      <c r="J29" s="31">
        <v>2</v>
      </c>
      <c r="K29" s="7"/>
    </row>
    <row r="30" spans="2:11" x14ac:dyDescent="0.25">
      <c r="B30" s="27" t="s">
        <v>20</v>
      </c>
      <c r="C30" s="28" t="s">
        <v>77</v>
      </c>
      <c r="D30" s="29" t="s">
        <v>85</v>
      </c>
      <c r="E30" s="29" t="s">
        <v>79</v>
      </c>
      <c r="F30" s="29" t="s">
        <v>86</v>
      </c>
      <c r="G30" s="29" t="s">
        <v>25</v>
      </c>
      <c r="H30" s="29" t="s">
        <v>87</v>
      </c>
      <c r="I30" s="30">
        <v>0.21</v>
      </c>
      <c r="J30" s="31">
        <v>1</v>
      </c>
      <c r="K30" s="7"/>
    </row>
    <row r="31" spans="2:11" x14ac:dyDescent="0.25">
      <c r="B31" s="27" t="s">
        <v>20</v>
      </c>
      <c r="C31" s="28" t="s">
        <v>77</v>
      </c>
      <c r="D31" s="29" t="s">
        <v>88</v>
      </c>
      <c r="E31" s="29" t="s">
        <v>79</v>
      </c>
      <c r="F31" s="29" t="s">
        <v>89</v>
      </c>
      <c r="G31" s="29" t="s">
        <v>47</v>
      </c>
      <c r="H31" s="29" t="s">
        <v>90</v>
      </c>
      <c r="I31" s="30">
        <v>0.18</v>
      </c>
      <c r="J31" s="31">
        <v>1</v>
      </c>
      <c r="K31" s="7"/>
    </row>
    <row r="32" spans="2:11" x14ac:dyDescent="0.25">
      <c r="B32" s="27" t="s">
        <v>20</v>
      </c>
      <c r="C32" s="28" t="s">
        <v>77</v>
      </c>
      <c r="D32" s="29" t="s">
        <v>91</v>
      </c>
      <c r="E32" s="29" t="s">
        <v>79</v>
      </c>
      <c r="F32" s="29" t="s">
        <v>92</v>
      </c>
      <c r="G32" s="29" t="s">
        <v>25</v>
      </c>
      <c r="H32" s="29" t="s">
        <v>93</v>
      </c>
      <c r="I32" s="30">
        <v>0.23</v>
      </c>
      <c r="J32" s="31">
        <v>1</v>
      </c>
      <c r="K32" s="7"/>
    </row>
    <row r="33" spans="2:11" x14ac:dyDescent="0.25">
      <c r="B33" s="27" t="s">
        <v>20</v>
      </c>
      <c r="C33" s="28" t="s">
        <v>77</v>
      </c>
      <c r="D33" s="29" t="s">
        <v>94</v>
      </c>
      <c r="E33" s="29" t="s">
        <v>79</v>
      </c>
      <c r="F33" s="29" t="s">
        <v>95</v>
      </c>
      <c r="G33" s="29" t="s">
        <v>25</v>
      </c>
      <c r="H33" s="29" t="s">
        <v>96</v>
      </c>
      <c r="I33" s="30">
        <v>0.24</v>
      </c>
      <c r="J33" s="31">
        <v>2</v>
      </c>
      <c r="K33" s="7"/>
    </row>
    <row r="34" spans="2:11" x14ac:dyDescent="0.25">
      <c r="B34" s="27" t="s">
        <v>97</v>
      </c>
      <c r="C34" s="28" t="s">
        <v>97</v>
      </c>
      <c r="D34" s="29" t="s">
        <v>98</v>
      </c>
      <c r="E34" s="29" t="s">
        <v>99</v>
      </c>
      <c r="F34" s="29" t="s">
        <v>100</v>
      </c>
      <c r="G34" s="29" t="s">
        <v>25</v>
      </c>
      <c r="H34" s="29" t="s">
        <v>101</v>
      </c>
      <c r="I34" s="30">
        <v>0.4</v>
      </c>
      <c r="J34" s="31">
        <v>1</v>
      </c>
      <c r="K34" s="7"/>
    </row>
    <row r="35" spans="2:11" x14ac:dyDescent="0.25">
      <c r="B35" s="27" t="s">
        <v>102</v>
      </c>
      <c r="C35" s="28" t="s">
        <v>103</v>
      </c>
      <c r="D35" s="29" t="s">
        <v>104</v>
      </c>
      <c r="E35" s="29" t="s">
        <v>105</v>
      </c>
      <c r="F35" s="29" t="s">
        <v>106</v>
      </c>
      <c r="G35" s="29" t="s">
        <v>25</v>
      </c>
      <c r="H35" s="29" t="s">
        <v>107</v>
      </c>
      <c r="I35" s="30">
        <v>0.2</v>
      </c>
      <c r="J35" s="31">
        <v>1</v>
      </c>
      <c r="K35" s="7"/>
    </row>
    <row r="36" spans="2:11" x14ac:dyDescent="0.25">
      <c r="B36" s="27" t="s">
        <v>102</v>
      </c>
      <c r="C36" s="28" t="s">
        <v>108</v>
      </c>
      <c r="D36" s="29" t="s">
        <v>109</v>
      </c>
      <c r="E36" s="29" t="s">
        <v>105</v>
      </c>
      <c r="F36" s="29" t="s">
        <v>110</v>
      </c>
      <c r="G36" s="29" t="s">
        <v>25</v>
      </c>
      <c r="H36" s="29" t="s">
        <v>111</v>
      </c>
      <c r="I36" s="30">
        <v>0.2</v>
      </c>
      <c r="J36" s="31">
        <v>1</v>
      </c>
      <c r="K36" s="7"/>
    </row>
    <row r="37" spans="2:11" x14ac:dyDescent="0.25">
      <c r="B37" s="27" t="s">
        <v>102</v>
      </c>
      <c r="C37" s="28" t="s">
        <v>112</v>
      </c>
      <c r="D37" s="29" t="s">
        <v>113</v>
      </c>
      <c r="E37" s="29" t="s">
        <v>105</v>
      </c>
      <c r="F37" s="29" t="s">
        <v>114</v>
      </c>
      <c r="G37" s="29" t="s">
        <v>25</v>
      </c>
      <c r="H37" s="29" t="s">
        <v>115</v>
      </c>
      <c r="I37" s="30">
        <v>0.2</v>
      </c>
      <c r="J37" s="31">
        <v>1</v>
      </c>
      <c r="K37" s="7"/>
    </row>
    <row r="38" spans="2:11" x14ac:dyDescent="0.25">
      <c r="B38" s="27" t="s">
        <v>116</v>
      </c>
      <c r="C38" s="28" t="s">
        <v>117</v>
      </c>
      <c r="D38" s="29" t="s">
        <v>118</v>
      </c>
      <c r="E38" s="29" t="s">
        <v>119</v>
      </c>
      <c r="F38" s="29" t="s">
        <v>120</v>
      </c>
      <c r="G38" s="29" t="s">
        <v>25</v>
      </c>
      <c r="H38" s="29" t="s">
        <v>121</v>
      </c>
      <c r="I38" s="30">
        <v>3.46</v>
      </c>
      <c r="J38" s="31">
        <v>1</v>
      </c>
      <c r="K38" s="7"/>
    </row>
    <row r="39" spans="2:11" x14ac:dyDescent="0.25">
      <c r="B39" s="27" t="s">
        <v>122</v>
      </c>
      <c r="C39" s="28" t="s">
        <v>123</v>
      </c>
      <c r="D39" s="29" t="s">
        <v>124</v>
      </c>
      <c r="E39" s="29" t="s">
        <v>125</v>
      </c>
      <c r="F39" s="29" t="s">
        <v>126</v>
      </c>
      <c r="G39" s="29" t="s">
        <v>25</v>
      </c>
      <c r="H39" s="29" t="s">
        <v>127</v>
      </c>
      <c r="I39" s="30">
        <v>0.54</v>
      </c>
      <c r="J39" s="31">
        <v>2</v>
      </c>
      <c r="K39" s="7"/>
    </row>
    <row r="40" spans="2:11" x14ac:dyDescent="0.25">
      <c r="B40" s="27" t="s">
        <v>128</v>
      </c>
      <c r="C40" s="28" t="s">
        <v>129</v>
      </c>
      <c r="D40" s="29" t="s">
        <v>130</v>
      </c>
      <c r="E40" s="29" t="s">
        <v>131</v>
      </c>
      <c r="F40" s="29" t="s">
        <v>132</v>
      </c>
      <c r="G40" s="29" t="s">
        <v>132</v>
      </c>
      <c r="H40" s="29" t="s">
        <v>132</v>
      </c>
      <c r="I40" s="30"/>
      <c r="J40" s="31">
        <v>1</v>
      </c>
      <c r="K40" s="7"/>
    </row>
    <row r="41" spans="2:11" x14ac:dyDescent="0.25">
      <c r="B41" s="27" t="s">
        <v>133</v>
      </c>
      <c r="C41" s="28" t="s">
        <v>134</v>
      </c>
      <c r="D41" s="29" t="s">
        <v>135</v>
      </c>
      <c r="E41" s="29" t="s">
        <v>131</v>
      </c>
      <c r="F41" s="29" t="s">
        <v>132</v>
      </c>
      <c r="G41" s="29" t="s">
        <v>132</v>
      </c>
      <c r="H41" s="29" t="s">
        <v>132</v>
      </c>
      <c r="I41" s="30">
        <v>10</v>
      </c>
      <c r="J41" s="31">
        <v>3</v>
      </c>
      <c r="K41" s="7"/>
    </row>
    <row r="42" spans="2:11" x14ac:dyDescent="0.25">
      <c r="B42" s="27" t="s">
        <v>136</v>
      </c>
      <c r="C42" s="28" t="s">
        <v>137</v>
      </c>
      <c r="D42" s="29" t="s">
        <v>138</v>
      </c>
      <c r="E42" s="29" t="s">
        <v>132</v>
      </c>
      <c r="F42" s="29" t="s">
        <v>132</v>
      </c>
      <c r="G42" s="29" t="s">
        <v>132</v>
      </c>
      <c r="H42" s="29" t="s">
        <v>132</v>
      </c>
      <c r="I42" s="30">
        <v>1</v>
      </c>
      <c r="J42" s="31">
        <v>1</v>
      </c>
      <c r="K42" s="7"/>
    </row>
    <row r="43" spans="2:11" x14ac:dyDescent="0.25">
      <c r="B43" s="27" t="s">
        <v>139</v>
      </c>
      <c r="C43" s="28" t="s">
        <v>140</v>
      </c>
      <c r="D43" s="29" t="s">
        <v>141</v>
      </c>
      <c r="E43" s="29" t="s">
        <v>132</v>
      </c>
      <c r="F43" s="29" t="s">
        <v>132</v>
      </c>
      <c r="G43" s="29" t="s">
        <v>132</v>
      </c>
      <c r="H43" s="29" t="s">
        <v>132</v>
      </c>
      <c r="I43" s="30">
        <v>0</v>
      </c>
      <c r="J43" s="31">
        <v>1</v>
      </c>
      <c r="K43" s="7"/>
    </row>
    <row r="44" spans="2:11" x14ac:dyDescent="0.25">
      <c r="B44" s="27" t="s">
        <v>142</v>
      </c>
      <c r="C44" s="28" t="s">
        <v>142</v>
      </c>
      <c r="D44" s="29" t="s">
        <v>143</v>
      </c>
      <c r="E44" s="29" t="s">
        <v>29</v>
      </c>
      <c r="F44" s="29" t="s">
        <v>144</v>
      </c>
      <c r="G44" s="29" t="s">
        <v>25</v>
      </c>
      <c r="H44" s="29" t="s">
        <v>145</v>
      </c>
      <c r="I44" s="30">
        <v>0.45</v>
      </c>
      <c r="J44" s="31">
        <v>1</v>
      </c>
      <c r="K44" s="7"/>
    </row>
    <row r="45" spans="2:11" x14ac:dyDescent="0.25">
      <c r="B45" s="27" t="s">
        <v>142</v>
      </c>
      <c r="C45" s="28" t="s">
        <v>142</v>
      </c>
      <c r="D45" s="29" t="s">
        <v>146</v>
      </c>
      <c r="E45" s="29" t="s">
        <v>29</v>
      </c>
      <c r="F45" s="29" t="s">
        <v>147</v>
      </c>
      <c r="G45" s="29" t="s">
        <v>25</v>
      </c>
      <c r="H45" s="29" t="s">
        <v>148</v>
      </c>
      <c r="I45" s="30">
        <v>0.45</v>
      </c>
      <c r="J45" s="31">
        <v>1</v>
      </c>
      <c r="K45" s="7"/>
    </row>
    <row r="46" spans="2:11" x14ac:dyDescent="0.25">
      <c r="B46" s="27" t="s">
        <v>149</v>
      </c>
      <c r="C46" s="28" t="s">
        <v>150</v>
      </c>
      <c r="D46" s="29" t="s">
        <v>151</v>
      </c>
      <c r="E46" s="29" t="s">
        <v>152</v>
      </c>
      <c r="F46" s="29" t="s">
        <v>153</v>
      </c>
      <c r="G46" s="29" t="s">
        <v>25</v>
      </c>
      <c r="H46" s="29" t="s">
        <v>154</v>
      </c>
      <c r="I46" s="30">
        <v>2.2999999999999998</v>
      </c>
      <c r="J46" s="31">
        <v>1</v>
      </c>
      <c r="K46" s="7"/>
    </row>
    <row r="47" spans="2:11" x14ac:dyDescent="0.25">
      <c r="B47" s="27" t="s">
        <v>155</v>
      </c>
      <c r="C47" s="28" t="s">
        <v>155</v>
      </c>
      <c r="D47" s="29" t="s">
        <v>156</v>
      </c>
      <c r="E47" s="29" t="s">
        <v>157</v>
      </c>
      <c r="F47" s="29" t="s">
        <v>157</v>
      </c>
      <c r="G47" s="29" t="s">
        <v>158</v>
      </c>
      <c r="H47" s="29" t="s">
        <v>132</v>
      </c>
      <c r="I47" s="30">
        <v>1.2E-2</v>
      </c>
      <c r="J47" s="31">
        <v>1</v>
      </c>
      <c r="K47" s="7"/>
    </row>
    <row r="48" spans="2:11" x14ac:dyDescent="0.25">
      <c r="B48" s="27" t="s">
        <v>159</v>
      </c>
      <c r="C48" s="28" t="s">
        <v>160</v>
      </c>
      <c r="D48" s="29" t="s">
        <v>161</v>
      </c>
      <c r="E48" s="29" t="s">
        <v>162</v>
      </c>
      <c r="F48" s="29" t="s">
        <v>159</v>
      </c>
      <c r="G48" s="29" t="s">
        <v>25</v>
      </c>
      <c r="H48" s="29" t="s">
        <v>163</v>
      </c>
      <c r="I48" s="30">
        <v>2.5</v>
      </c>
      <c r="J48" s="31">
        <v>1</v>
      </c>
      <c r="K48" s="7"/>
    </row>
    <row r="49" spans="2:11" x14ac:dyDescent="0.25">
      <c r="B49" s="27" t="s">
        <v>164</v>
      </c>
      <c r="C49" s="28" t="s">
        <v>165</v>
      </c>
      <c r="D49" s="29" t="s">
        <v>166</v>
      </c>
      <c r="E49" s="29" t="s">
        <v>167</v>
      </c>
      <c r="F49" s="29" t="s">
        <v>168</v>
      </c>
      <c r="G49" s="29" t="s">
        <v>25</v>
      </c>
      <c r="H49" s="29" t="s">
        <v>169</v>
      </c>
      <c r="I49" s="30">
        <v>0.14000000000000001</v>
      </c>
      <c r="J49" s="31">
        <v>2</v>
      </c>
      <c r="K49" s="7"/>
    </row>
    <row r="50" spans="2:11" x14ac:dyDescent="0.25">
      <c r="B50" s="27" t="s">
        <v>170</v>
      </c>
      <c r="C50" s="28" t="s">
        <v>171</v>
      </c>
      <c r="D50" s="29" t="s">
        <v>172</v>
      </c>
      <c r="E50" s="29" t="s">
        <v>167</v>
      </c>
      <c r="F50" s="29" t="s">
        <v>173</v>
      </c>
      <c r="G50" s="29" t="s">
        <v>25</v>
      </c>
      <c r="H50" s="29" t="s">
        <v>174</v>
      </c>
      <c r="I50" s="30">
        <v>0.22</v>
      </c>
      <c r="J50" s="31">
        <v>2</v>
      </c>
      <c r="K50" s="7"/>
    </row>
    <row r="51" spans="2:11" x14ac:dyDescent="0.25">
      <c r="B51" s="27" t="s">
        <v>175</v>
      </c>
      <c r="C51" s="28" t="s">
        <v>176</v>
      </c>
      <c r="D51" s="29" t="s">
        <v>177</v>
      </c>
      <c r="E51" s="29" t="s">
        <v>167</v>
      </c>
      <c r="F51" s="29" t="s">
        <v>178</v>
      </c>
      <c r="G51" s="29" t="s">
        <v>25</v>
      </c>
      <c r="H51" s="29" t="s">
        <v>179</v>
      </c>
      <c r="I51" s="30">
        <v>0.38</v>
      </c>
      <c r="J51" s="31">
        <v>1</v>
      </c>
      <c r="K51" s="7"/>
    </row>
    <row r="52" spans="2:11" x14ac:dyDescent="0.25">
      <c r="B52" s="27" t="s">
        <v>180</v>
      </c>
      <c r="C52" s="28" t="s">
        <v>180</v>
      </c>
      <c r="D52" s="29" t="s">
        <v>181</v>
      </c>
      <c r="E52" s="29" t="s">
        <v>23</v>
      </c>
      <c r="F52" s="29" t="s">
        <v>182</v>
      </c>
      <c r="G52" s="29" t="s">
        <v>47</v>
      </c>
      <c r="H52" s="29" t="s">
        <v>183</v>
      </c>
      <c r="I52" s="30">
        <v>1.4999999999999999E-2</v>
      </c>
      <c r="J52" s="31">
        <v>18</v>
      </c>
      <c r="K52" s="7"/>
    </row>
    <row r="53" spans="2:11" x14ac:dyDescent="0.25">
      <c r="B53" s="27" t="s">
        <v>180</v>
      </c>
      <c r="C53" s="28" t="s">
        <v>180</v>
      </c>
      <c r="D53" s="29" t="s">
        <v>184</v>
      </c>
      <c r="E53" s="29" t="s">
        <v>23</v>
      </c>
      <c r="F53" s="29" t="s">
        <v>185</v>
      </c>
      <c r="G53" s="29" t="s">
        <v>25</v>
      </c>
      <c r="H53" s="29" t="s">
        <v>186</v>
      </c>
      <c r="I53" s="30">
        <v>1.0999999999999999E-2</v>
      </c>
      <c r="J53" s="31">
        <v>2</v>
      </c>
      <c r="K53" s="7"/>
    </row>
    <row r="54" spans="2:11" x14ac:dyDescent="0.25">
      <c r="B54" s="27" t="s">
        <v>180</v>
      </c>
      <c r="C54" s="28" t="s">
        <v>180</v>
      </c>
      <c r="D54" s="29" t="s">
        <v>187</v>
      </c>
      <c r="E54" s="29" t="s">
        <v>23</v>
      </c>
      <c r="F54" s="29" t="s">
        <v>188</v>
      </c>
      <c r="G54" s="29" t="s">
        <v>25</v>
      </c>
      <c r="H54" s="29" t="s">
        <v>189</v>
      </c>
      <c r="I54" s="30">
        <v>1.7000000000000001E-2</v>
      </c>
      <c r="J54" s="31">
        <v>2</v>
      </c>
      <c r="K54" s="7"/>
    </row>
    <row r="55" spans="2:11" x14ac:dyDescent="0.25">
      <c r="B55" s="27" t="s">
        <v>180</v>
      </c>
      <c r="C55" s="28" t="s">
        <v>180</v>
      </c>
      <c r="D55" s="29" t="s">
        <v>190</v>
      </c>
      <c r="E55" s="29" t="s">
        <v>23</v>
      </c>
      <c r="F55" s="29" t="s">
        <v>191</v>
      </c>
      <c r="G55" s="29" t="s">
        <v>25</v>
      </c>
      <c r="H55" s="29" t="s">
        <v>192</v>
      </c>
      <c r="I55" s="30">
        <v>1.9E-2</v>
      </c>
      <c r="J55" s="31">
        <v>4</v>
      </c>
      <c r="K55" s="7"/>
    </row>
    <row r="56" spans="2:11" x14ac:dyDescent="0.25">
      <c r="B56" s="27" t="s">
        <v>180</v>
      </c>
      <c r="C56" s="28" t="s">
        <v>180</v>
      </c>
      <c r="D56" s="29" t="s">
        <v>193</v>
      </c>
      <c r="E56" s="29" t="s">
        <v>23</v>
      </c>
      <c r="F56" s="29" t="s">
        <v>194</v>
      </c>
      <c r="G56" s="29" t="s">
        <v>25</v>
      </c>
      <c r="H56" s="29" t="s">
        <v>195</v>
      </c>
      <c r="I56" s="30">
        <v>0.1</v>
      </c>
      <c r="J56" s="31">
        <v>1</v>
      </c>
      <c r="K56" s="7"/>
    </row>
    <row r="57" spans="2:11" x14ac:dyDescent="0.25">
      <c r="B57" s="27" t="s">
        <v>180</v>
      </c>
      <c r="C57" s="28" t="s">
        <v>180</v>
      </c>
      <c r="D57" s="29" t="s">
        <v>196</v>
      </c>
      <c r="E57" s="29" t="s">
        <v>23</v>
      </c>
      <c r="F57" s="29" t="s">
        <v>197</v>
      </c>
      <c r="G57" s="29" t="s">
        <v>25</v>
      </c>
      <c r="H57" s="29" t="s">
        <v>198</v>
      </c>
      <c r="I57" s="30">
        <v>0.1</v>
      </c>
      <c r="J57" s="31">
        <v>1</v>
      </c>
      <c r="K57" s="7"/>
    </row>
    <row r="58" spans="2:11" x14ac:dyDescent="0.25">
      <c r="B58" s="27" t="s">
        <v>199</v>
      </c>
      <c r="C58" s="28" t="s">
        <v>200</v>
      </c>
      <c r="D58" s="29" t="s">
        <v>201</v>
      </c>
      <c r="E58" s="29" t="s">
        <v>202</v>
      </c>
      <c r="F58" s="29" t="s">
        <v>203</v>
      </c>
      <c r="G58" s="29" t="s">
        <v>25</v>
      </c>
      <c r="H58" s="29" t="s">
        <v>204</v>
      </c>
      <c r="I58" s="30">
        <v>0.48</v>
      </c>
      <c r="J58" s="31">
        <v>1</v>
      </c>
      <c r="K58" s="7"/>
    </row>
    <row r="59" spans="2:11" x14ac:dyDescent="0.25">
      <c r="B59" s="27" t="s">
        <v>180</v>
      </c>
      <c r="C59" s="28" t="s">
        <v>180</v>
      </c>
      <c r="D59" s="29" t="s">
        <v>205</v>
      </c>
      <c r="E59" s="29" t="s">
        <v>23</v>
      </c>
      <c r="F59" s="29" t="s">
        <v>206</v>
      </c>
      <c r="G59" s="29" t="s">
        <v>25</v>
      </c>
      <c r="H59" s="29" t="s">
        <v>207</v>
      </c>
      <c r="I59" s="30">
        <v>0.18</v>
      </c>
      <c r="J59" s="31">
        <v>1</v>
      </c>
      <c r="K59" s="7"/>
    </row>
    <row r="60" spans="2:11" x14ac:dyDescent="0.25">
      <c r="B60" s="27" t="s">
        <v>208</v>
      </c>
      <c r="C60" s="28" t="s">
        <v>209</v>
      </c>
      <c r="D60" s="29" t="s">
        <v>210</v>
      </c>
      <c r="E60" s="29" t="s">
        <v>211</v>
      </c>
      <c r="F60" s="29" t="s">
        <v>212</v>
      </c>
      <c r="G60" s="29" t="s">
        <v>25</v>
      </c>
      <c r="H60" s="29" t="s">
        <v>213</v>
      </c>
      <c r="I60" s="30">
        <v>1.39</v>
      </c>
      <c r="J60" s="31">
        <v>1</v>
      </c>
      <c r="K60" s="7"/>
    </row>
    <row r="61" spans="2:11" x14ac:dyDescent="0.25">
      <c r="B61" s="27" t="s">
        <v>214</v>
      </c>
      <c r="C61" s="28" t="s">
        <v>215</v>
      </c>
      <c r="D61" s="29" t="s">
        <v>216</v>
      </c>
      <c r="E61" s="29" t="s">
        <v>202</v>
      </c>
      <c r="F61" s="29" t="s">
        <v>217</v>
      </c>
      <c r="G61" s="29" t="s">
        <v>25</v>
      </c>
      <c r="H61" s="29" t="s">
        <v>218</v>
      </c>
      <c r="I61" s="30">
        <v>0.19</v>
      </c>
      <c r="J61" s="31">
        <v>2</v>
      </c>
      <c r="K61" s="7"/>
    </row>
    <row r="62" spans="2:11" x14ac:dyDescent="0.25">
      <c r="B62" s="27" t="s">
        <v>219</v>
      </c>
      <c r="C62" s="28" t="s">
        <v>215</v>
      </c>
      <c r="D62" s="29" t="s">
        <v>220</v>
      </c>
      <c r="E62" s="29" t="s">
        <v>119</v>
      </c>
      <c r="F62" s="29" t="s">
        <v>221</v>
      </c>
      <c r="G62" s="29" t="s">
        <v>25</v>
      </c>
      <c r="H62" s="29" t="s">
        <v>222</v>
      </c>
      <c r="I62" s="30">
        <v>0.52</v>
      </c>
      <c r="J62" s="31">
        <v>1</v>
      </c>
      <c r="K62" s="7"/>
    </row>
    <row r="63" spans="2:11" x14ac:dyDescent="0.25">
      <c r="B63" s="27" t="s">
        <v>223</v>
      </c>
      <c r="C63" s="28" t="s">
        <v>224</v>
      </c>
      <c r="D63" s="29" t="s">
        <v>225</v>
      </c>
      <c r="E63" s="29" t="s">
        <v>226</v>
      </c>
      <c r="F63" s="29" t="s">
        <v>227</v>
      </c>
      <c r="G63" s="29" t="s">
        <v>25</v>
      </c>
      <c r="H63" s="29" t="s">
        <v>228</v>
      </c>
      <c r="I63" s="30">
        <v>3.54</v>
      </c>
      <c r="J63" s="31">
        <v>1</v>
      </c>
      <c r="K63" s="7"/>
    </row>
    <row r="64" spans="2:11" x14ac:dyDescent="0.25">
      <c r="B64" s="27" t="s">
        <v>229</v>
      </c>
      <c r="C64" s="28" t="s">
        <v>230</v>
      </c>
      <c r="D64" s="29" t="s">
        <v>231</v>
      </c>
      <c r="E64" s="29" t="s">
        <v>232</v>
      </c>
      <c r="F64" s="29" t="s">
        <v>233</v>
      </c>
      <c r="G64" s="29" t="s">
        <v>25</v>
      </c>
      <c r="H64" s="29" t="s">
        <v>234</v>
      </c>
      <c r="I64" s="30">
        <v>2.0699999999999998</v>
      </c>
      <c r="J64" s="31">
        <v>1</v>
      </c>
      <c r="K64" s="7"/>
    </row>
    <row r="65" spans="2:11" x14ac:dyDescent="0.25">
      <c r="B65" s="27" t="s">
        <v>235</v>
      </c>
      <c r="C65" s="28" t="s">
        <v>236</v>
      </c>
      <c r="D65" s="29" t="s">
        <v>237</v>
      </c>
      <c r="E65" s="29" t="s">
        <v>226</v>
      </c>
      <c r="F65" s="29" t="s">
        <v>238</v>
      </c>
      <c r="G65" s="29" t="s">
        <v>25</v>
      </c>
      <c r="H65" s="29" t="s">
        <v>239</v>
      </c>
      <c r="I65" s="30">
        <v>0.35</v>
      </c>
      <c r="J65" s="31">
        <v>1</v>
      </c>
      <c r="K65" s="7"/>
    </row>
    <row r="66" spans="2:11" x14ac:dyDescent="0.25">
      <c r="B66" s="27" t="s">
        <v>240</v>
      </c>
      <c r="C66" s="28" t="s">
        <v>241</v>
      </c>
      <c r="D66" s="29" t="s">
        <v>242</v>
      </c>
      <c r="E66" s="29" t="s">
        <v>226</v>
      </c>
      <c r="F66" s="29" t="s">
        <v>243</v>
      </c>
      <c r="G66" s="29" t="s">
        <v>25</v>
      </c>
      <c r="H66" s="29" t="s">
        <v>244</v>
      </c>
      <c r="I66" s="30">
        <v>0.4</v>
      </c>
      <c r="J66" s="31">
        <v>1</v>
      </c>
      <c r="K66" s="7"/>
    </row>
    <row r="67" spans="2:11" x14ac:dyDescent="0.25">
      <c r="B67" s="27" t="s">
        <v>245</v>
      </c>
      <c r="C67" s="28" t="s">
        <v>241</v>
      </c>
      <c r="D67" s="29" t="s">
        <v>246</v>
      </c>
      <c r="E67" s="29" t="s">
        <v>226</v>
      </c>
      <c r="F67" s="29" t="s">
        <v>247</v>
      </c>
      <c r="G67" s="29" t="s">
        <v>25</v>
      </c>
      <c r="H67" s="29" t="s">
        <v>248</v>
      </c>
      <c r="I67" s="30">
        <v>0.38</v>
      </c>
      <c r="J67" s="31">
        <v>1</v>
      </c>
      <c r="K67" s="7"/>
    </row>
    <row r="68" spans="2:11" x14ac:dyDescent="0.25">
      <c r="B68" s="32" t="s">
        <v>249</v>
      </c>
      <c r="C68" s="33" t="s">
        <v>249</v>
      </c>
      <c r="D68" s="34" t="s">
        <v>250</v>
      </c>
      <c r="E68" s="34" t="s">
        <v>251</v>
      </c>
      <c r="F68" s="34" t="s">
        <v>252</v>
      </c>
      <c r="G68" s="34" t="s">
        <v>25</v>
      </c>
      <c r="H68" s="34" t="s">
        <v>253</v>
      </c>
      <c r="I68" s="35">
        <v>0.61</v>
      </c>
      <c r="J68" s="36">
        <v>1</v>
      </c>
      <c r="K68" s="7"/>
    </row>
    <row r="69" spans="2:11" x14ac:dyDescent="0.25">
      <c r="B69" s="27" t="s">
        <v>180</v>
      </c>
      <c r="C69" s="37" t="s">
        <v>254</v>
      </c>
      <c r="D69" s="37" t="s">
        <v>132</v>
      </c>
      <c r="E69" s="37" t="s">
        <v>255</v>
      </c>
      <c r="F69" s="37" t="s">
        <v>256</v>
      </c>
      <c r="G69" s="37" t="s">
        <v>25</v>
      </c>
      <c r="H69" s="37" t="s">
        <v>257</v>
      </c>
      <c r="I69" s="38">
        <v>2.72</v>
      </c>
      <c r="J69" s="37">
        <v>10</v>
      </c>
    </row>
    <row r="70" spans="2:11" x14ac:dyDescent="0.25">
      <c r="B70" s="37" t="s">
        <v>20</v>
      </c>
      <c r="C70" s="37" t="s">
        <v>258</v>
      </c>
      <c r="D70" s="37" t="s">
        <v>132</v>
      </c>
      <c r="E70" s="37" t="s">
        <v>259</v>
      </c>
      <c r="F70" s="37" t="s">
        <v>260</v>
      </c>
      <c r="G70" s="37" t="s">
        <v>25</v>
      </c>
      <c r="H70" s="37" t="s">
        <v>261</v>
      </c>
      <c r="I70" s="38">
        <v>1.68</v>
      </c>
      <c r="J70" s="37">
        <v>10</v>
      </c>
    </row>
    <row r="71" spans="2:11" x14ac:dyDescent="0.25">
      <c r="B71" s="37" t="s">
        <v>20</v>
      </c>
      <c r="C71" s="37" t="s">
        <v>262</v>
      </c>
      <c r="D71" s="37" t="s">
        <v>132</v>
      </c>
      <c r="E71" s="37" t="s">
        <v>259</v>
      </c>
      <c r="F71" s="37" t="s">
        <v>263</v>
      </c>
      <c r="G71" s="37" t="s">
        <v>264</v>
      </c>
      <c r="H71" s="37" t="s">
        <v>265</v>
      </c>
      <c r="I71" s="38">
        <v>1.1000000000000001</v>
      </c>
      <c r="J71" s="37">
        <v>10</v>
      </c>
    </row>
    <row r="72" spans="2:11" x14ac:dyDescent="0.25">
      <c r="B72" s="37" t="s">
        <v>266</v>
      </c>
      <c r="C72" s="37" t="s">
        <v>267</v>
      </c>
      <c r="D72" s="37" t="s">
        <v>132</v>
      </c>
      <c r="E72" s="37" t="s">
        <v>268</v>
      </c>
      <c r="F72" s="37" t="s">
        <v>269</v>
      </c>
      <c r="G72" s="37" t="s">
        <v>25</v>
      </c>
      <c r="H72" s="37" t="s">
        <v>270</v>
      </c>
      <c r="I72" s="38">
        <v>6.13</v>
      </c>
      <c r="J72" s="37">
        <v>1</v>
      </c>
    </row>
    <row r="73" spans="2:11" x14ac:dyDescent="0.25">
      <c r="B73" s="37"/>
      <c r="C73" s="37"/>
      <c r="D73" s="37"/>
      <c r="E73" s="37"/>
      <c r="F73" s="37"/>
      <c r="G73" s="37"/>
      <c r="H73" s="37"/>
      <c r="I73" s="38"/>
      <c r="J73" s="37"/>
    </row>
    <row r="74" spans="2:11" x14ac:dyDescent="0.25">
      <c r="B74" s="39"/>
      <c r="C74" s="39"/>
      <c r="D74" s="39"/>
      <c r="E74" s="39"/>
      <c r="F74" s="39"/>
      <c r="G74" s="40" t="e" vm="1">
        <v>#VALUE!</v>
      </c>
      <c r="H74" s="41" cm="1">
        <f t="array" ref="H74">_FV(G74,"Price",TRUE)</f>
        <v>83.792500000000004</v>
      </c>
      <c r="I74" s="42">
        <f>SUM(I13:I72)*H74</f>
        <v>4118.9879225000004</v>
      </c>
      <c r="J74" s="37">
        <f>SUM(J13:J68)</f>
        <v>106</v>
      </c>
    </row>
    <row r="76" spans="2:11" x14ac:dyDescent="0.25">
      <c r="B76" s="4" t="s">
        <v>271</v>
      </c>
      <c r="C76" s="21"/>
      <c r="D76" s="5" t="s">
        <v>272</v>
      </c>
      <c r="E76" s="5"/>
      <c r="F76" s="5"/>
      <c r="G76" s="5"/>
      <c r="H76" s="5"/>
      <c r="I76" s="6"/>
      <c r="J76" s="21"/>
    </row>
    <row r="77" spans="2:11" x14ac:dyDescent="0.25">
      <c r="B77" s="7"/>
      <c r="C77" s="22"/>
      <c r="J77" s="22"/>
    </row>
    <row r="78" spans="2:11" x14ac:dyDescent="0.25">
      <c r="B78" s="7"/>
      <c r="C78" s="22"/>
      <c r="J78" s="22"/>
    </row>
    <row r="79" spans="2:11" x14ac:dyDescent="0.25">
      <c r="B79" s="7"/>
      <c r="C79" s="22"/>
      <c r="J79" s="22"/>
    </row>
    <row r="80" spans="2:11" x14ac:dyDescent="0.25">
      <c r="B80" s="7"/>
      <c r="C80" s="22"/>
      <c r="J80" s="22"/>
    </row>
    <row r="81" spans="2:10" x14ac:dyDescent="0.25">
      <c r="B81" s="23"/>
      <c r="C81" s="24"/>
      <c r="D81" s="25"/>
      <c r="E81" s="25"/>
      <c r="F81" s="25"/>
      <c r="G81" s="25"/>
      <c r="H81" s="25"/>
      <c r="I81" s="26"/>
      <c r="J81" s="24"/>
    </row>
  </sheetData>
  <pageMargins left="0.25" right="0.25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Carlson</dc:creator>
  <cp:keywords/>
  <dc:description/>
  <cp:lastModifiedBy>SATYAM KHANNA</cp:lastModifiedBy>
  <cp:revision/>
  <dcterms:created xsi:type="dcterms:W3CDTF">2013-12-31T18:23:59Z</dcterms:created>
  <dcterms:modified xsi:type="dcterms:W3CDTF">2024-09-11T05:31:00Z</dcterms:modified>
  <cp:category/>
  <cp:contentStatus/>
</cp:coreProperties>
</file>