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 defaultThemeVersion="124226"/>
  <xr:revisionPtr revIDLastSave="276" documentId="11_7418FF39BB99832BFE39962AD77D0A1091DB7858" xr6:coauthVersionLast="47" xr6:coauthVersionMax="47" xr10:uidLastSave="{16F3715F-C924-4EEC-AA11-AE7F2EA938E0}"/>
  <bookViews>
    <workbookView xWindow="11895" yWindow="615" windowWidth="18825" windowHeight="16440" xr2:uid="{00000000-000D-0000-FFFF-FFFF00000000}"/>
  </bookViews>
  <sheets>
    <sheet name="Sheet4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4" l="1"/>
  <c r="K51" i="4" s="1"/>
</calcChain>
</file>

<file path=xl/sharedStrings.xml><?xml version="1.0" encoding="utf-8"?>
<sst xmlns="http://schemas.openxmlformats.org/spreadsheetml/2006/main" count="347" uniqueCount="231">
  <si>
    <t>Line #</t>
  </si>
  <si>
    <t>Description</t>
  </si>
  <si>
    <t>Designator</t>
  </si>
  <si>
    <t>Quantity</t>
  </si>
  <si>
    <t>Value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</si>
  <si>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</si>
  <si>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</si>
  <si>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</si>
  <si>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</si>
  <si>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</si>
  <si>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</si>
  <si>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MLCC 0603</t>
  </si>
  <si>
    <t>C1, C19, C23</t>
  </si>
  <si>
    <t>2u2</t>
  </si>
  <si>
    <t>Murata</t>
  </si>
  <si>
    <t>GRT188R61H225KE13D</t>
  </si>
  <si>
    <t>Digikey</t>
  </si>
  <si>
    <t>490-12332-1-ND</t>
  </si>
  <si>
    <t>C2</t>
  </si>
  <si>
    <t>1uF</t>
  </si>
  <si>
    <t>Samsung</t>
  </si>
  <si>
    <t>CL10A105KB8NNNC</t>
  </si>
  <si>
    <t>1276-1860-6-ND</t>
  </si>
  <si>
    <t>C3, C4, C5</t>
  </si>
  <si>
    <t>1nF</t>
  </si>
  <si>
    <t>CL10C102JB8NNNC</t>
  </si>
  <si>
    <t>1276-1091-6-ND</t>
  </si>
  <si>
    <t>Electrolytic Capacitor SMD</t>
  </si>
  <si>
    <t>C6, C18</t>
  </si>
  <si>
    <t>100u</t>
  </si>
  <si>
    <t>KEMET</t>
  </si>
  <si>
    <t>EDH107M100A9RAA</t>
  </si>
  <si>
    <t>399-EDH107M100A9RAACT-ND</t>
  </si>
  <si>
    <t>C9, C26</t>
  </si>
  <si>
    <t>4u7</t>
  </si>
  <si>
    <t>GRM188R6YA475KE15D</t>
  </si>
  <si>
    <t>490-7205-6-ND</t>
  </si>
  <si>
    <t>C10, C11, C12, C13, C14, C15, C16, C17, C20, C21, C22, C24</t>
  </si>
  <si>
    <t>100n</t>
  </si>
  <si>
    <t>Yageo</t>
  </si>
  <si>
    <t>CC0603JRX7R9BB104</t>
  </si>
  <si>
    <t>311-1779-1-ND</t>
  </si>
  <si>
    <t>C25</t>
  </si>
  <si>
    <t>150p</t>
  </si>
  <si>
    <t>C0603C151J5GACTU</t>
  </si>
  <si>
    <t>399-C0603C151J5GAC7867CT-ND</t>
  </si>
  <si>
    <t>LED GREEN CLEAR 1204 SMD R/A</t>
  </si>
  <si>
    <t>D1</t>
  </si>
  <si>
    <t>GREEN</t>
  </si>
  <si>
    <t>Wurth Electronics</t>
  </si>
  <si>
    <t>155124VS73200</t>
  </si>
  <si>
    <t>732-5026-1-ND</t>
  </si>
  <si>
    <t>S55V Schottky Diode</t>
  </si>
  <si>
    <t>D2</t>
  </si>
  <si>
    <t>B560C-13-F</t>
  </si>
  <si>
    <t>Diodes</t>
  </si>
  <si>
    <t>B560C-FDICT-ND</t>
  </si>
  <si>
    <t>LED RED CLEAR 1204 SMD R/A</t>
  </si>
  <si>
    <t>D3</t>
  </si>
  <si>
    <t>RED</t>
  </si>
  <si>
    <t>155124RS73200</t>
  </si>
  <si>
    <t>732-5025-1-ND</t>
  </si>
  <si>
    <t>FUSE BRD MNT 2SMD</t>
  </si>
  <si>
    <t>F1</t>
  </si>
  <si>
    <t>2A</t>
  </si>
  <si>
    <t>Bel</t>
  </si>
  <si>
    <t>0679L2000-05</t>
  </si>
  <si>
    <t>507-1989-1-ND</t>
  </si>
  <si>
    <t>CONN PWR JACK 2X5.5MM KINKED PIN</t>
  </si>
  <si>
    <t>J3</t>
  </si>
  <si>
    <t>NA</t>
  </si>
  <si>
    <t>Kycon</t>
  </si>
  <si>
    <t>KLDX-0202-AC</t>
  </si>
  <si>
    <t>2092-KLDX-0202-AC-ND</t>
  </si>
  <si>
    <t>BATTERY HOLDER COIN 12.5MM SMD</t>
  </si>
  <si>
    <t>J12</t>
  </si>
  <si>
    <t>Keystone Electronics</t>
  </si>
  <si>
    <t>36-1056-ND</t>
  </si>
  <si>
    <t>IND_1212</t>
  </si>
  <si>
    <t>L1</t>
  </si>
  <si>
    <t>33uH</t>
  </si>
  <si>
    <t>732-1244-1-ND</t>
  </si>
  <si>
    <t>ESP32_C3_MINI_1U Module</t>
  </si>
  <si>
    <t>M1</t>
  </si>
  <si>
    <t>ESP32-MINI-1U</t>
  </si>
  <si>
    <t>Espressif Systems</t>
  </si>
  <si>
    <t>ESP32-MINI-1U-N4</t>
  </si>
  <si>
    <t>1965-ESP32-MINI-1U-N4CT-ND</t>
  </si>
  <si>
    <t>MMBT2222A</t>
  </si>
  <si>
    <t>Q1, Q2</t>
  </si>
  <si>
    <t>MMBT2222A-7-F</t>
  </si>
  <si>
    <t>MMBT2222A-FDICT-ND</t>
  </si>
  <si>
    <t>RES_0603</t>
  </si>
  <si>
    <t>R1, R2, R3, R5, R6, R9, R11, R12, R36, R43</t>
  </si>
  <si>
    <t>1k</t>
  </si>
  <si>
    <t>RC0603FR-071KL</t>
  </si>
  <si>
    <t>311-1.00KHRDKR-ND</t>
  </si>
  <si>
    <t>RES_1206</t>
  </si>
  <si>
    <t>R4, R14, R15</t>
  </si>
  <si>
    <t>0R</t>
  </si>
  <si>
    <t>RC1206JR-070RL</t>
  </si>
  <si>
    <t>311-0.0ERCT-ND</t>
  </si>
  <si>
    <t>R7, R8</t>
  </si>
  <si>
    <t>470R</t>
  </si>
  <si>
    <t>RC0603JR-07470RL</t>
  </si>
  <si>
    <t>311-470GRDKR-ND</t>
  </si>
  <si>
    <t>R10, R39, R42, R45</t>
  </si>
  <si>
    <t>100k</t>
  </si>
  <si>
    <t>RC0603FR-07100KL</t>
  </si>
  <si>
    <t>311-100KHRDKR-ND</t>
  </si>
  <si>
    <t>R13, R38, R44</t>
  </si>
  <si>
    <t>220R</t>
  </si>
  <si>
    <t>RC0603FR-07220RL</t>
  </si>
  <si>
    <t>311-220HRDKR-ND</t>
  </si>
  <si>
    <t>R17, R19, R20, R21, R22, R23, R26, R27, R28, R29, R30, R31, R32</t>
  </si>
  <si>
    <t>10k</t>
  </si>
  <si>
    <t>RC0603FR-0710KL</t>
  </si>
  <si>
    <t>311-10.0KHRDKR-ND</t>
  </si>
  <si>
    <t>R18, R25, R35, R40, R41</t>
  </si>
  <si>
    <t>4k7</t>
  </si>
  <si>
    <t>RC0603FR-074K7L</t>
  </si>
  <si>
    <t>311-4.70KHRDKR-ND</t>
  </si>
  <si>
    <t>R24</t>
  </si>
  <si>
    <t>RC0603JR-070RL</t>
  </si>
  <si>
    <t>311-0.0GRDKR-ND</t>
  </si>
  <si>
    <t>R46</t>
  </si>
  <si>
    <t>301k</t>
  </si>
  <si>
    <t>RC0603FR-07301KL</t>
  </si>
  <si>
    <t>311-301KHRCT-ND</t>
  </si>
  <si>
    <t>R47</t>
  </si>
  <si>
    <t>680k</t>
  </si>
  <si>
    <t>RC0603FR-07680KL</t>
  </si>
  <si>
    <t>311-680KHRCT-ND</t>
  </si>
  <si>
    <t>R48</t>
  </si>
  <si>
    <t>237k</t>
  </si>
  <si>
    <t>AC0603FR-07237KL</t>
  </si>
  <si>
    <t>13-AC0603FR-07237KLCT-ND</t>
  </si>
  <si>
    <t>R49</t>
  </si>
  <si>
    <t>57k6</t>
  </si>
  <si>
    <t>RC0603FR-0757K6L</t>
  </si>
  <si>
    <t>311-57.6KHRCT-ND</t>
  </si>
  <si>
    <t>R50</t>
  </si>
  <si>
    <t>42k2</t>
  </si>
  <si>
    <t>RC0603FR-0742K2L</t>
  </si>
  <si>
    <t>311-42.2KHRCT-ND</t>
  </si>
  <si>
    <t>PUSH_SWITCH_RIGHT_ANGLE</t>
  </si>
  <si>
    <t>SW1, SW2</t>
  </si>
  <si>
    <t>1-1825027-7</t>
  </si>
  <si>
    <t>TE Connectivity</t>
  </si>
  <si>
    <t>450-1660-ND</t>
  </si>
  <si>
    <t>SLIDE_SWITCH_RIGHT_ANGLE</t>
  </si>
  <si>
    <t>SW3</t>
  </si>
  <si>
    <t>1825232-1</t>
  </si>
  <si>
    <t>TE Connectivity AMP</t>
  </si>
  <si>
    <t>A107673-ND</t>
  </si>
  <si>
    <t>IC REG LINEAR</t>
  </si>
  <si>
    <t>U2</t>
  </si>
  <si>
    <t>LDO 3V3</t>
  </si>
  <si>
    <t>Texas Instruments</t>
  </si>
  <si>
    <t>TLV76733DRVR</t>
  </si>
  <si>
    <t>296-TLV76733DRVRCT-ND</t>
  </si>
  <si>
    <t>IC SUPERVISOR 1 CHANNEL SOT23</t>
  </si>
  <si>
    <t>U3</t>
  </si>
  <si>
    <t>APX803L</t>
  </si>
  <si>
    <t>APX803L20-35SA-7</t>
  </si>
  <si>
    <t>31-APX803L20-35SA-7CT-ND</t>
  </si>
  <si>
    <t>ACCEL 2-16G I2C/SPI 14LGA</t>
  </si>
  <si>
    <t>U4</t>
  </si>
  <si>
    <t>ADXL345</t>
  </si>
  <si>
    <t>Analog Devices</t>
  </si>
  <si>
    <t>ADXL345BCCZ-RL7</t>
  </si>
  <si>
    <t>505-ADXL345BCCZ-RL7CT-ND</t>
  </si>
  <si>
    <t>IMU ACCEL/GYRO/TEMP I2C/SPI</t>
  </si>
  <si>
    <t>U5</t>
  </si>
  <si>
    <t>ICM42670</t>
  </si>
  <si>
    <t>TDK InvenSense</t>
  </si>
  <si>
    <t>ICM-42670-P</t>
  </si>
  <si>
    <t>1428-ICM-42670-PCT-ND</t>
  </si>
  <si>
    <t>ACCEL 2-16G I2C/SPI 12LGA</t>
  </si>
  <si>
    <t>U6</t>
  </si>
  <si>
    <t>LISDW12</t>
  </si>
  <si>
    <t>STMicroelectronics</t>
  </si>
  <si>
    <t>LIS2DW12TR</t>
  </si>
  <si>
    <t>497-17718-1-ND</t>
  </si>
  <si>
    <t>IC RTC CLK/CALENDAR I2C 8SON</t>
  </si>
  <si>
    <t>U7</t>
  </si>
  <si>
    <t>RV3028</t>
  </si>
  <si>
    <t>Micro Crystal</t>
  </si>
  <si>
    <t>RV-3028-C7 32.768KHZ 1PPM-TA-QC</t>
  </si>
  <si>
    <t>2195-RV-3028-C732.768KHZ1PPM-TA-QCDKR-ND</t>
  </si>
  <si>
    <t>OPTOISOLATOR 5KV TRANSISTOR 4SMD</t>
  </si>
  <si>
    <t>U8, U9, U10</t>
  </si>
  <si>
    <t>FOD817</t>
  </si>
  <si>
    <t>ON Semiconductor / Fairchild</t>
  </si>
  <si>
    <t>FOD817A3SD</t>
  </si>
  <si>
    <t>FOD817A3SDCT-ND</t>
  </si>
  <si>
    <t>IC BUF NON-INVERT 3.6V 14DHVQFN</t>
  </si>
  <si>
    <t>U11</t>
  </si>
  <si>
    <t>74LVC125</t>
  </si>
  <si>
    <t>Nexperia</t>
  </si>
  <si>
    <t>74LVC125ABQ,115</t>
  </si>
  <si>
    <t>1727-3481-1-ND</t>
  </si>
  <si>
    <t>IC REG BUCK ADJ 3A 8SOIC</t>
  </si>
  <si>
    <t>U12</t>
  </si>
  <si>
    <t>MP24943</t>
  </si>
  <si>
    <t>Monolithic Power Systems</t>
  </si>
  <si>
    <t>MP24943DN-LF-Z</t>
  </si>
  <si>
    <t>1589-1596-1-ND</t>
  </si>
  <si>
    <t>TERMINAL BLOCK 3 PIN 2.54 PITCH</t>
  </si>
  <si>
    <t>J6</t>
  </si>
  <si>
    <t>TB3</t>
  </si>
  <si>
    <t>On Shore Technology Inc.</t>
  </si>
  <si>
    <t>OSTVN03A150</t>
  </si>
  <si>
    <t>ED10562-ND</t>
  </si>
  <si>
    <t>TERMINAL BLOCK 4 PIN 2.54 PITCH</t>
  </si>
  <si>
    <t>J7</t>
  </si>
  <si>
    <t>TB4</t>
  </si>
  <si>
    <t>OSTVN04A150</t>
  </si>
  <si>
    <t>ED10563-ND</t>
  </si>
  <si>
    <t>CR1220</t>
  </si>
  <si>
    <t>Generic</t>
  </si>
  <si>
    <t>Robu</t>
  </si>
  <si>
    <t>PCB FAB</t>
  </si>
  <si>
    <t>LionCircuits</t>
  </si>
  <si>
    <t>PCB ASS</t>
  </si>
  <si>
    <t>ENCLOSURE</t>
  </si>
  <si>
    <t>SCREW</t>
  </si>
  <si>
    <t>MISC</t>
  </si>
  <si>
    <t>Total</t>
  </si>
  <si>
    <t>USD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</si>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</sst>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  <family val="2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B4DE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D7BD-B266-4DA5-826D-8BA7C4722919}">
  <dimension ref="A1:S101"/>
  <sheetViews>
    <sheetView tabSelected="1" topLeftCell="A15" workbookViewId="0">
      <selection activeCell="I36" sqref="I36"/>
    </sheetView>
  </sheetViews>
  <sheetFormatPr defaultRowHeight="15"/>
  <cols>
    <col min="1" max="1" width="6.28515625" style="1" bestFit="1" customWidth="1"/>
    <col min="2" max="2" width="36.7109375" style="1" bestFit="1" customWidth="1"/>
    <col min="3" max="3" width="35.7109375" style="2" customWidth="1"/>
    <col min="4" max="4" width="8.7109375" style="1" bestFit="1" customWidth="1"/>
    <col min="5" max="5" width="14.7109375" style="1" bestFit="1" customWidth="1"/>
    <col min="6" max="6" width="27.42578125" style="1" bestFit="1" customWidth="1"/>
    <col min="7" max="7" width="34" style="1" bestFit="1" customWidth="1"/>
    <col min="8" max="8" width="11.28515625" style="1" bestFit="1" customWidth="1"/>
    <col min="9" max="9" width="45.28515625" style="1" bestFit="1" customWidth="1"/>
    <col min="10" max="10" width="19.140625" style="1" bestFit="1" customWidth="1"/>
    <col min="11" max="11" width="18" style="1" bestFit="1" customWidth="1"/>
    <col min="12" max="15" width="9.140625" style="3"/>
    <col min="16" max="19" width="9.140625" style="4"/>
    <col min="20" max="16384" width="9.140625" style="1"/>
  </cols>
  <sheetData>
    <row r="1" spans="1:1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>
      <c r="A2" s="8">
        <v>1</v>
      </c>
      <c r="B2" s="8" t="s">
        <v>11</v>
      </c>
      <c r="C2" s="9" t="s">
        <v>12</v>
      </c>
      <c r="D2" s="8">
        <v>3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>
        <v>0.104</v>
      </c>
      <c r="K2" s="8">
        <v>3.12</v>
      </c>
    </row>
    <row r="3" spans="1:11">
      <c r="A3" s="8">
        <v>2</v>
      </c>
      <c r="B3" s="8" t="s">
        <v>11</v>
      </c>
      <c r="C3" s="9" t="s">
        <v>18</v>
      </c>
      <c r="D3" s="8">
        <v>1</v>
      </c>
      <c r="E3" s="8" t="s">
        <v>19</v>
      </c>
      <c r="F3" s="8" t="s">
        <v>20</v>
      </c>
      <c r="G3" s="8" t="s">
        <v>21</v>
      </c>
      <c r="H3" s="8" t="s">
        <v>16</v>
      </c>
      <c r="I3" s="8" t="s">
        <v>22</v>
      </c>
      <c r="J3" s="8">
        <v>7.1999999999999995E-2</v>
      </c>
      <c r="K3" s="8">
        <v>0.72</v>
      </c>
    </row>
    <row r="4" spans="1:11">
      <c r="A4" s="8">
        <v>3</v>
      </c>
      <c r="B4" s="8" t="s">
        <v>11</v>
      </c>
      <c r="C4" s="9" t="s">
        <v>23</v>
      </c>
      <c r="D4" s="8">
        <v>3</v>
      </c>
      <c r="E4" s="8" t="s">
        <v>24</v>
      </c>
      <c r="F4" s="8" t="s">
        <v>20</v>
      </c>
      <c r="G4" s="8" t="s">
        <v>25</v>
      </c>
      <c r="H4" s="8" t="s">
        <v>16</v>
      </c>
      <c r="I4" s="8" t="s">
        <v>26</v>
      </c>
      <c r="J4" s="8">
        <v>1.6400000000000001E-2</v>
      </c>
      <c r="K4" s="8">
        <v>0.82</v>
      </c>
    </row>
    <row r="5" spans="1:11">
      <c r="A5" s="8">
        <v>4</v>
      </c>
      <c r="B5" s="8" t="s">
        <v>27</v>
      </c>
      <c r="C5" s="9" t="s">
        <v>28</v>
      </c>
      <c r="D5" s="8">
        <v>2</v>
      </c>
      <c r="E5" s="8" t="s">
        <v>29</v>
      </c>
      <c r="F5" s="8" t="s">
        <v>30</v>
      </c>
      <c r="G5" s="8" t="s">
        <v>31</v>
      </c>
      <c r="H5" s="8" t="s">
        <v>16</v>
      </c>
      <c r="I5" s="8" t="s">
        <v>32</v>
      </c>
      <c r="J5" s="8">
        <v>1.29</v>
      </c>
      <c r="K5" s="8">
        <v>25.84</v>
      </c>
    </row>
    <row r="6" spans="1:11">
      <c r="A6" s="8">
        <v>5</v>
      </c>
      <c r="B6" s="8" t="s">
        <v>11</v>
      </c>
      <c r="C6" s="9" t="s">
        <v>33</v>
      </c>
      <c r="D6" s="8">
        <v>2</v>
      </c>
      <c r="E6" s="8" t="s">
        <v>34</v>
      </c>
      <c r="F6" s="8" t="s">
        <v>14</v>
      </c>
      <c r="G6" s="8" t="s">
        <v>35</v>
      </c>
      <c r="H6" s="8" t="s">
        <v>16</v>
      </c>
      <c r="I6" s="8" t="s">
        <v>36</v>
      </c>
      <c r="J6" s="8">
        <v>0.17599999999999999</v>
      </c>
      <c r="K6" s="8">
        <v>3.52</v>
      </c>
    </row>
    <row r="7" spans="1:11" ht="30.75">
      <c r="A7" s="8">
        <v>6</v>
      </c>
      <c r="B7" s="8" t="s">
        <v>11</v>
      </c>
      <c r="C7" s="9" t="s">
        <v>37</v>
      </c>
      <c r="D7" s="8">
        <v>12</v>
      </c>
      <c r="E7" s="8" t="s">
        <v>38</v>
      </c>
      <c r="F7" s="8" t="s">
        <v>39</v>
      </c>
      <c r="G7" s="8" t="s">
        <v>40</v>
      </c>
      <c r="H7" s="8" t="s">
        <v>16</v>
      </c>
      <c r="I7" s="8" t="s">
        <v>41</v>
      </c>
      <c r="J7" s="8">
        <v>3.1E-2</v>
      </c>
      <c r="K7" s="8">
        <v>3.72</v>
      </c>
    </row>
    <row r="8" spans="1:11">
      <c r="A8" s="8">
        <v>7</v>
      </c>
      <c r="B8" s="8" t="s">
        <v>11</v>
      </c>
      <c r="C8" s="9" t="s">
        <v>42</v>
      </c>
      <c r="D8" s="8">
        <v>1</v>
      </c>
      <c r="E8" s="8" t="s">
        <v>43</v>
      </c>
      <c r="F8" s="8" t="s">
        <v>30</v>
      </c>
      <c r="G8" s="8" t="s">
        <v>44</v>
      </c>
      <c r="H8" s="8" t="s">
        <v>16</v>
      </c>
      <c r="I8" s="8" t="s">
        <v>45</v>
      </c>
      <c r="J8" s="8">
        <v>3.2000000000000001E-2</v>
      </c>
      <c r="K8" s="8">
        <v>0.32</v>
      </c>
    </row>
    <row r="9" spans="1:11">
      <c r="A9" s="8">
        <v>8</v>
      </c>
      <c r="B9" s="8" t="s">
        <v>46</v>
      </c>
      <c r="C9" s="9" t="s">
        <v>47</v>
      </c>
      <c r="D9" s="8">
        <v>1</v>
      </c>
      <c r="E9" s="8" t="s">
        <v>48</v>
      </c>
      <c r="F9" s="8" t="s">
        <v>49</v>
      </c>
      <c r="G9" s="8" t="s">
        <v>50</v>
      </c>
      <c r="H9" s="8" t="s">
        <v>16</v>
      </c>
      <c r="I9" s="8" t="s">
        <v>51</v>
      </c>
      <c r="J9" s="8">
        <v>0.2</v>
      </c>
      <c r="K9" s="8">
        <v>2</v>
      </c>
    </row>
    <row r="10" spans="1:11">
      <c r="A10" s="8">
        <v>9</v>
      </c>
      <c r="B10" s="8" t="s">
        <v>52</v>
      </c>
      <c r="C10" s="9" t="s">
        <v>53</v>
      </c>
      <c r="D10" s="8">
        <v>1</v>
      </c>
      <c r="E10" s="8" t="s">
        <v>54</v>
      </c>
      <c r="F10" s="8" t="s">
        <v>55</v>
      </c>
      <c r="G10" s="8" t="s">
        <v>54</v>
      </c>
      <c r="H10" s="8" t="s">
        <v>16</v>
      </c>
      <c r="I10" s="8" t="s">
        <v>56</v>
      </c>
      <c r="J10" s="8">
        <v>0.47899999999999998</v>
      </c>
      <c r="K10" s="8">
        <v>4.79</v>
      </c>
    </row>
    <row r="11" spans="1:11">
      <c r="A11" s="8">
        <v>10</v>
      </c>
      <c r="B11" s="8" t="s">
        <v>57</v>
      </c>
      <c r="C11" s="9" t="s">
        <v>58</v>
      </c>
      <c r="D11" s="8">
        <v>1</v>
      </c>
      <c r="E11" s="8" t="s">
        <v>59</v>
      </c>
      <c r="F11" s="8" t="s">
        <v>49</v>
      </c>
      <c r="G11" s="8" t="s">
        <v>60</v>
      </c>
      <c r="H11" s="8" t="s">
        <v>16</v>
      </c>
      <c r="I11" s="8" t="s">
        <v>61</v>
      </c>
      <c r="J11" s="8">
        <v>0.2</v>
      </c>
      <c r="K11" s="8">
        <v>2</v>
      </c>
    </row>
    <row r="12" spans="1:11">
      <c r="A12" s="8">
        <v>11</v>
      </c>
      <c r="B12" s="8" t="s">
        <v>62</v>
      </c>
      <c r="C12" s="9" t="s">
        <v>63</v>
      </c>
      <c r="D12" s="8">
        <v>1</v>
      </c>
      <c r="E12" s="8" t="s">
        <v>64</v>
      </c>
      <c r="F12" s="8" t="s">
        <v>65</v>
      </c>
      <c r="G12" s="8" t="s">
        <v>66</v>
      </c>
      <c r="H12" s="8" t="s">
        <v>16</v>
      </c>
      <c r="I12" s="8" t="s">
        <v>67</v>
      </c>
      <c r="J12" s="8">
        <v>0.29399999999999998</v>
      </c>
      <c r="K12" s="8">
        <v>2.94</v>
      </c>
    </row>
    <row r="13" spans="1:11">
      <c r="A13" s="8">
        <v>12</v>
      </c>
      <c r="B13" s="8" t="s">
        <v>68</v>
      </c>
      <c r="C13" s="9" t="s">
        <v>69</v>
      </c>
      <c r="D13" s="8">
        <v>1</v>
      </c>
      <c r="E13" s="8" t="s">
        <v>70</v>
      </c>
      <c r="F13" s="8" t="s">
        <v>71</v>
      </c>
      <c r="G13" s="8" t="s">
        <v>72</v>
      </c>
      <c r="H13" s="8" t="s">
        <v>16</v>
      </c>
      <c r="I13" s="8" t="s">
        <v>73</v>
      </c>
      <c r="J13" s="8">
        <v>0.44900000000000001</v>
      </c>
      <c r="K13" s="8">
        <v>4.49</v>
      </c>
    </row>
    <row r="14" spans="1:11">
      <c r="A14" s="8">
        <v>15</v>
      </c>
      <c r="B14" s="8" t="s">
        <v>74</v>
      </c>
      <c r="C14" s="9" t="s">
        <v>75</v>
      </c>
      <c r="D14" s="8">
        <v>1</v>
      </c>
      <c r="E14" s="8" t="s">
        <v>70</v>
      </c>
      <c r="F14" s="8" t="s">
        <v>76</v>
      </c>
      <c r="G14" s="8">
        <v>1056</v>
      </c>
      <c r="H14" s="8" t="s">
        <v>16</v>
      </c>
      <c r="I14" s="8" t="s">
        <v>77</v>
      </c>
      <c r="J14" s="8">
        <v>1.5</v>
      </c>
      <c r="K14" s="8">
        <v>15</v>
      </c>
    </row>
    <row r="15" spans="1:11">
      <c r="A15" s="8">
        <v>16</v>
      </c>
      <c r="B15" s="8" t="s">
        <v>78</v>
      </c>
      <c r="C15" s="9" t="s">
        <v>79</v>
      </c>
      <c r="D15" s="8">
        <v>1</v>
      </c>
      <c r="E15" s="8" t="s">
        <v>80</v>
      </c>
      <c r="F15" s="8" t="s">
        <v>49</v>
      </c>
      <c r="G15" s="8">
        <v>7447709330</v>
      </c>
      <c r="H15" s="8" t="s">
        <v>16</v>
      </c>
      <c r="I15" s="8" t="s">
        <v>81</v>
      </c>
      <c r="J15" s="8">
        <v>2.35</v>
      </c>
      <c r="K15" s="8">
        <v>23.45</v>
      </c>
    </row>
    <row r="16" spans="1:11">
      <c r="A16" s="8">
        <v>17</v>
      </c>
      <c r="B16" s="8" t="s">
        <v>82</v>
      </c>
      <c r="C16" s="9" t="s">
        <v>83</v>
      </c>
      <c r="D16" s="8">
        <v>1</v>
      </c>
      <c r="E16" s="8" t="s">
        <v>84</v>
      </c>
      <c r="F16" s="8" t="s">
        <v>85</v>
      </c>
      <c r="G16" s="8" t="s">
        <v>86</v>
      </c>
      <c r="H16" s="8" t="s">
        <v>16</v>
      </c>
      <c r="I16" s="8" t="s">
        <v>87</v>
      </c>
      <c r="J16" s="8">
        <v>2.2999999999999998</v>
      </c>
      <c r="K16" s="8">
        <v>23</v>
      </c>
    </row>
    <row r="17" spans="1:11">
      <c r="A17" s="8">
        <v>18</v>
      </c>
      <c r="B17" s="8" t="s">
        <v>88</v>
      </c>
      <c r="C17" s="9" t="s">
        <v>89</v>
      </c>
      <c r="D17" s="8">
        <v>2</v>
      </c>
      <c r="E17" s="8" t="s">
        <v>88</v>
      </c>
      <c r="F17" s="8" t="s">
        <v>55</v>
      </c>
      <c r="G17" s="8" t="s">
        <v>90</v>
      </c>
      <c r="H17" s="8" t="s">
        <v>16</v>
      </c>
      <c r="I17" s="8" t="s">
        <v>91</v>
      </c>
      <c r="J17" s="8">
        <v>9.8000000000000004E-2</v>
      </c>
      <c r="K17" s="8">
        <v>1.96</v>
      </c>
    </row>
    <row r="18" spans="1:11" ht="30.75">
      <c r="A18" s="8">
        <v>19</v>
      </c>
      <c r="B18" s="8" t="s">
        <v>92</v>
      </c>
      <c r="C18" s="9" t="s">
        <v>93</v>
      </c>
      <c r="D18" s="8">
        <v>10</v>
      </c>
      <c r="E18" s="8" t="s">
        <v>94</v>
      </c>
      <c r="F18" s="8" t="s">
        <v>39</v>
      </c>
      <c r="G18" s="8" t="s">
        <v>95</v>
      </c>
      <c r="H18" s="8" t="s">
        <v>16</v>
      </c>
      <c r="I18" s="8" t="s">
        <v>96</v>
      </c>
      <c r="J18" s="8">
        <v>9.2999999999999992E-3</v>
      </c>
      <c r="K18" s="8">
        <v>0.93</v>
      </c>
    </row>
    <row r="19" spans="1:11">
      <c r="A19" s="8">
        <v>20</v>
      </c>
      <c r="B19" s="8" t="s">
        <v>97</v>
      </c>
      <c r="C19" s="9" t="s">
        <v>98</v>
      </c>
      <c r="D19" s="8">
        <v>3</v>
      </c>
      <c r="E19" s="8" t="s">
        <v>99</v>
      </c>
      <c r="F19" s="8" t="s">
        <v>39</v>
      </c>
      <c r="G19" s="8" t="s">
        <v>100</v>
      </c>
      <c r="H19" s="8" t="s">
        <v>16</v>
      </c>
      <c r="I19" s="8" t="s">
        <v>101</v>
      </c>
      <c r="J19" s="8">
        <v>1.12E-2</v>
      </c>
      <c r="K19" s="8">
        <v>0.33600000000000002</v>
      </c>
    </row>
    <row r="20" spans="1:11">
      <c r="A20" s="8">
        <v>21</v>
      </c>
      <c r="B20" s="8" t="s">
        <v>92</v>
      </c>
      <c r="C20" s="9" t="s">
        <v>102</v>
      </c>
      <c r="D20" s="8">
        <v>2</v>
      </c>
      <c r="E20" s="8" t="s">
        <v>103</v>
      </c>
      <c r="F20" s="8" t="s">
        <v>39</v>
      </c>
      <c r="G20" s="8" t="s">
        <v>104</v>
      </c>
      <c r="H20" s="8" t="s">
        <v>16</v>
      </c>
      <c r="I20" s="8" t="s">
        <v>105</v>
      </c>
      <c r="J20" s="8">
        <v>1.7000000000000001E-2</v>
      </c>
      <c r="K20" s="8">
        <v>0.34</v>
      </c>
    </row>
    <row r="21" spans="1:11">
      <c r="A21" s="8">
        <v>22</v>
      </c>
      <c r="B21" s="8" t="s">
        <v>92</v>
      </c>
      <c r="C21" s="9" t="s">
        <v>106</v>
      </c>
      <c r="D21" s="8">
        <v>4</v>
      </c>
      <c r="E21" s="8" t="s">
        <v>107</v>
      </c>
      <c r="F21" s="8" t="s">
        <v>39</v>
      </c>
      <c r="G21" s="8" t="s">
        <v>108</v>
      </c>
      <c r="H21" s="8" t="s">
        <v>16</v>
      </c>
      <c r="I21" s="8" t="s">
        <v>109</v>
      </c>
      <c r="J21" s="8">
        <v>1.12E-2</v>
      </c>
      <c r="K21" s="8">
        <v>0.56000000000000005</v>
      </c>
    </row>
    <row r="22" spans="1:11">
      <c r="A22" s="8">
        <v>23</v>
      </c>
      <c r="B22" s="8" t="s">
        <v>92</v>
      </c>
      <c r="C22" s="9" t="s">
        <v>110</v>
      </c>
      <c r="D22" s="8">
        <v>3</v>
      </c>
      <c r="E22" s="8" t="s">
        <v>111</v>
      </c>
      <c r="F22" s="8" t="s">
        <v>39</v>
      </c>
      <c r="G22" s="8" t="s">
        <v>112</v>
      </c>
      <c r="H22" s="8" t="s">
        <v>16</v>
      </c>
      <c r="I22" s="8" t="s">
        <v>113</v>
      </c>
      <c r="J22" s="8">
        <v>1.12E-2</v>
      </c>
      <c r="K22" s="8">
        <v>0.56000000000000005</v>
      </c>
    </row>
    <row r="23" spans="1:11" ht="30.75">
      <c r="A23" s="8">
        <v>24</v>
      </c>
      <c r="B23" s="8" t="s">
        <v>92</v>
      </c>
      <c r="C23" s="9" t="s">
        <v>114</v>
      </c>
      <c r="D23" s="8">
        <v>13</v>
      </c>
      <c r="E23" s="8" t="s">
        <v>115</v>
      </c>
      <c r="F23" s="8" t="s">
        <v>39</v>
      </c>
      <c r="G23" s="8" t="s">
        <v>116</v>
      </c>
      <c r="H23" s="8" t="s">
        <v>16</v>
      </c>
      <c r="I23" s="8" t="s">
        <v>117</v>
      </c>
      <c r="J23" s="8">
        <v>9.2999999999999992E-3</v>
      </c>
      <c r="K23" s="8">
        <v>1.21</v>
      </c>
    </row>
    <row r="24" spans="1:11">
      <c r="A24" s="8">
        <v>25</v>
      </c>
      <c r="B24" s="8" t="s">
        <v>92</v>
      </c>
      <c r="C24" s="9" t="s">
        <v>118</v>
      </c>
      <c r="D24" s="8">
        <v>5</v>
      </c>
      <c r="E24" s="8" t="s">
        <v>119</v>
      </c>
      <c r="F24" s="8" t="s">
        <v>39</v>
      </c>
      <c r="G24" s="8" t="s">
        <v>120</v>
      </c>
      <c r="H24" s="8" t="s">
        <v>16</v>
      </c>
      <c r="I24" s="8" t="s">
        <v>121</v>
      </c>
      <c r="J24" s="8">
        <v>1.12E-2</v>
      </c>
      <c r="K24" s="8">
        <v>0.56000000000000005</v>
      </c>
    </row>
    <row r="25" spans="1:11">
      <c r="A25" s="8">
        <v>26</v>
      </c>
      <c r="B25" s="8" t="s">
        <v>92</v>
      </c>
      <c r="C25" s="9" t="s">
        <v>122</v>
      </c>
      <c r="D25" s="8">
        <v>1</v>
      </c>
      <c r="E25" s="8" t="s">
        <v>99</v>
      </c>
      <c r="F25" s="8" t="s">
        <v>39</v>
      </c>
      <c r="G25" s="8" t="s">
        <v>123</v>
      </c>
      <c r="H25" s="8" t="s">
        <v>16</v>
      </c>
      <c r="I25" s="8" t="s">
        <v>124</v>
      </c>
      <c r="J25" s="8">
        <v>1.4999999999999999E-2</v>
      </c>
      <c r="K25" s="8">
        <v>0.15</v>
      </c>
    </row>
    <row r="26" spans="1:11">
      <c r="A26" s="8">
        <v>27</v>
      </c>
      <c r="B26" s="8" t="s">
        <v>92</v>
      </c>
      <c r="C26" s="9" t="s">
        <v>125</v>
      </c>
      <c r="D26" s="8">
        <v>1</v>
      </c>
      <c r="E26" s="8" t="s">
        <v>126</v>
      </c>
      <c r="F26" s="8" t="s">
        <v>39</v>
      </c>
      <c r="G26" s="8" t="s">
        <v>127</v>
      </c>
      <c r="H26" s="8" t="s">
        <v>16</v>
      </c>
      <c r="I26" s="8" t="s">
        <v>128</v>
      </c>
      <c r="J26" s="8">
        <v>1.9E-2</v>
      </c>
      <c r="K26" s="8">
        <v>0.19</v>
      </c>
    </row>
    <row r="27" spans="1:11">
      <c r="A27" s="8">
        <v>28</v>
      </c>
      <c r="B27" s="8" t="s">
        <v>92</v>
      </c>
      <c r="C27" s="9" t="s">
        <v>129</v>
      </c>
      <c r="D27" s="8">
        <v>1</v>
      </c>
      <c r="E27" s="8" t="s">
        <v>130</v>
      </c>
      <c r="F27" s="8" t="s">
        <v>39</v>
      </c>
      <c r="G27" s="8" t="s">
        <v>131</v>
      </c>
      <c r="H27" s="8" t="s">
        <v>16</v>
      </c>
      <c r="I27" s="8" t="s">
        <v>132</v>
      </c>
      <c r="J27" s="8">
        <v>1.9E-2</v>
      </c>
      <c r="K27" s="8">
        <v>0.19</v>
      </c>
    </row>
    <row r="28" spans="1:11">
      <c r="A28" s="8">
        <v>29</v>
      </c>
      <c r="B28" s="8" t="s">
        <v>92</v>
      </c>
      <c r="C28" s="9" t="s">
        <v>133</v>
      </c>
      <c r="D28" s="8">
        <v>1</v>
      </c>
      <c r="E28" s="8" t="s">
        <v>134</v>
      </c>
      <c r="F28" s="8" t="s">
        <v>39</v>
      </c>
      <c r="G28" s="8" t="s">
        <v>135</v>
      </c>
      <c r="H28" s="8" t="s">
        <v>16</v>
      </c>
      <c r="I28" s="8" t="s">
        <v>136</v>
      </c>
      <c r="J28" s="8">
        <v>2.1000000000000001E-2</v>
      </c>
      <c r="K28" s="8">
        <v>0.21</v>
      </c>
    </row>
    <row r="29" spans="1:11">
      <c r="A29" s="8">
        <v>30</v>
      </c>
      <c r="B29" s="8" t="s">
        <v>92</v>
      </c>
      <c r="C29" s="9" t="s">
        <v>137</v>
      </c>
      <c r="D29" s="8">
        <v>1</v>
      </c>
      <c r="E29" s="8" t="s">
        <v>138</v>
      </c>
      <c r="F29" s="8" t="s">
        <v>39</v>
      </c>
      <c r="G29" s="8" t="s">
        <v>139</v>
      </c>
      <c r="H29" s="8" t="s">
        <v>16</v>
      </c>
      <c r="I29" s="8" t="s">
        <v>140</v>
      </c>
      <c r="J29" s="8">
        <v>1.2999999999999999E-2</v>
      </c>
      <c r="K29" s="8">
        <v>0.13</v>
      </c>
    </row>
    <row r="30" spans="1:11">
      <c r="A30" s="8">
        <v>31</v>
      </c>
      <c r="B30" s="8" t="s">
        <v>92</v>
      </c>
      <c r="C30" s="9" t="s">
        <v>141</v>
      </c>
      <c r="D30" s="8">
        <v>1</v>
      </c>
      <c r="E30" s="8" t="s">
        <v>142</v>
      </c>
      <c r="F30" s="8" t="s">
        <v>39</v>
      </c>
      <c r="G30" s="8" t="s">
        <v>143</v>
      </c>
      <c r="H30" s="8" t="s">
        <v>16</v>
      </c>
      <c r="I30" s="8" t="s">
        <v>144</v>
      </c>
      <c r="J30" s="8">
        <v>1.9E-2</v>
      </c>
      <c r="K30" s="8">
        <v>0.19</v>
      </c>
    </row>
    <row r="31" spans="1:11">
      <c r="A31" s="8">
        <v>32</v>
      </c>
      <c r="B31" s="8" t="s">
        <v>145</v>
      </c>
      <c r="C31" s="9" t="s">
        <v>146</v>
      </c>
      <c r="D31" s="8">
        <v>2</v>
      </c>
      <c r="E31" s="8" t="s">
        <v>147</v>
      </c>
      <c r="F31" s="8" t="s">
        <v>148</v>
      </c>
      <c r="G31" s="8" t="s">
        <v>147</v>
      </c>
      <c r="H31" s="8" t="s">
        <v>16</v>
      </c>
      <c r="I31" s="8" t="s">
        <v>149</v>
      </c>
      <c r="J31" s="8">
        <v>0.184</v>
      </c>
      <c r="K31" s="8">
        <v>3.68</v>
      </c>
    </row>
    <row r="32" spans="1:11">
      <c r="A32" s="8">
        <v>33</v>
      </c>
      <c r="B32" s="8" t="s">
        <v>150</v>
      </c>
      <c r="C32" s="9" t="s">
        <v>151</v>
      </c>
      <c r="D32" s="8">
        <v>1</v>
      </c>
      <c r="E32" s="8" t="s">
        <v>152</v>
      </c>
      <c r="F32" s="8" t="s">
        <v>153</v>
      </c>
      <c r="G32" s="8" t="s">
        <v>152</v>
      </c>
      <c r="H32" s="8" t="s">
        <v>16</v>
      </c>
      <c r="I32" s="8" t="s">
        <v>154</v>
      </c>
      <c r="J32" s="8">
        <v>0.42099999999999999</v>
      </c>
      <c r="K32" s="8">
        <v>4.21</v>
      </c>
    </row>
    <row r="33" spans="1:11">
      <c r="A33" s="8">
        <v>34</v>
      </c>
      <c r="B33" s="8" t="s">
        <v>155</v>
      </c>
      <c r="C33" s="9" t="s">
        <v>156</v>
      </c>
      <c r="D33" s="8">
        <v>1</v>
      </c>
      <c r="E33" s="8" t="s">
        <v>157</v>
      </c>
      <c r="F33" s="8" t="s">
        <v>158</v>
      </c>
      <c r="G33" s="8" t="s">
        <v>159</v>
      </c>
      <c r="H33" s="8" t="s">
        <v>16</v>
      </c>
      <c r="I33" s="8" t="s">
        <v>160</v>
      </c>
      <c r="J33" s="8">
        <v>0.50900000000000001</v>
      </c>
      <c r="K33" s="8">
        <v>5.09</v>
      </c>
    </row>
    <row r="34" spans="1:11">
      <c r="A34" s="8">
        <v>35</v>
      </c>
      <c r="B34" s="8" t="s">
        <v>161</v>
      </c>
      <c r="C34" s="9" t="s">
        <v>162</v>
      </c>
      <c r="D34" s="8">
        <v>1</v>
      </c>
      <c r="E34" s="8" t="s">
        <v>163</v>
      </c>
      <c r="F34" s="8" t="s">
        <v>55</v>
      </c>
      <c r="G34" s="8" t="s">
        <v>164</v>
      </c>
      <c r="H34" s="8" t="s">
        <v>16</v>
      </c>
      <c r="I34" s="8" t="s">
        <v>165</v>
      </c>
      <c r="J34" s="8">
        <v>0.312</v>
      </c>
      <c r="K34" s="8">
        <v>3.12</v>
      </c>
    </row>
    <row r="35" spans="1:11">
      <c r="A35" s="8">
        <v>36</v>
      </c>
      <c r="B35" s="8" t="s">
        <v>166</v>
      </c>
      <c r="C35" s="9" t="s">
        <v>167</v>
      </c>
      <c r="D35" s="8">
        <v>1</v>
      </c>
      <c r="E35" s="8" t="s">
        <v>168</v>
      </c>
      <c r="F35" s="8" t="s">
        <v>169</v>
      </c>
      <c r="G35" s="8" t="s">
        <v>170</v>
      </c>
      <c r="H35" s="8" t="s">
        <v>16</v>
      </c>
      <c r="I35" s="8" t="s">
        <v>171</v>
      </c>
      <c r="J35" s="8">
        <v>6.93</v>
      </c>
      <c r="K35" s="8">
        <v>69.3</v>
      </c>
    </row>
    <row r="36" spans="1:11">
      <c r="A36" s="8">
        <v>37</v>
      </c>
      <c r="B36" s="8" t="s">
        <v>172</v>
      </c>
      <c r="C36" s="9" t="s">
        <v>173</v>
      </c>
      <c r="D36" s="8">
        <v>1</v>
      </c>
      <c r="E36" s="8" t="s">
        <v>174</v>
      </c>
      <c r="F36" s="8" t="s">
        <v>175</v>
      </c>
      <c r="G36" s="8" t="s">
        <v>176</v>
      </c>
      <c r="H36" s="8" t="s">
        <v>16</v>
      </c>
      <c r="I36" s="8" t="s">
        <v>177</v>
      </c>
      <c r="J36" s="8">
        <v>2.57</v>
      </c>
      <c r="K36" s="8">
        <v>25.7</v>
      </c>
    </row>
    <row r="37" spans="1:11">
      <c r="A37" s="8">
        <v>38</v>
      </c>
      <c r="B37" s="8" t="s">
        <v>178</v>
      </c>
      <c r="C37" s="9" t="s">
        <v>179</v>
      </c>
      <c r="D37" s="8">
        <v>1</v>
      </c>
      <c r="E37" s="8" t="s">
        <v>180</v>
      </c>
      <c r="F37" s="8" t="s">
        <v>181</v>
      </c>
      <c r="G37" s="8" t="s">
        <v>182</v>
      </c>
      <c r="H37" s="8" t="s">
        <v>16</v>
      </c>
      <c r="I37" s="8" t="s">
        <v>183</v>
      </c>
      <c r="J37" s="8">
        <v>1.77</v>
      </c>
      <c r="K37" s="8">
        <v>17.73</v>
      </c>
    </row>
    <row r="38" spans="1:11">
      <c r="A38" s="8">
        <v>39</v>
      </c>
      <c r="B38" s="8" t="s">
        <v>184</v>
      </c>
      <c r="C38" s="9" t="s">
        <v>185</v>
      </c>
      <c r="D38" s="8">
        <v>1</v>
      </c>
      <c r="E38" s="8" t="s">
        <v>186</v>
      </c>
      <c r="F38" s="8" t="s">
        <v>187</v>
      </c>
      <c r="G38" s="8" t="s">
        <v>188</v>
      </c>
      <c r="H38" s="8" t="s">
        <v>16</v>
      </c>
      <c r="I38" s="8" t="s">
        <v>189</v>
      </c>
      <c r="J38" s="8">
        <v>2.77</v>
      </c>
      <c r="K38" s="8">
        <v>27.68</v>
      </c>
    </row>
    <row r="39" spans="1:11">
      <c r="A39" s="8">
        <v>40</v>
      </c>
      <c r="B39" s="8" t="s">
        <v>190</v>
      </c>
      <c r="C39" s="9" t="s">
        <v>191</v>
      </c>
      <c r="D39" s="8">
        <v>3</v>
      </c>
      <c r="E39" s="8" t="s">
        <v>192</v>
      </c>
      <c r="F39" s="8" t="s">
        <v>193</v>
      </c>
      <c r="G39" s="8" t="s">
        <v>194</v>
      </c>
      <c r="H39" s="8" t="s">
        <v>16</v>
      </c>
      <c r="I39" s="8" t="s">
        <v>195</v>
      </c>
      <c r="J39" s="8">
        <v>0.35599999999999998</v>
      </c>
      <c r="K39" s="8">
        <v>10.68</v>
      </c>
    </row>
    <row r="40" spans="1:11">
      <c r="A40" s="8">
        <v>41</v>
      </c>
      <c r="B40" s="8" t="s">
        <v>196</v>
      </c>
      <c r="C40" s="9" t="s">
        <v>197</v>
      </c>
      <c r="D40" s="8">
        <v>1</v>
      </c>
      <c r="E40" s="8" t="s">
        <v>198</v>
      </c>
      <c r="F40" s="8" t="s">
        <v>199</v>
      </c>
      <c r="G40" s="8" t="s">
        <v>200</v>
      </c>
      <c r="H40" s="8" t="s">
        <v>16</v>
      </c>
      <c r="I40" s="8" t="s">
        <v>201</v>
      </c>
      <c r="J40" s="8">
        <v>0.25900000000000001</v>
      </c>
      <c r="K40" s="8">
        <v>2.59</v>
      </c>
    </row>
    <row r="41" spans="1:11">
      <c r="A41" s="8">
        <v>42</v>
      </c>
      <c r="B41" s="8" t="s">
        <v>202</v>
      </c>
      <c r="C41" s="9" t="s">
        <v>203</v>
      </c>
      <c r="D41" s="8">
        <v>1</v>
      </c>
      <c r="E41" s="8" t="s">
        <v>204</v>
      </c>
      <c r="F41" s="8" t="s">
        <v>205</v>
      </c>
      <c r="G41" s="8" t="s">
        <v>206</v>
      </c>
      <c r="H41" s="8" t="s">
        <v>16</v>
      </c>
      <c r="I41" s="8" t="s">
        <v>207</v>
      </c>
      <c r="J41" s="8">
        <v>2.72</v>
      </c>
      <c r="K41" s="8">
        <v>27.16</v>
      </c>
    </row>
    <row r="42" spans="1:11">
      <c r="A42" s="8">
        <v>13</v>
      </c>
      <c r="B42" s="8" t="s">
        <v>208</v>
      </c>
      <c r="C42" s="9" t="s">
        <v>209</v>
      </c>
      <c r="D42" s="8">
        <v>1</v>
      </c>
      <c r="E42" s="8" t="s">
        <v>210</v>
      </c>
      <c r="F42" s="8" t="s">
        <v>211</v>
      </c>
      <c r="G42" s="8" t="s">
        <v>212</v>
      </c>
      <c r="H42" s="8" t="s">
        <v>16</v>
      </c>
      <c r="I42" s="8" t="s">
        <v>213</v>
      </c>
      <c r="J42" s="8">
        <v>0.80300000000000005</v>
      </c>
      <c r="K42" s="8">
        <v>8.0299999999999994</v>
      </c>
    </row>
    <row r="43" spans="1:11">
      <c r="A43" s="8">
        <v>14</v>
      </c>
      <c r="B43" s="8" t="s">
        <v>214</v>
      </c>
      <c r="C43" s="9" t="s">
        <v>215</v>
      </c>
      <c r="D43" s="8">
        <v>1</v>
      </c>
      <c r="E43" s="8" t="s">
        <v>216</v>
      </c>
      <c r="F43" s="8" t="s">
        <v>211</v>
      </c>
      <c r="G43" s="8" t="s">
        <v>217</v>
      </c>
      <c r="H43" s="8" t="s">
        <v>16</v>
      </c>
      <c r="I43" s="8" t="s">
        <v>218</v>
      </c>
      <c r="J43" s="8">
        <v>0.98899999999999999</v>
      </c>
      <c r="K43" s="8">
        <v>9.89</v>
      </c>
    </row>
    <row r="44" spans="1:11">
      <c r="A44" s="8">
        <v>43</v>
      </c>
      <c r="B44" s="8" t="s">
        <v>219</v>
      </c>
      <c r="C44" s="9" t="s">
        <v>70</v>
      </c>
      <c r="D44" s="8">
        <v>1</v>
      </c>
      <c r="E44" s="8" t="s">
        <v>219</v>
      </c>
      <c r="F44" s="8" t="s">
        <v>220</v>
      </c>
      <c r="G44" s="8" t="s">
        <v>70</v>
      </c>
      <c r="H44" s="8" t="s">
        <v>221</v>
      </c>
      <c r="I44" s="8">
        <v>988095</v>
      </c>
      <c r="J44" s="8">
        <v>0.72</v>
      </c>
      <c r="K44" s="8">
        <v>7.2</v>
      </c>
    </row>
    <row r="45" spans="1:11">
      <c r="A45" s="10">
        <v>44</v>
      </c>
      <c r="B45" s="10" t="s">
        <v>222</v>
      </c>
      <c r="C45" s="11" t="s">
        <v>70</v>
      </c>
      <c r="D45" s="10">
        <v>1</v>
      </c>
      <c r="E45" s="10" t="s">
        <v>70</v>
      </c>
      <c r="F45" s="10" t="s">
        <v>223</v>
      </c>
      <c r="G45" s="10" t="s">
        <v>70</v>
      </c>
      <c r="H45" s="10" t="s">
        <v>223</v>
      </c>
      <c r="I45" s="10" t="s">
        <v>70</v>
      </c>
      <c r="J45" s="10">
        <v>1.4219999999999999</v>
      </c>
      <c r="K45" s="10">
        <v>14.22</v>
      </c>
    </row>
    <row r="46" spans="1:11">
      <c r="A46" s="10">
        <v>45</v>
      </c>
      <c r="B46" s="10" t="s">
        <v>224</v>
      </c>
      <c r="C46" s="11" t="s">
        <v>70</v>
      </c>
      <c r="D46" s="10">
        <v>1</v>
      </c>
      <c r="E46" s="10" t="s">
        <v>70</v>
      </c>
      <c r="F46" s="10" t="s">
        <v>223</v>
      </c>
      <c r="G46" s="10" t="s">
        <v>70</v>
      </c>
      <c r="H46" s="10" t="s">
        <v>223</v>
      </c>
      <c r="I46" s="10" t="s">
        <v>70</v>
      </c>
      <c r="J46" s="14"/>
      <c r="K46" s="14"/>
    </row>
    <row r="47" spans="1:11">
      <c r="A47" s="10">
        <v>46</v>
      </c>
      <c r="B47" s="10" t="s">
        <v>225</v>
      </c>
      <c r="C47" s="11" t="s">
        <v>70</v>
      </c>
      <c r="D47" s="10">
        <v>1</v>
      </c>
      <c r="E47" s="10" t="s">
        <v>70</v>
      </c>
      <c r="F47" s="10" t="s">
        <v>220</v>
      </c>
      <c r="G47" s="10" t="s">
        <v>70</v>
      </c>
      <c r="H47" s="10" t="s">
        <v>70</v>
      </c>
      <c r="I47" s="10" t="s">
        <v>70</v>
      </c>
      <c r="J47" s="14"/>
      <c r="K47" s="14"/>
    </row>
    <row r="48" spans="1:11">
      <c r="A48" s="10">
        <v>47</v>
      </c>
      <c r="B48" s="10" t="s">
        <v>226</v>
      </c>
      <c r="C48" s="11" t="s">
        <v>70</v>
      </c>
      <c r="D48" s="10">
        <v>10</v>
      </c>
      <c r="E48" s="10" t="s">
        <v>70</v>
      </c>
      <c r="F48" s="10" t="s">
        <v>220</v>
      </c>
      <c r="G48" s="10" t="s">
        <v>70</v>
      </c>
      <c r="H48" s="10" t="s">
        <v>70</v>
      </c>
      <c r="I48" s="10" t="s">
        <v>70</v>
      </c>
      <c r="J48" s="14"/>
      <c r="K48" s="14"/>
    </row>
    <row r="49" spans="1:15">
      <c r="A49" s="10">
        <v>48</v>
      </c>
      <c r="B49" s="10" t="s">
        <v>227</v>
      </c>
      <c r="C49" s="11" t="s">
        <v>70</v>
      </c>
      <c r="D49" s="10">
        <v>1</v>
      </c>
      <c r="E49" s="10" t="s">
        <v>70</v>
      </c>
      <c r="F49" s="10" t="s">
        <v>70</v>
      </c>
      <c r="G49" s="10" t="s">
        <v>70</v>
      </c>
      <c r="H49" s="10" t="s">
        <v>70</v>
      </c>
      <c r="I49" s="10" t="s">
        <v>70</v>
      </c>
      <c r="J49" s="10"/>
      <c r="K49" s="10">
        <v>10</v>
      </c>
    </row>
    <row r="50" spans="1:15">
      <c r="A50" s="15"/>
      <c r="B50" s="15"/>
      <c r="C50" s="16"/>
      <c r="D50" s="15"/>
      <c r="E50" s="15"/>
      <c r="F50" s="15"/>
      <c r="G50" s="15"/>
      <c r="H50" s="15"/>
      <c r="I50" s="15" t="s">
        <v>228</v>
      </c>
      <c r="J50" s="12" t="s">
        <v>229</v>
      </c>
      <c r="K50" s="12">
        <f>SUM(K2:K49)</f>
        <v>369.52599999999995</v>
      </c>
    </row>
    <row r="51" spans="1:15">
      <c r="A51" s="15"/>
      <c r="B51" s="15"/>
      <c r="C51" s="16"/>
      <c r="D51" s="15"/>
      <c r="E51" s="15"/>
      <c r="F51" s="15"/>
      <c r="G51" s="15"/>
      <c r="H51" s="15"/>
      <c r="I51" s="15"/>
      <c r="J51" s="13" t="s">
        <v>230</v>
      </c>
      <c r="K51" s="13">
        <f>83.89*K50</f>
        <v>30999.536139999997</v>
      </c>
    </row>
    <row r="52" spans="1:15" s="4" customFormat="1">
      <c r="C52" s="5"/>
      <c r="L52" s="3"/>
      <c r="M52" s="3"/>
      <c r="N52" s="3"/>
      <c r="O52" s="3"/>
    </row>
    <row r="53" spans="1:15" s="4" customFormat="1">
      <c r="C53" s="5"/>
      <c r="L53" s="3"/>
      <c r="M53" s="3"/>
      <c r="N53" s="3"/>
      <c r="O53" s="3"/>
    </row>
    <row r="54" spans="1:15" s="4" customFormat="1">
      <c r="C54" s="5"/>
      <c r="L54" s="3"/>
      <c r="M54" s="3"/>
      <c r="N54" s="3"/>
      <c r="O54" s="3"/>
    </row>
    <row r="55" spans="1:15" s="4" customFormat="1">
      <c r="C55" s="5"/>
      <c r="L55" s="3"/>
      <c r="M55" s="3"/>
      <c r="N55" s="3"/>
      <c r="O55" s="3"/>
    </row>
    <row r="56" spans="1:15" s="4" customFormat="1">
      <c r="C56" s="5"/>
      <c r="L56" s="3"/>
      <c r="M56" s="3"/>
      <c r="N56" s="3"/>
      <c r="O56" s="3"/>
    </row>
    <row r="57" spans="1:15" s="4" customFormat="1">
      <c r="C57" s="5"/>
      <c r="L57" s="3"/>
      <c r="M57" s="3"/>
      <c r="N57" s="3"/>
      <c r="O57" s="3"/>
    </row>
    <row r="58" spans="1:15" s="4" customFormat="1">
      <c r="C58" s="5"/>
      <c r="L58" s="3"/>
      <c r="M58" s="3"/>
      <c r="N58" s="3"/>
      <c r="O58" s="3"/>
    </row>
    <row r="59" spans="1:15" s="4" customFormat="1">
      <c r="C59" s="5"/>
      <c r="L59" s="3"/>
      <c r="M59" s="3"/>
      <c r="N59" s="3"/>
      <c r="O59" s="3"/>
    </row>
    <row r="60" spans="1:15" s="4" customFormat="1">
      <c r="C60" s="5"/>
      <c r="L60" s="3"/>
      <c r="M60" s="3"/>
      <c r="N60" s="3"/>
      <c r="O60" s="3"/>
    </row>
    <row r="61" spans="1:15" s="4" customFormat="1">
      <c r="C61" s="5"/>
      <c r="L61" s="3"/>
      <c r="M61" s="3"/>
      <c r="N61" s="3"/>
      <c r="O61" s="3"/>
    </row>
    <row r="62" spans="1:15" s="4" customFormat="1">
      <c r="C62" s="5"/>
      <c r="L62" s="3"/>
      <c r="M62" s="3"/>
      <c r="N62" s="3"/>
      <c r="O62" s="3"/>
    </row>
    <row r="63" spans="1:15" s="4" customFormat="1">
      <c r="C63" s="5"/>
      <c r="L63" s="3"/>
      <c r="M63" s="3"/>
      <c r="N63" s="3"/>
      <c r="O63" s="3"/>
    </row>
    <row r="64" spans="1:15" s="4" customFormat="1">
      <c r="C64" s="5"/>
      <c r="L64" s="3"/>
      <c r="M64" s="3"/>
      <c r="N64" s="3"/>
      <c r="O64" s="3"/>
    </row>
    <row r="65" spans="3:15" s="4" customFormat="1">
      <c r="C65" s="5"/>
      <c r="L65" s="3"/>
      <c r="M65" s="3"/>
      <c r="N65" s="3"/>
      <c r="O65" s="3"/>
    </row>
    <row r="66" spans="3:15" s="4" customFormat="1">
      <c r="C66" s="5"/>
      <c r="L66" s="3"/>
      <c r="M66" s="3"/>
      <c r="N66" s="3"/>
      <c r="O66" s="3"/>
    </row>
    <row r="67" spans="3:15" s="4" customFormat="1">
      <c r="C67" s="5"/>
      <c r="L67" s="3"/>
      <c r="M67" s="3"/>
      <c r="N67" s="3"/>
      <c r="O67" s="3"/>
    </row>
    <row r="68" spans="3:15" s="4" customFormat="1">
      <c r="C68" s="5"/>
      <c r="L68" s="3"/>
      <c r="M68" s="3"/>
      <c r="N68" s="3"/>
      <c r="O68" s="3"/>
    </row>
    <row r="69" spans="3:15" s="4" customFormat="1">
      <c r="C69" s="5"/>
      <c r="L69" s="3"/>
      <c r="M69" s="3"/>
      <c r="N69" s="3"/>
      <c r="O69" s="3"/>
    </row>
    <row r="70" spans="3:15" s="4" customFormat="1">
      <c r="C70" s="5"/>
      <c r="L70" s="3"/>
      <c r="M70" s="3"/>
      <c r="N70" s="3"/>
      <c r="O70" s="3"/>
    </row>
    <row r="71" spans="3:15" s="4" customFormat="1">
      <c r="C71" s="5"/>
      <c r="L71" s="3"/>
      <c r="M71" s="3"/>
      <c r="N71" s="3"/>
      <c r="O71" s="3"/>
    </row>
    <row r="72" spans="3:15" s="4" customFormat="1">
      <c r="C72" s="5"/>
      <c r="L72" s="3"/>
      <c r="M72" s="3"/>
      <c r="N72" s="3"/>
      <c r="O72" s="3"/>
    </row>
    <row r="73" spans="3:15" s="4" customFormat="1">
      <c r="C73" s="5"/>
      <c r="L73" s="3"/>
      <c r="M73" s="3"/>
      <c r="N73" s="3"/>
      <c r="O73" s="3"/>
    </row>
    <row r="74" spans="3:15" s="4" customFormat="1">
      <c r="C74" s="5"/>
      <c r="L74" s="3"/>
      <c r="M74" s="3"/>
      <c r="N74" s="3"/>
      <c r="O74" s="3"/>
    </row>
    <row r="75" spans="3:15" s="4" customFormat="1">
      <c r="C75" s="5"/>
      <c r="L75" s="3"/>
      <c r="M75" s="3"/>
      <c r="N75" s="3"/>
      <c r="O75" s="3"/>
    </row>
    <row r="76" spans="3:15" s="4" customFormat="1">
      <c r="C76" s="5"/>
      <c r="L76" s="3"/>
      <c r="M76" s="3"/>
      <c r="N76" s="3"/>
      <c r="O76" s="3"/>
    </row>
    <row r="77" spans="3:15" s="4" customFormat="1">
      <c r="C77" s="5"/>
      <c r="L77" s="3"/>
      <c r="M77" s="3"/>
      <c r="N77" s="3"/>
      <c r="O77" s="3"/>
    </row>
    <row r="78" spans="3:15" s="4" customFormat="1">
      <c r="C78" s="5"/>
      <c r="L78" s="3"/>
      <c r="M78" s="3"/>
      <c r="N78" s="3"/>
      <c r="O78" s="3"/>
    </row>
    <row r="79" spans="3:15" s="4" customFormat="1">
      <c r="C79" s="5"/>
      <c r="L79" s="3"/>
      <c r="M79" s="3"/>
      <c r="N79" s="3"/>
      <c r="O79" s="3"/>
    </row>
    <row r="80" spans="3:15" s="4" customFormat="1">
      <c r="C80" s="5"/>
      <c r="L80" s="3"/>
      <c r="M80" s="3"/>
      <c r="N80" s="3"/>
      <c r="O80" s="3"/>
    </row>
    <row r="81" spans="3:15" s="4" customFormat="1">
      <c r="C81" s="5"/>
      <c r="L81" s="3"/>
      <c r="M81" s="3"/>
      <c r="N81" s="3"/>
      <c r="O81" s="3"/>
    </row>
    <row r="82" spans="3:15" s="4" customFormat="1">
      <c r="C82" s="5"/>
      <c r="L82" s="3"/>
      <c r="M82" s="3"/>
      <c r="N82" s="3"/>
      <c r="O82" s="3"/>
    </row>
    <row r="83" spans="3:15" s="4" customFormat="1">
      <c r="C83" s="5"/>
      <c r="L83" s="3"/>
      <c r="M83" s="3"/>
      <c r="N83" s="3"/>
      <c r="O83" s="3"/>
    </row>
    <row r="84" spans="3:15" s="4" customFormat="1">
      <c r="C84" s="5"/>
      <c r="L84" s="3"/>
      <c r="M84" s="3"/>
      <c r="N84" s="3"/>
      <c r="O84" s="3"/>
    </row>
    <row r="85" spans="3:15" s="4" customFormat="1">
      <c r="C85" s="5"/>
      <c r="L85" s="3"/>
      <c r="M85" s="3"/>
      <c r="N85" s="3"/>
      <c r="O85" s="3"/>
    </row>
    <row r="86" spans="3:15" s="4" customFormat="1">
      <c r="C86" s="5"/>
      <c r="L86" s="3"/>
      <c r="M86" s="3"/>
      <c r="N86" s="3"/>
      <c r="O86" s="3"/>
    </row>
    <row r="87" spans="3:15" s="4" customFormat="1">
      <c r="C87" s="5"/>
      <c r="L87" s="3"/>
      <c r="M87" s="3"/>
      <c r="N87" s="3"/>
      <c r="O87" s="3"/>
    </row>
    <row r="88" spans="3:15" s="4" customFormat="1">
      <c r="C88" s="5"/>
      <c r="L88" s="3"/>
      <c r="M88" s="3"/>
      <c r="N88" s="3"/>
      <c r="O88" s="3"/>
    </row>
    <row r="89" spans="3:15" s="4" customFormat="1">
      <c r="C89" s="5"/>
      <c r="L89" s="3"/>
      <c r="M89" s="3"/>
      <c r="N89" s="3"/>
      <c r="O89" s="3"/>
    </row>
    <row r="90" spans="3:15" s="4" customFormat="1">
      <c r="C90" s="5"/>
      <c r="L90" s="3"/>
      <c r="M90" s="3"/>
      <c r="N90" s="3"/>
      <c r="O90" s="3"/>
    </row>
    <row r="91" spans="3:15" s="4" customFormat="1">
      <c r="C91" s="5"/>
      <c r="L91" s="3"/>
      <c r="M91" s="3"/>
      <c r="N91" s="3"/>
      <c r="O91" s="3"/>
    </row>
    <row r="92" spans="3:15" s="4" customFormat="1">
      <c r="C92" s="5"/>
      <c r="L92" s="3"/>
      <c r="M92" s="3"/>
      <c r="N92" s="3"/>
      <c r="O92" s="3"/>
    </row>
    <row r="93" spans="3:15" s="4" customFormat="1">
      <c r="C93" s="5"/>
      <c r="L93" s="3"/>
      <c r="M93" s="3"/>
      <c r="N93" s="3"/>
      <c r="O93" s="3"/>
    </row>
    <row r="94" spans="3:15" s="4" customFormat="1">
      <c r="C94" s="5"/>
      <c r="L94" s="3"/>
      <c r="M94" s="3"/>
      <c r="N94" s="3"/>
      <c r="O94" s="3"/>
    </row>
    <row r="95" spans="3:15" s="4" customFormat="1">
      <c r="C95" s="5"/>
      <c r="L95" s="3"/>
      <c r="M95" s="3"/>
      <c r="N95" s="3"/>
      <c r="O95" s="3"/>
    </row>
    <row r="96" spans="3:15" s="4" customFormat="1">
      <c r="C96" s="5"/>
      <c r="L96" s="3"/>
      <c r="M96" s="3"/>
      <c r="N96" s="3"/>
      <c r="O96" s="3"/>
    </row>
    <row r="97" spans="3:15" s="4" customFormat="1">
      <c r="C97" s="5"/>
      <c r="L97" s="3"/>
      <c r="M97" s="3"/>
      <c r="N97" s="3"/>
      <c r="O97" s="3"/>
    </row>
    <row r="98" spans="3:15" s="4" customFormat="1">
      <c r="C98" s="5"/>
      <c r="L98" s="3"/>
      <c r="M98" s="3"/>
      <c r="N98" s="3"/>
      <c r="O98" s="3"/>
    </row>
    <row r="99" spans="3:15" s="4" customFormat="1">
      <c r="C99" s="5"/>
      <c r="L99" s="3"/>
      <c r="M99" s="3"/>
      <c r="N99" s="3"/>
      <c r="O99" s="3"/>
    </row>
    <row r="100" spans="3:15" s="4" customFormat="1">
      <c r="C100" s="5"/>
      <c r="L100" s="3"/>
      <c r="M100" s="3"/>
      <c r="N100" s="3"/>
      <c r="O100" s="3"/>
    </row>
    <row r="101" spans="3:15" s="4" customFormat="1">
      <c r="C101" s="5"/>
      <c r="L101" s="3"/>
      <c r="M101" s="3"/>
      <c r="N101" s="3"/>
      <c r="O1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Carlson</dc:creator>
  <cp:keywords/>
  <dc:description/>
  <cp:lastModifiedBy>Satyam Khanna</cp:lastModifiedBy>
  <cp:revision/>
  <dcterms:created xsi:type="dcterms:W3CDTF">2013-12-31T18:23:59Z</dcterms:created>
  <dcterms:modified xsi:type="dcterms:W3CDTF">2024-09-16T06:44:23Z</dcterms:modified>
  <cp:category/>
  <cp:contentStatus/>
</cp:coreProperties>
</file>