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ylt-my.sharepoint.com/personal/satyam_vylt_in/Documents/Altium_Designs/SCOM_2_IN_1/Project Outputs for SCOM_2_IN_1/BOM/"/>
    </mc:Choice>
  </mc:AlternateContent>
  <xr:revisionPtr revIDLastSave="91" documentId="8_{1A32C841-C8B1-4455-B8F7-E9B45C498060}" xr6:coauthVersionLast="47" xr6:coauthVersionMax="47" xr10:uidLastSave="{0E595966-94AA-4C6D-BF00-C01A38881D92}"/>
  <bookViews>
    <workbookView xWindow="-120" yWindow="-120" windowWidth="29040" windowHeight="15720" xr2:uid="{66091A7F-9400-4430-81D4-3AE90101FAC5}"/>
  </bookViews>
  <sheets>
    <sheet name="Bill of Materials-SCOM_2_IN_1" sheetId="1" r:id="rId1"/>
  </sheets>
  <definedNames>
    <definedName name="_xlnm.Print_Titles" localSheetId="0">'Bill of Materials-SCOM_2_IN_1'!$1:$1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L54" i="1"/>
  <c r="L50" i="1"/>
</calcChain>
</file>

<file path=xl/sharedStrings.xml><?xml version="1.0" encoding="utf-8"?>
<sst xmlns="http://schemas.openxmlformats.org/spreadsheetml/2006/main" count="404" uniqueCount="237">
  <si>
    <t>Name</t>
  </si>
  <si>
    <t>Description</t>
  </si>
  <si>
    <t>Designator</t>
  </si>
  <si>
    <t>Quantity</t>
  </si>
  <si>
    <t>Value</t>
  </si>
  <si>
    <t>Manufacturer 1</t>
  </si>
  <si>
    <t>Manufacturer Part Number 1</t>
  </si>
  <si>
    <t>Supplier 1</t>
  </si>
  <si>
    <t>Supplier Part Number 1</t>
  </si>
  <si>
    <t>Supplier Subtotal 1</t>
  </si>
  <si>
    <t>MLCC_0805</t>
  </si>
  <si>
    <t>Chip Capacitor, 2-Leads, Body 2.00x1.25mm, IPC High Density</t>
  </si>
  <si>
    <t>C1</t>
  </si>
  <si>
    <t>100pF</t>
  </si>
  <si>
    <t>ERP_102-2</t>
  </si>
  <si>
    <t>Electrolytic Capacitor Through Hole D10 P5.0</t>
  </si>
  <si>
    <t>C2, C9, C12</t>
  </si>
  <si>
    <t>220uF</t>
  </si>
  <si>
    <t>Generic</t>
  </si>
  <si>
    <t>Samwha</t>
  </si>
  <si>
    <t>Sharvi</t>
  </si>
  <si>
    <t>ST2001CO0532</t>
  </si>
  <si>
    <t>MLCC_0603</t>
  </si>
  <si>
    <t>Chip Capacitor, 2-Leads, Body 1.60x0.80mm, IPC Medium Density</t>
  </si>
  <si>
    <t>C3, C7</t>
  </si>
  <si>
    <t>10uF</t>
  </si>
  <si>
    <t/>
  </si>
  <si>
    <t>C4, C5, C6</t>
  </si>
  <si>
    <t>100nF</t>
  </si>
  <si>
    <t>1uF 105 0805 (2012 metric) 50V X7R MLCC SMD</t>
  </si>
  <si>
    <t>C8, C10</t>
  </si>
  <si>
    <t>1uF</t>
  </si>
  <si>
    <t>CC0805KKX7R9BB105</t>
  </si>
  <si>
    <t>ST2009SD0713</t>
  </si>
  <si>
    <t>Chip Capacitor, 2-Leads, Body 2.00x1.25mm, IPC High Density, 1uF 105 0805 (2012 metric) 50V X7R MLCC SMD</t>
  </si>
  <si>
    <t>C11, C15, C19, C21, C27, C29, C31, C35, C41, C45, C46, C47, C50, C53</t>
  </si>
  <si>
    <t>NA</t>
  </si>
  <si>
    <t>ST2009SD0086</t>
  </si>
  <si>
    <t>C13</t>
  </si>
  <si>
    <t>C14, C30, C32</t>
  </si>
  <si>
    <t>2u2</t>
  </si>
  <si>
    <t>C16</t>
  </si>
  <si>
    <t>1nF</t>
  </si>
  <si>
    <t>C20</t>
  </si>
  <si>
    <t>2.2uF</t>
  </si>
  <si>
    <t>ST2009SD0720</t>
  </si>
  <si>
    <t>C22, C23, C24, C26, C34, C40</t>
  </si>
  <si>
    <t>33pF</t>
  </si>
  <si>
    <t>ST2009SD0114</t>
  </si>
  <si>
    <t>C25, C33, C39</t>
  </si>
  <si>
    <t>10pF</t>
  </si>
  <si>
    <t>ST2009SD0089</t>
  </si>
  <si>
    <t>C28, C36, C37, C38, C42, C43, C44, C51, C52</t>
  </si>
  <si>
    <t>22uF</t>
  </si>
  <si>
    <t>ST2009SD0630</t>
  </si>
  <si>
    <t>ERP_104-3</t>
  </si>
  <si>
    <t>D1, D2, D3, D4</t>
  </si>
  <si>
    <t>SS54</t>
  </si>
  <si>
    <t>ST2103SD0940</t>
  </si>
  <si>
    <t>LED_1206</t>
  </si>
  <si>
    <t>LED CLEAR 1206 SMD</t>
  </si>
  <si>
    <t>D5, D7, D8</t>
  </si>
  <si>
    <t>GREEN</t>
  </si>
  <si>
    <t>ST2009SD0366</t>
  </si>
  <si>
    <t>D6</t>
  </si>
  <si>
    <t>RED</t>
  </si>
  <si>
    <t>ST2009SD0368</t>
  </si>
  <si>
    <t>KLDX-0202-AC</t>
  </si>
  <si>
    <t>CONN PWR JACK 2X5.5MM KINKED PIN</t>
  </si>
  <si>
    <t>J1</t>
  </si>
  <si>
    <t>ST2001CO0701</t>
  </si>
  <si>
    <t>Molex_5.08_3P</t>
  </si>
  <si>
    <t>Molex 7A 5.08mm Connector 3 Pin</t>
  </si>
  <si>
    <t>J2</t>
  </si>
  <si>
    <t>ERP_148-1</t>
  </si>
  <si>
    <t>uFL_50R</t>
  </si>
  <si>
    <t>J3, J7</t>
  </si>
  <si>
    <t>ST2103SD0934</t>
  </si>
  <si>
    <t>MUP-7801-1</t>
  </si>
  <si>
    <t>7 (6 + 1) Position Card Connector NANO SIM Surface Mount, Right Angle Gold</t>
  </si>
  <si>
    <t>J4</t>
  </si>
  <si>
    <t>MUP</t>
  </si>
  <si>
    <t>MUP-C7801-2</t>
  </si>
  <si>
    <t>Evelta</t>
  </si>
  <si>
    <t>063-MUP-C7801-2</t>
  </si>
  <si>
    <t>GTFP084</t>
  </si>
  <si>
    <t>9 (8 + 1) Position Card Connector Secure Digital - microSD™ Surface Mount, Right Angle Gold</t>
  </si>
  <si>
    <t>J5</t>
  </si>
  <si>
    <t>Amphenol</t>
  </si>
  <si>
    <t>GTFP08431BEU</t>
  </si>
  <si>
    <t>Sunrom</t>
  </si>
  <si>
    <t>6172</t>
  </si>
  <si>
    <t>CR1220-BH</t>
  </si>
  <si>
    <t>BATTERY HOLDER COIN 12.5MM SMD</t>
  </si>
  <si>
    <t>J6</t>
  </si>
  <si>
    <t>Keystone Electronics</t>
  </si>
  <si>
    <t>Terminal_Block_3Pin_5.08P</t>
  </si>
  <si>
    <t>6PINS TERMINAL BLOCK 5.08 PITCH</t>
  </si>
  <si>
    <t>J8</t>
  </si>
  <si>
    <t>Terminal_Block_4Pin_5.08P</t>
  </si>
  <si>
    <t>J9</t>
  </si>
  <si>
    <t>ERP_148-2</t>
  </si>
  <si>
    <t>6PX1R Female Header</t>
  </si>
  <si>
    <t>J10</t>
  </si>
  <si>
    <t>ST2106CO4027</t>
  </si>
  <si>
    <t>IND_1212</t>
  </si>
  <si>
    <t>L1</t>
  </si>
  <si>
    <t>22uH</t>
  </si>
  <si>
    <t>ERP_103-3</t>
  </si>
  <si>
    <t>L2</t>
  </si>
  <si>
    <t>47uH</t>
  </si>
  <si>
    <t>ST2103SD1710</t>
  </si>
  <si>
    <t>EC200U</t>
  </si>
  <si>
    <t>LTE CAT1 MODEM 144 SMD</t>
  </si>
  <si>
    <t>M1</t>
  </si>
  <si>
    <t>Quectel</t>
  </si>
  <si>
    <t xml:space="preserve"> EC200UCNAA-N05-SGNSA</t>
  </si>
  <si>
    <t>ST2103SD1383</t>
  </si>
  <si>
    <t>ESP32-WROOM-32E</t>
  </si>
  <si>
    <t>ESP32-WROOM-32E Module</t>
  </si>
  <si>
    <t>M2</t>
  </si>
  <si>
    <t>Espressif Systems</t>
  </si>
  <si>
    <t>SCD30</t>
  </si>
  <si>
    <t>CO₂ accuracy of ±(30 ppm + 3% MV) @400-10000 ppm</t>
  </si>
  <si>
    <t>M3</t>
  </si>
  <si>
    <t>RFM96W</t>
  </si>
  <si>
    <t>LoRa 868MHz SX1276 RF Transreceiver Module RFM96W</t>
  </si>
  <si>
    <t>M4</t>
  </si>
  <si>
    <t>IRFR5305TRPBF</t>
  </si>
  <si>
    <t>P Channel MOSFET -55V HEXFET 65mOhms 42nC TO-252-3</t>
  </si>
  <si>
    <t>Q1</t>
  </si>
  <si>
    <t>International Rectifier</t>
  </si>
  <si>
    <t>ERP_105-1</t>
  </si>
  <si>
    <t>MMBT2222A</t>
  </si>
  <si>
    <t>Q2, Q3, Q4</t>
  </si>
  <si>
    <t>ST2009SD0534</t>
  </si>
  <si>
    <t>RES_1206</t>
  </si>
  <si>
    <t>R1, R3</t>
  </si>
  <si>
    <t>0R4</t>
  </si>
  <si>
    <t>R2, R4</t>
  </si>
  <si>
    <t>0R2</t>
  </si>
  <si>
    <t>ERP_101-1</t>
  </si>
  <si>
    <t>RES_0603</t>
  </si>
  <si>
    <t>R5</t>
  </si>
  <si>
    <t>3R</t>
  </si>
  <si>
    <t>R6, R7, R11, R17, R22, R23, R25</t>
  </si>
  <si>
    <t>0R</t>
  </si>
  <si>
    <t>ST2009SD0609</t>
  </si>
  <si>
    <t>R8</t>
  </si>
  <si>
    <t>50k</t>
  </si>
  <si>
    <t>R9</t>
  </si>
  <si>
    <t>6k8</t>
  </si>
  <si>
    <t>R12, R40</t>
  </si>
  <si>
    <t>220R</t>
  </si>
  <si>
    <t>R13, R14</t>
  </si>
  <si>
    <t>220k</t>
  </si>
  <si>
    <t>R15, R16, R31</t>
  </si>
  <si>
    <t>100k</t>
  </si>
  <si>
    <t>ST2009SD0392</t>
  </si>
  <si>
    <t>R18, R21, R24, R30, R38, R39, R42, R43, R44, R45, R49</t>
  </si>
  <si>
    <t>10k</t>
  </si>
  <si>
    <t>ST2009SD0393</t>
  </si>
  <si>
    <t>R19</t>
  </si>
  <si>
    <t>3k3</t>
  </si>
  <si>
    <t>ST2009SD0408</t>
  </si>
  <si>
    <t>RES_0201</t>
  </si>
  <si>
    <t>R20, R46</t>
  </si>
  <si>
    <t>Robu</t>
  </si>
  <si>
    <t>R189133</t>
  </si>
  <si>
    <t>R26, R27, R28, R29, R47</t>
  </si>
  <si>
    <t>4k7</t>
  </si>
  <si>
    <t>ST2009SD0415</t>
  </si>
  <si>
    <t>R32, R34, R48, R50</t>
  </si>
  <si>
    <t>470R</t>
  </si>
  <si>
    <t>ST2009SD0417</t>
  </si>
  <si>
    <t>R33, R35</t>
  </si>
  <si>
    <t>1k</t>
  </si>
  <si>
    <t>R36</t>
  </si>
  <si>
    <t>20k</t>
  </si>
  <si>
    <t>ST2103SD1134</t>
  </si>
  <si>
    <t>R37</t>
  </si>
  <si>
    <t>680R</t>
  </si>
  <si>
    <t>ST2009SD0426</t>
  </si>
  <si>
    <t>R51, R52</t>
  </si>
  <si>
    <t>1k5</t>
  </si>
  <si>
    <t>ERP_110-4</t>
  </si>
  <si>
    <t>Pushbutton Switch DPDT Standard Through Hole, Right Angle</t>
  </si>
  <si>
    <t>SW1</t>
  </si>
  <si>
    <t>ST2106CO3161</t>
  </si>
  <si>
    <t>Generic6X6</t>
  </si>
  <si>
    <t>Tactile Switch SPST-NO Top Actuated Surface Mount</t>
  </si>
  <si>
    <t>SW2, SW3</t>
  </si>
  <si>
    <t>ST2103SD1730</t>
  </si>
  <si>
    <t>TP5100</t>
  </si>
  <si>
    <t>Switching-buck type (double 8.4V / single 4.2V) lithium battery charging management chip</t>
  </si>
  <si>
    <t>U1</t>
  </si>
  <si>
    <t>Top Power</t>
  </si>
  <si>
    <t>FOD817A3SD</t>
  </si>
  <si>
    <t>OPTOISOLATOR 5KV TRANSISTOR 4SMD</t>
  </si>
  <si>
    <t>U2</t>
  </si>
  <si>
    <t>XL4015</t>
  </si>
  <si>
    <t>5A 180KHz 36V Buck DC to DC Converter</t>
  </si>
  <si>
    <t>U3</t>
  </si>
  <si>
    <t>ST2103SD1331</t>
  </si>
  <si>
    <t>TXS0108EPW</t>
  </si>
  <si>
    <t>Voltage Level Translator Bidirectional 1 Circuit 8 Channel 60Mbps 20-TSSOP</t>
  </si>
  <si>
    <t>U4</t>
  </si>
  <si>
    <t>ST2103SD1898</t>
  </si>
  <si>
    <t>MIC2930</t>
  </si>
  <si>
    <t>Linear Voltage Regulator IC Positive Adjustable 1 Output 3A TO-263-5</t>
  </si>
  <si>
    <t>U5</t>
  </si>
  <si>
    <t>RV-3028-C7</t>
  </si>
  <si>
    <t>IC RTC CLK/CALENDAR I2C 8SON</t>
  </si>
  <si>
    <t>U6</t>
  </si>
  <si>
    <t>Micro Crystal AG</t>
  </si>
  <si>
    <t>RV-3028-C7 32.768KHZ 1PPM-TA-QC</t>
  </si>
  <si>
    <t>ERP_123-1</t>
  </si>
  <si>
    <t>AMS1117 LDO</t>
  </si>
  <si>
    <t>U7</t>
  </si>
  <si>
    <t>ST2009SD0350</t>
  </si>
  <si>
    <t>With Cell</t>
  </si>
  <si>
    <t>Temperature Sensor</t>
  </si>
  <si>
    <t>Humidity Sensor</t>
  </si>
  <si>
    <t>Enclosure</t>
  </si>
  <si>
    <t xml:space="preserve">SD Card </t>
  </si>
  <si>
    <t>Lora Antenna</t>
  </si>
  <si>
    <t>4G Antenna</t>
  </si>
  <si>
    <t>9V Adapter</t>
  </si>
  <si>
    <t>Battery</t>
  </si>
  <si>
    <t>PCB Fab</t>
  </si>
  <si>
    <t>PCB Assembly</t>
  </si>
  <si>
    <t>LC (18 - 20 )</t>
  </si>
  <si>
    <t>JLC (10 - 12)</t>
  </si>
  <si>
    <t xml:space="preserve">gateway cost </t>
  </si>
  <si>
    <t>sensor cost</t>
  </si>
  <si>
    <t>wired gateway cost</t>
  </si>
  <si>
    <t>wired sensor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</si>
</sst>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4FA4-729D-406F-B076-65513132D4AA}">
  <dimension ref="A1:N71"/>
  <sheetViews>
    <sheetView tabSelected="1" topLeftCell="A29" zoomScaleNormal="100" workbookViewId="0">
      <selection activeCell="K76" sqref="K76"/>
    </sheetView>
  </sheetViews>
  <sheetFormatPr defaultRowHeight="15" x14ac:dyDescent="0.25"/>
  <cols>
    <col min="1" max="1" width="23.5703125" customWidth="1"/>
    <col min="2" max="2" width="49.7109375" customWidth="1"/>
    <col min="3" max="3" width="19.7109375" customWidth="1"/>
    <col min="4" max="4" width="11.28515625" customWidth="1"/>
    <col min="5" max="5" width="19.85546875" customWidth="1"/>
    <col min="6" max="6" width="19.7109375" customWidth="1"/>
    <col min="7" max="7" width="21.5703125" customWidth="1"/>
    <col min="8" max="8" width="12.5703125" customWidth="1"/>
    <col min="9" max="9" width="23.140625" customWidth="1"/>
    <col min="10" max="10" width="20" customWidth="1"/>
  </cols>
  <sheetData>
    <row r="1" spans="1:10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2" t="s">
        <v>10</v>
      </c>
      <c r="B2" s="2" t="s">
        <v>11</v>
      </c>
      <c r="C2" s="2" t="s">
        <v>12</v>
      </c>
      <c r="D2" s="1">
        <v>1</v>
      </c>
      <c r="E2" s="2" t="s">
        <v>13</v>
      </c>
      <c r="F2" s="1"/>
      <c r="G2" s="1"/>
      <c r="H2" s="1"/>
      <c r="I2" s="1"/>
      <c r="J2" s="1">
        <v>5</v>
      </c>
    </row>
    <row r="3" spans="1:10" x14ac:dyDescent="0.25">
      <c r="A3" s="2" t="s">
        <v>14</v>
      </c>
      <c r="B3" s="2" t="s">
        <v>15</v>
      </c>
      <c r="C3" s="2" t="s">
        <v>16</v>
      </c>
      <c r="D3" s="1">
        <v>3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1">
        <v>30.63</v>
      </c>
    </row>
    <row r="4" spans="1:10" x14ac:dyDescent="0.25">
      <c r="A4" s="2" t="s">
        <v>22</v>
      </c>
      <c r="B4" s="2" t="s">
        <v>23</v>
      </c>
      <c r="C4" s="2" t="s">
        <v>24</v>
      </c>
      <c r="D4" s="1">
        <v>2</v>
      </c>
      <c r="E4" s="2" t="s">
        <v>25</v>
      </c>
      <c r="F4" s="2" t="s">
        <v>26</v>
      </c>
      <c r="G4" s="2" t="s">
        <v>26</v>
      </c>
      <c r="H4" s="2" t="s">
        <v>26</v>
      </c>
      <c r="I4" s="1"/>
      <c r="J4" s="1">
        <v>10</v>
      </c>
    </row>
    <row r="5" spans="1:10" x14ac:dyDescent="0.25">
      <c r="A5" s="2" t="s">
        <v>22</v>
      </c>
      <c r="B5" s="2" t="s">
        <v>23</v>
      </c>
      <c r="C5" s="2" t="s">
        <v>27</v>
      </c>
      <c r="D5" s="1">
        <v>3</v>
      </c>
      <c r="E5" s="2" t="s">
        <v>28</v>
      </c>
      <c r="F5" s="2" t="s">
        <v>26</v>
      </c>
      <c r="G5" s="2" t="s">
        <v>26</v>
      </c>
      <c r="H5" s="2" t="s">
        <v>26</v>
      </c>
      <c r="I5" s="1"/>
      <c r="J5" s="1">
        <v>15</v>
      </c>
    </row>
    <row r="6" spans="1:10" x14ac:dyDescent="0.25">
      <c r="A6" s="2" t="s">
        <v>10</v>
      </c>
      <c r="B6" s="2" t="s">
        <v>29</v>
      </c>
      <c r="C6" s="2" t="s">
        <v>30</v>
      </c>
      <c r="D6" s="1">
        <v>2</v>
      </c>
      <c r="E6" s="2" t="s">
        <v>31</v>
      </c>
      <c r="F6" s="2" t="s">
        <v>18</v>
      </c>
      <c r="G6" s="2" t="s">
        <v>32</v>
      </c>
      <c r="H6" s="2" t="s">
        <v>20</v>
      </c>
      <c r="I6" s="2" t="s">
        <v>33</v>
      </c>
      <c r="J6" s="1">
        <v>29.9</v>
      </c>
    </row>
    <row r="7" spans="1:10" x14ac:dyDescent="0.25">
      <c r="A7" s="2" t="s">
        <v>10</v>
      </c>
      <c r="B7" s="2" t="s">
        <v>34</v>
      </c>
      <c r="C7" s="2" t="s">
        <v>35</v>
      </c>
      <c r="D7" s="1">
        <v>14</v>
      </c>
      <c r="E7" s="2" t="s">
        <v>28</v>
      </c>
      <c r="F7" s="2" t="s">
        <v>18</v>
      </c>
      <c r="G7" s="2" t="s">
        <v>36</v>
      </c>
      <c r="H7" s="2" t="s">
        <v>20</v>
      </c>
      <c r="I7" s="2" t="s">
        <v>37</v>
      </c>
      <c r="J7" s="1">
        <v>46.4</v>
      </c>
    </row>
    <row r="8" spans="1:10" x14ac:dyDescent="0.25">
      <c r="A8" s="2" t="s">
        <v>10</v>
      </c>
      <c r="B8" s="2" t="s">
        <v>29</v>
      </c>
      <c r="C8" s="2" t="s">
        <v>38</v>
      </c>
      <c r="D8" s="1">
        <v>1</v>
      </c>
      <c r="E8" s="2" t="s">
        <v>25</v>
      </c>
      <c r="F8" s="1"/>
      <c r="G8" s="1"/>
      <c r="H8" s="1"/>
      <c r="I8" s="1"/>
      <c r="J8" s="1">
        <v>5</v>
      </c>
    </row>
    <row r="9" spans="1:10" x14ac:dyDescent="0.25">
      <c r="A9" s="2" t="s">
        <v>10</v>
      </c>
      <c r="B9" s="2" t="s">
        <v>11</v>
      </c>
      <c r="C9" s="2" t="s">
        <v>39</v>
      </c>
      <c r="D9" s="1">
        <v>3</v>
      </c>
      <c r="E9" s="2" t="s">
        <v>40</v>
      </c>
      <c r="F9" s="2" t="s">
        <v>26</v>
      </c>
      <c r="G9" s="2" t="s">
        <v>26</v>
      </c>
      <c r="H9" s="1"/>
      <c r="I9" s="1"/>
      <c r="J9" s="1">
        <v>5</v>
      </c>
    </row>
    <row r="10" spans="1:10" x14ac:dyDescent="0.25">
      <c r="A10" s="2" t="s">
        <v>10</v>
      </c>
      <c r="B10" s="2" t="s">
        <v>11</v>
      </c>
      <c r="C10" s="2" t="s">
        <v>41</v>
      </c>
      <c r="D10" s="1">
        <v>1</v>
      </c>
      <c r="E10" s="2" t="s">
        <v>42</v>
      </c>
      <c r="F10" s="1"/>
      <c r="G10" s="1"/>
      <c r="H10" s="1"/>
      <c r="I10" s="1"/>
      <c r="J10" s="1">
        <v>5</v>
      </c>
    </row>
    <row r="11" spans="1:10" x14ac:dyDescent="0.25">
      <c r="A11" s="2" t="s">
        <v>10</v>
      </c>
      <c r="B11" s="2" t="s">
        <v>11</v>
      </c>
      <c r="C11" s="2" t="s">
        <v>43</v>
      </c>
      <c r="D11" s="1">
        <v>1</v>
      </c>
      <c r="E11" s="2" t="s">
        <v>44</v>
      </c>
      <c r="F11" s="2" t="s">
        <v>18</v>
      </c>
      <c r="G11" s="2" t="s">
        <v>36</v>
      </c>
      <c r="H11" s="2" t="s">
        <v>20</v>
      </c>
      <c r="I11" s="2" t="s">
        <v>45</v>
      </c>
      <c r="J11" s="1">
        <v>54.6</v>
      </c>
    </row>
    <row r="12" spans="1:10" x14ac:dyDescent="0.25">
      <c r="A12" s="2" t="s">
        <v>10</v>
      </c>
      <c r="B12" s="2" t="s">
        <v>11</v>
      </c>
      <c r="C12" s="2" t="s">
        <v>46</v>
      </c>
      <c r="D12" s="1">
        <v>6</v>
      </c>
      <c r="E12" s="2" t="s">
        <v>47</v>
      </c>
      <c r="F12" s="2" t="s">
        <v>18</v>
      </c>
      <c r="G12" s="2" t="s">
        <v>36</v>
      </c>
      <c r="H12" s="2" t="s">
        <v>20</v>
      </c>
      <c r="I12" s="2" t="s">
        <v>48</v>
      </c>
      <c r="J12" s="1">
        <v>34.9</v>
      </c>
    </row>
    <row r="13" spans="1:10" x14ac:dyDescent="0.25">
      <c r="A13" s="2" t="s">
        <v>10</v>
      </c>
      <c r="B13" s="2" t="s">
        <v>11</v>
      </c>
      <c r="C13" s="2" t="s">
        <v>49</v>
      </c>
      <c r="D13" s="1">
        <v>3</v>
      </c>
      <c r="E13" s="2" t="s">
        <v>50</v>
      </c>
      <c r="F13" s="2" t="s">
        <v>18</v>
      </c>
      <c r="G13" s="2" t="s">
        <v>36</v>
      </c>
      <c r="H13" s="2" t="s">
        <v>20</v>
      </c>
      <c r="I13" s="2" t="s">
        <v>51</v>
      </c>
      <c r="J13" s="1">
        <v>27.8</v>
      </c>
    </row>
    <row r="14" spans="1:10" x14ac:dyDescent="0.25">
      <c r="A14" s="2" t="s">
        <v>10</v>
      </c>
      <c r="B14" s="2" t="s">
        <v>11</v>
      </c>
      <c r="C14" s="2" t="s">
        <v>52</v>
      </c>
      <c r="D14" s="1">
        <v>9</v>
      </c>
      <c r="E14" s="2" t="s">
        <v>53</v>
      </c>
      <c r="F14" s="2" t="s">
        <v>18</v>
      </c>
      <c r="G14" s="2" t="s">
        <v>36</v>
      </c>
      <c r="H14" s="2" t="s">
        <v>20</v>
      </c>
      <c r="I14" s="2" t="s">
        <v>54</v>
      </c>
      <c r="J14" s="1">
        <v>53.8</v>
      </c>
    </row>
    <row r="15" spans="1:10" x14ac:dyDescent="0.25">
      <c r="A15" s="2" t="s">
        <v>55</v>
      </c>
      <c r="B15" s="2" t="s">
        <v>26</v>
      </c>
      <c r="C15" s="2" t="s">
        <v>56</v>
      </c>
      <c r="D15" s="1">
        <v>4</v>
      </c>
      <c r="E15" s="2" t="s">
        <v>57</v>
      </c>
      <c r="F15" s="2" t="s">
        <v>18</v>
      </c>
      <c r="G15" s="2" t="s">
        <v>57</v>
      </c>
      <c r="H15" s="2" t="s">
        <v>20</v>
      </c>
      <c r="I15" s="2" t="s">
        <v>58</v>
      </c>
      <c r="J15" s="1">
        <v>40.36</v>
      </c>
    </row>
    <row r="16" spans="1:10" x14ac:dyDescent="0.25">
      <c r="A16" s="2" t="s">
        <v>59</v>
      </c>
      <c r="B16" s="2" t="s">
        <v>60</v>
      </c>
      <c r="C16" s="2" t="s">
        <v>61</v>
      </c>
      <c r="D16" s="1">
        <v>3</v>
      </c>
      <c r="E16" s="2" t="s">
        <v>62</v>
      </c>
      <c r="F16" s="2" t="s">
        <v>18</v>
      </c>
      <c r="G16" s="2" t="s">
        <v>36</v>
      </c>
      <c r="H16" s="2" t="s">
        <v>20</v>
      </c>
      <c r="I16" s="2" t="s">
        <v>63</v>
      </c>
      <c r="J16" s="1">
        <v>30</v>
      </c>
    </row>
    <row r="17" spans="1:11" x14ac:dyDescent="0.25">
      <c r="A17" s="2" t="s">
        <v>59</v>
      </c>
      <c r="B17" s="2" t="s">
        <v>60</v>
      </c>
      <c r="C17" s="2" t="s">
        <v>64</v>
      </c>
      <c r="D17" s="1">
        <v>1</v>
      </c>
      <c r="E17" s="2" t="s">
        <v>65</v>
      </c>
      <c r="F17" s="2" t="s">
        <v>18</v>
      </c>
      <c r="G17" s="2" t="s">
        <v>36</v>
      </c>
      <c r="H17" s="2" t="s">
        <v>20</v>
      </c>
      <c r="I17" s="2" t="s">
        <v>66</v>
      </c>
      <c r="J17" s="1">
        <v>10</v>
      </c>
    </row>
    <row r="18" spans="1:11" x14ac:dyDescent="0.25">
      <c r="A18" s="2" t="s">
        <v>67</v>
      </c>
      <c r="B18" s="2" t="s">
        <v>68</v>
      </c>
      <c r="C18" s="2" t="s">
        <v>69</v>
      </c>
      <c r="D18" s="1">
        <v>1</v>
      </c>
      <c r="E18" s="2" t="s">
        <v>36</v>
      </c>
      <c r="F18" s="2" t="s">
        <v>20</v>
      </c>
      <c r="G18" s="2" t="s">
        <v>70</v>
      </c>
      <c r="H18" s="1"/>
      <c r="I18" s="1"/>
      <c r="J18" s="1">
        <v>20</v>
      </c>
    </row>
    <row r="19" spans="1:11" x14ac:dyDescent="0.25">
      <c r="A19" s="2" t="s">
        <v>71</v>
      </c>
      <c r="B19" s="2" t="s">
        <v>72</v>
      </c>
      <c r="C19" s="2" t="s">
        <v>73</v>
      </c>
      <c r="D19" s="1">
        <v>1</v>
      </c>
      <c r="E19" s="1"/>
      <c r="F19" s="1"/>
      <c r="G19" s="1"/>
      <c r="H19" s="1"/>
      <c r="I19" s="1"/>
      <c r="J19" s="1">
        <v>20</v>
      </c>
    </row>
    <row r="20" spans="1:11" x14ac:dyDescent="0.25">
      <c r="A20" s="2" t="s">
        <v>74</v>
      </c>
      <c r="B20" s="2" t="s">
        <v>75</v>
      </c>
      <c r="C20" s="2" t="s">
        <v>76</v>
      </c>
      <c r="D20" s="1">
        <v>2</v>
      </c>
      <c r="E20" s="2" t="s">
        <v>26</v>
      </c>
      <c r="F20" s="2" t="s">
        <v>18</v>
      </c>
      <c r="G20" s="2" t="s">
        <v>36</v>
      </c>
      <c r="H20" s="2" t="s">
        <v>20</v>
      </c>
      <c r="I20" s="2" t="s">
        <v>77</v>
      </c>
      <c r="J20" s="1">
        <v>100</v>
      </c>
    </row>
    <row r="21" spans="1:11" x14ac:dyDescent="0.25">
      <c r="A21" s="2" t="s">
        <v>78</v>
      </c>
      <c r="B21" s="2" t="s">
        <v>79</v>
      </c>
      <c r="C21" s="2" t="s">
        <v>80</v>
      </c>
      <c r="D21" s="1">
        <v>1</v>
      </c>
      <c r="E21" s="1"/>
      <c r="F21" s="2" t="s">
        <v>81</v>
      </c>
      <c r="G21" s="2" t="s">
        <v>82</v>
      </c>
      <c r="H21" s="2" t="s">
        <v>83</v>
      </c>
      <c r="I21" s="2" t="s">
        <v>84</v>
      </c>
      <c r="J21" s="1">
        <v>40</v>
      </c>
    </row>
    <row r="22" spans="1:11" x14ac:dyDescent="0.25">
      <c r="A22" s="2" t="s">
        <v>85</v>
      </c>
      <c r="B22" s="2" t="s">
        <v>86</v>
      </c>
      <c r="C22" s="2" t="s">
        <v>87</v>
      </c>
      <c r="D22" s="1">
        <v>1</v>
      </c>
      <c r="E22" s="1"/>
      <c r="F22" s="2" t="s">
        <v>88</v>
      </c>
      <c r="G22" s="2" t="s">
        <v>89</v>
      </c>
      <c r="H22" s="2" t="s">
        <v>90</v>
      </c>
      <c r="I22" s="2" t="s">
        <v>91</v>
      </c>
      <c r="J22" s="1">
        <v>50</v>
      </c>
    </row>
    <row r="23" spans="1:11" x14ac:dyDescent="0.25">
      <c r="A23" s="2" t="s">
        <v>92</v>
      </c>
      <c r="B23" s="2" t="s">
        <v>93</v>
      </c>
      <c r="C23" s="2" t="s">
        <v>94</v>
      </c>
      <c r="D23" s="1">
        <v>1</v>
      </c>
      <c r="E23" s="1"/>
      <c r="F23" s="2" t="s">
        <v>95</v>
      </c>
      <c r="G23" s="1"/>
      <c r="H23" s="1"/>
      <c r="I23" s="1"/>
      <c r="J23" s="1">
        <v>60</v>
      </c>
      <c r="K23" t="s">
        <v>220</v>
      </c>
    </row>
    <row r="24" spans="1:11" x14ac:dyDescent="0.25">
      <c r="A24" s="2" t="s">
        <v>96</v>
      </c>
      <c r="B24" s="2" t="s">
        <v>97</v>
      </c>
      <c r="C24" s="2" t="s">
        <v>98</v>
      </c>
      <c r="D24" s="1">
        <v>1</v>
      </c>
      <c r="E24" s="1"/>
      <c r="F24" s="1"/>
      <c r="G24" s="1"/>
      <c r="H24" s="1"/>
      <c r="I24" s="1"/>
      <c r="J24" s="1">
        <v>20</v>
      </c>
    </row>
    <row r="25" spans="1:11" x14ac:dyDescent="0.25">
      <c r="A25" s="2" t="s">
        <v>99</v>
      </c>
      <c r="B25" s="2" t="s">
        <v>97</v>
      </c>
      <c r="C25" s="2" t="s">
        <v>100</v>
      </c>
      <c r="D25" s="1">
        <v>1</v>
      </c>
      <c r="E25" s="1"/>
      <c r="F25" s="1"/>
      <c r="G25" s="1"/>
      <c r="H25" s="1"/>
      <c r="I25" s="1"/>
      <c r="J25" s="1">
        <v>20</v>
      </c>
    </row>
    <row r="26" spans="1:11" x14ac:dyDescent="0.25">
      <c r="A26" s="2" t="s">
        <v>101</v>
      </c>
      <c r="B26" s="2" t="s">
        <v>102</v>
      </c>
      <c r="C26" s="2" t="s">
        <v>103</v>
      </c>
      <c r="D26" s="1">
        <v>1</v>
      </c>
      <c r="E26" s="1"/>
      <c r="F26" s="2" t="s">
        <v>18</v>
      </c>
      <c r="G26" s="2" t="s">
        <v>36</v>
      </c>
      <c r="H26" s="2" t="s">
        <v>20</v>
      </c>
      <c r="I26" s="2" t="s">
        <v>104</v>
      </c>
      <c r="J26" s="1">
        <v>10</v>
      </c>
    </row>
    <row r="27" spans="1:11" x14ac:dyDescent="0.25">
      <c r="A27" s="2" t="s">
        <v>105</v>
      </c>
      <c r="B27" s="2" t="s">
        <v>105</v>
      </c>
      <c r="C27" s="2" t="s">
        <v>106</v>
      </c>
      <c r="D27" s="1">
        <v>1</v>
      </c>
      <c r="E27" s="2" t="s">
        <v>107</v>
      </c>
      <c r="F27" s="1"/>
      <c r="G27" s="1"/>
      <c r="H27" s="1"/>
      <c r="I27" s="1"/>
      <c r="J27" s="1">
        <v>50</v>
      </c>
    </row>
    <row r="28" spans="1:11" x14ac:dyDescent="0.25">
      <c r="A28" s="2" t="s">
        <v>108</v>
      </c>
      <c r="B28" s="2" t="s">
        <v>105</v>
      </c>
      <c r="C28" s="2" t="s">
        <v>109</v>
      </c>
      <c r="D28" s="1">
        <v>1</v>
      </c>
      <c r="E28" s="2" t="s">
        <v>110</v>
      </c>
      <c r="F28" s="2" t="s">
        <v>18</v>
      </c>
      <c r="G28" s="2" t="s">
        <v>36</v>
      </c>
      <c r="H28" s="2" t="s">
        <v>20</v>
      </c>
      <c r="I28" s="2" t="s">
        <v>111</v>
      </c>
      <c r="J28" s="1">
        <v>50</v>
      </c>
    </row>
    <row r="29" spans="1:11" x14ac:dyDescent="0.25">
      <c r="A29" s="2" t="s">
        <v>112</v>
      </c>
      <c r="B29" s="2" t="s">
        <v>113</v>
      </c>
      <c r="C29" s="2" t="s">
        <v>114</v>
      </c>
      <c r="D29" s="1">
        <v>1</v>
      </c>
      <c r="E29" s="1"/>
      <c r="F29" s="2" t="s">
        <v>115</v>
      </c>
      <c r="G29" s="2" t="s">
        <v>116</v>
      </c>
      <c r="H29" s="2" t="s">
        <v>20</v>
      </c>
      <c r="I29" s="2" t="s">
        <v>117</v>
      </c>
      <c r="J29" s="1">
        <v>1711</v>
      </c>
    </row>
    <row r="30" spans="1:11" x14ac:dyDescent="0.25">
      <c r="A30" s="2" t="s">
        <v>118</v>
      </c>
      <c r="B30" s="2" t="s">
        <v>119</v>
      </c>
      <c r="C30" s="2" t="s">
        <v>120</v>
      </c>
      <c r="D30" s="1">
        <v>1</v>
      </c>
      <c r="E30" s="2" t="s">
        <v>118</v>
      </c>
      <c r="F30" s="2" t="s">
        <v>121</v>
      </c>
      <c r="G30" s="1"/>
      <c r="H30" s="1"/>
      <c r="I30" s="1"/>
      <c r="J30" s="1">
        <v>300</v>
      </c>
    </row>
    <row r="31" spans="1:11" x14ac:dyDescent="0.25">
      <c r="A31" s="2" t="s">
        <v>122</v>
      </c>
      <c r="B31" s="2" t="s">
        <v>123</v>
      </c>
      <c r="C31" s="2" t="s">
        <v>124</v>
      </c>
      <c r="D31" s="1">
        <v>1</v>
      </c>
      <c r="E31" s="1"/>
      <c r="F31" s="1"/>
      <c r="G31" s="2" t="s">
        <v>122</v>
      </c>
      <c r="H31" s="1"/>
      <c r="I31" s="1"/>
      <c r="J31" s="1">
        <v>4500</v>
      </c>
    </row>
    <row r="32" spans="1:11" x14ac:dyDescent="0.25">
      <c r="A32" s="2" t="s">
        <v>125</v>
      </c>
      <c r="B32" s="2" t="s">
        <v>126</v>
      </c>
      <c r="C32" s="2" t="s">
        <v>127</v>
      </c>
      <c r="D32" s="1">
        <v>1</v>
      </c>
      <c r="E32" s="1"/>
      <c r="F32" s="1"/>
      <c r="G32" s="1"/>
      <c r="H32" s="1"/>
      <c r="I32" s="1"/>
      <c r="J32" s="1">
        <v>500</v>
      </c>
    </row>
    <row r="33" spans="1:10" x14ac:dyDescent="0.25">
      <c r="A33" s="2" t="s">
        <v>128</v>
      </c>
      <c r="B33" s="2" t="s">
        <v>129</v>
      </c>
      <c r="C33" s="2" t="s">
        <v>130</v>
      </c>
      <c r="D33" s="1">
        <v>1</v>
      </c>
      <c r="E33" s="1"/>
      <c r="F33" s="2" t="s">
        <v>131</v>
      </c>
      <c r="G33" s="2" t="s">
        <v>128</v>
      </c>
      <c r="H33" s="1"/>
      <c r="I33" s="1"/>
      <c r="J33" s="1">
        <v>100</v>
      </c>
    </row>
    <row r="34" spans="1:10" x14ac:dyDescent="0.25">
      <c r="A34" s="2" t="s">
        <v>132</v>
      </c>
      <c r="B34" s="2" t="s">
        <v>133</v>
      </c>
      <c r="C34" s="2" t="s">
        <v>134</v>
      </c>
      <c r="D34" s="1">
        <v>3</v>
      </c>
      <c r="E34" s="2" t="s">
        <v>133</v>
      </c>
      <c r="F34" s="2" t="s">
        <v>18</v>
      </c>
      <c r="G34" s="2" t="s">
        <v>133</v>
      </c>
      <c r="H34" s="2" t="s">
        <v>20</v>
      </c>
      <c r="I34" s="2" t="s">
        <v>135</v>
      </c>
      <c r="J34" s="1">
        <v>11.04</v>
      </c>
    </row>
    <row r="35" spans="1:10" x14ac:dyDescent="0.25">
      <c r="A35" s="2" t="s">
        <v>136</v>
      </c>
      <c r="B35" s="2" t="s">
        <v>136</v>
      </c>
      <c r="C35" s="2" t="s">
        <v>137</v>
      </c>
      <c r="D35" s="1">
        <v>2</v>
      </c>
      <c r="E35" s="2" t="s">
        <v>138</v>
      </c>
      <c r="F35" s="2" t="s">
        <v>26</v>
      </c>
      <c r="G35" s="2" t="s">
        <v>26</v>
      </c>
      <c r="H35" s="2" t="s">
        <v>26</v>
      </c>
      <c r="I35" s="2" t="s">
        <v>26</v>
      </c>
      <c r="J35" s="1">
        <v>10</v>
      </c>
    </row>
    <row r="36" spans="1:10" x14ac:dyDescent="0.25">
      <c r="A36" s="2" t="s">
        <v>136</v>
      </c>
      <c r="B36" s="2" t="s">
        <v>136</v>
      </c>
      <c r="C36" s="2" t="s">
        <v>139</v>
      </c>
      <c r="D36" s="1">
        <v>2</v>
      </c>
      <c r="E36" s="2" t="s">
        <v>140</v>
      </c>
      <c r="F36" s="2" t="s">
        <v>26</v>
      </c>
      <c r="G36" s="2" t="s">
        <v>26</v>
      </c>
      <c r="H36" s="2" t="s">
        <v>26</v>
      </c>
      <c r="I36" s="2" t="s">
        <v>26</v>
      </c>
      <c r="J36" s="1">
        <v>10</v>
      </c>
    </row>
    <row r="37" spans="1:10" x14ac:dyDescent="0.25">
      <c r="A37" s="2" t="s">
        <v>141</v>
      </c>
      <c r="B37" s="2" t="s">
        <v>142</v>
      </c>
      <c r="C37" s="2" t="s">
        <v>143</v>
      </c>
      <c r="D37" s="1">
        <v>1</v>
      </c>
      <c r="E37" s="2" t="s">
        <v>144</v>
      </c>
      <c r="F37" s="1"/>
      <c r="G37" s="1"/>
      <c r="H37" s="1"/>
      <c r="I37" s="1"/>
      <c r="J37" s="1">
        <v>5</v>
      </c>
    </row>
    <row r="38" spans="1:10" x14ac:dyDescent="0.25">
      <c r="A38" s="2" t="s">
        <v>141</v>
      </c>
      <c r="B38" s="2" t="s">
        <v>142</v>
      </c>
      <c r="C38" s="2" t="s">
        <v>145</v>
      </c>
      <c r="D38" s="1">
        <v>7</v>
      </c>
      <c r="E38" s="2" t="s">
        <v>146</v>
      </c>
      <c r="F38" s="2" t="s">
        <v>18</v>
      </c>
      <c r="G38" s="2" t="s">
        <v>36</v>
      </c>
      <c r="H38" s="2" t="s">
        <v>20</v>
      </c>
      <c r="I38" s="2" t="s">
        <v>147</v>
      </c>
      <c r="J38" s="1">
        <v>20</v>
      </c>
    </row>
    <row r="39" spans="1:10" x14ac:dyDescent="0.25">
      <c r="A39" s="2" t="s">
        <v>141</v>
      </c>
      <c r="B39" s="2" t="s">
        <v>142</v>
      </c>
      <c r="C39" s="2" t="s">
        <v>148</v>
      </c>
      <c r="D39" s="1">
        <v>1</v>
      </c>
      <c r="E39" s="2" t="s">
        <v>149</v>
      </c>
      <c r="F39" s="1"/>
      <c r="G39" s="1"/>
      <c r="H39" s="1"/>
      <c r="I39" s="1"/>
      <c r="J39" s="1">
        <v>5</v>
      </c>
    </row>
    <row r="40" spans="1:10" x14ac:dyDescent="0.25">
      <c r="A40" s="2" t="s">
        <v>141</v>
      </c>
      <c r="B40" s="2" t="s">
        <v>142</v>
      </c>
      <c r="C40" s="2" t="s">
        <v>150</v>
      </c>
      <c r="D40" s="1">
        <v>1</v>
      </c>
      <c r="E40" s="2" t="s">
        <v>151</v>
      </c>
      <c r="F40" s="1"/>
      <c r="G40" s="1"/>
      <c r="H40" s="1"/>
      <c r="I40" s="1"/>
      <c r="J40" s="1">
        <v>5</v>
      </c>
    </row>
    <row r="41" spans="1:10" x14ac:dyDescent="0.25">
      <c r="A41" s="2" t="s">
        <v>141</v>
      </c>
      <c r="B41" s="2" t="s">
        <v>142</v>
      </c>
      <c r="C41" s="2" t="s">
        <v>152</v>
      </c>
      <c r="D41" s="1">
        <v>2</v>
      </c>
      <c r="E41" s="2" t="s">
        <v>153</v>
      </c>
      <c r="F41" s="2" t="s">
        <v>26</v>
      </c>
      <c r="G41" s="2" t="s">
        <v>26</v>
      </c>
      <c r="H41" s="1"/>
      <c r="I41" s="1"/>
      <c r="J41" s="1">
        <v>10</v>
      </c>
    </row>
    <row r="42" spans="1:10" x14ac:dyDescent="0.25">
      <c r="A42" s="2" t="s">
        <v>141</v>
      </c>
      <c r="B42" s="2" t="s">
        <v>142</v>
      </c>
      <c r="C42" s="2" t="s">
        <v>154</v>
      </c>
      <c r="D42" s="1">
        <v>2</v>
      </c>
      <c r="E42" s="2" t="s">
        <v>155</v>
      </c>
      <c r="F42" s="2" t="s">
        <v>26</v>
      </c>
      <c r="G42" s="2" t="s">
        <v>26</v>
      </c>
      <c r="H42" s="1"/>
      <c r="I42" s="1"/>
      <c r="J42" s="1">
        <v>10</v>
      </c>
    </row>
    <row r="43" spans="1:10" x14ac:dyDescent="0.25">
      <c r="A43" s="2" t="s">
        <v>141</v>
      </c>
      <c r="B43" s="2" t="s">
        <v>142</v>
      </c>
      <c r="C43" s="2" t="s">
        <v>156</v>
      </c>
      <c r="D43" s="1">
        <v>3</v>
      </c>
      <c r="E43" s="2" t="s">
        <v>157</v>
      </c>
      <c r="F43" s="2" t="s">
        <v>18</v>
      </c>
      <c r="G43" s="2" t="s">
        <v>36</v>
      </c>
      <c r="H43" s="2" t="s">
        <v>20</v>
      </c>
      <c r="I43" s="2" t="s">
        <v>158</v>
      </c>
      <c r="J43" s="1">
        <v>17.8</v>
      </c>
    </row>
    <row r="44" spans="1:10" x14ac:dyDescent="0.25">
      <c r="A44" s="2" t="s">
        <v>141</v>
      </c>
      <c r="B44" s="2" t="s">
        <v>142</v>
      </c>
      <c r="C44" s="2" t="s">
        <v>159</v>
      </c>
      <c r="D44" s="1">
        <v>11</v>
      </c>
      <c r="E44" s="2" t="s">
        <v>160</v>
      </c>
      <c r="F44" s="2" t="s">
        <v>18</v>
      </c>
      <c r="G44" s="2" t="s">
        <v>36</v>
      </c>
      <c r="H44" s="2" t="s">
        <v>20</v>
      </c>
      <c r="I44" s="2" t="s">
        <v>161</v>
      </c>
      <c r="J44" s="1">
        <v>20</v>
      </c>
    </row>
    <row r="45" spans="1:10" x14ac:dyDescent="0.25">
      <c r="A45" s="2" t="s">
        <v>141</v>
      </c>
      <c r="B45" s="2" t="s">
        <v>142</v>
      </c>
      <c r="C45" s="2" t="s">
        <v>162</v>
      </c>
      <c r="D45" s="1">
        <v>1</v>
      </c>
      <c r="E45" s="2" t="s">
        <v>163</v>
      </c>
      <c r="F45" s="2" t="s">
        <v>18</v>
      </c>
      <c r="G45" s="2" t="s">
        <v>36</v>
      </c>
      <c r="H45" s="2" t="s">
        <v>20</v>
      </c>
      <c r="I45" s="2" t="s">
        <v>164</v>
      </c>
      <c r="J45" s="1">
        <v>20</v>
      </c>
    </row>
    <row r="46" spans="1:10" x14ac:dyDescent="0.25">
      <c r="A46" s="2" t="s">
        <v>141</v>
      </c>
      <c r="B46" s="2" t="s">
        <v>165</v>
      </c>
      <c r="C46" s="2" t="s">
        <v>166</v>
      </c>
      <c r="D46" s="1">
        <v>2</v>
      </c>
      <c r="E46" s="2" t="s">
        <v>146</v>
      </c>
      <c r="F46" s="2" t="s">
        <v>18</v>
      </c>
      <c r="G46" s="2" t="s">
        <v>36</v>
      </c>
      <c r="H46" s="2" t="s">
        <v>167</v>
      </c>
      <c r="I46" s="2" t="s">
        <v>168</v>
      </c>
      <c r="J46" s="1">
        <v>0.24</v>
      </c>
    </row>
    <row r="47" spans="1:10" x14ac:dyDescent="0.25">
      <c r="A47" s="2" t="s">
        <v>141</v>
      </c>
      <c r="B47" s="2" t="s">
        <v>142</v>
      </c>
      <c r="C47" s="2" t="s">
        <v>169</v>
      </c>
      <c r="D47" s="1">
        <v>5</v>
      </c>
      <c r="E47" s="2" t="s">
        <v>170</v>
      </c>
      <c r="F47" s="2" t="s">
        <v>18</v>
      </c>
      <c r="G47" s="2" t="s">
        <v>36</v>
      </c>
      <c r="H47" s="2" t="s">
        <v>20</v>
      </c>
      <c r="I47" s="2" t="s">
        <v>171</v>
      </c>
      <c r="J47" s="1">
        <v>19.2</v>
      </c>
    </row>
    <row r="48" spans="1:10" x14ac:dyDescent="0.25">
      <c r="A48" s="2" t="s">
        <v>141</v>
      </c>
      <c r="B48" s="2" t="s">
        <v>142</v>
      </c>
      <c r="C48" s="2" t="s">
        <v>172</v>
      </c>
      <c r="D48" s="1">
        <v>4</v>
      </c>
      <c r="E48" s="2" t="s">
        <v>173</v>
      </c>
      <c r="F48" s="2" t="s">
        <v>18</v>
      </c>
      <c r="G48" s="2" t="s">
        <v>36</v>
      </c>
      <c r="H48" s="2" t="s">
        <v>20</v>
      </c>
      <c r="I48" s="2" t="s">
        <v>174</v>
      </c>
      <c r="J48" s="1">
        <v>17.8</v>
      </c>
    </row>
    <row r="49" spans="1:14" x14ac:dyDescent="0.25">
      <c r="A49" s="2" t="s">
        <v>141</v>
      </c>
      <c r="B49" s="2" t="s">
        <v>142</v>
      </c>
      <c r="C49" s="2" t="s">
        <v>175</v>
      </c>
      <c r="D49" s="1">
        <v>2</v>
      </c>
      <c r="E49" s="2" t="s">
        <v>176</v>
      </c>
      <c r="F49" s="2" t="s">
        <v>26</v>
      </c>
      <c r="G49" s="2" t="s">
        <v>26</v>
      </c>
      <c r="H49" s="1"/>
      <c r="I49" s="1"/>
      <c r="J49" s="1">
        <v>10</v>
      </c>
      <c r="L49" t="s">
        <v>233</v>
      </c>
      <c r="N49" t="s">
        <v>235</v>
      </c>
    </row>
    <row r="50" spans="1:14" x14ac:dyDescent="0.25">
      <c r="A50" s="2" t="s">
        <v>141</v>
      </c>
      <c r="B50" s="2" t="s">
        <v>142</v>
      </c>
      <c r="C50" s="2" t="s">
        <v>177</v>
      </c>
      <c r="D50" s="1">
        <v>1</v>
      </c>
      <c r="E50" s="2" t="s">
        <v>178</v>
      </c>
      <c r="F50" s="2" t="s">
        <v>18</v>
      </c>
      <c r="G50" s="2" t="s">
        <v>36</v>
      </c>
      <c r="H50" s="2" t="s">
        <v>20</v>
      </c>
      <c r="I50" s="2" t="s">
        <v>179</v>
      </c>
      <c r="J50" s="1">
        <v>27.2</v>
      </c>
      <c r="L50">
        <f>SUM(J2:J30,J32:J61,J64,J65,J66,J67,J68,J69,J70,J71)</f>
        <v>6848.58</v>
      </c>
      <c r="N50">
        <f>SUM(J2:J30,J33:J61,J64,J65,J67,J68,J69,J70,J71)</f>
        <v>6098.58</v>
      </c>
    </row>
    <row r="51" spans="1:14" x14ac:dyDescent="0.25">
      <c r="A51" s="2" t="s">
        <v>141</v>
      </c>
      <c r="B51" s="2" t="s">
        <v>142</v>
      </c>
      <c r="C51" s="2" t="s">
        <v>180</v>
      </c>
      <c r="D51" s="1">
        <v>1</v>
      </c>
      <c r="E51" s="2" t="s">
        <v>181</v>
      </c>
      <c r="F51" s="2" t="s">
        <v>18</v>
      </c>
      <c r="G51" s="2" t="s">
        <v>36</v>
      </c>
      <c r="H51" s="2" t="s">
        <v>20</v>
      </c>
      <c r="I51" s="2" t="s">
        <v>182</v>
      </c>
      <c r="J51" s="1">
        <v>17.8</v>
      </c>
    </row>
    <row r="52" spans="1:14" x14ac:dyDescent="0.25">
      <c r="A52" s="2" t="s">
        <v>141</v>
      </c>
      <c r="B52" s="2" t="s">
        <v>142</v>
      </c>
      <c r="C52" s="2" t="s">
        <v>183</v>
      </c>
      <c r="D52" s="1">
        <v>2</v>
      </c>
      <c r="E52" s="2" t="s">
        <v>184</v>
      </c>
      <c r="F52" s="2" t="s">
        <v>26</v>
      </c>
      <c r="G52" s="2" t="s">
        <v>26</v>
      </c>
      <c r="H52" s="1"/>
      <c r="I52" s="1"/>
      <c r="J52" s="1">
        <v>10</v>
      </c>
    </row>
    <row r="53" spans="1:14" x14ac:dyDescent="0.25">
      <c r="A53" s="2" t="s">
        <v>185</v>
      </c>
      <c r="B53" s="2" t="s">
        <v>186</v>
      </c>
      <c r="C53" s="2" t="s">
        <v>187</v>
      </c>
      <c r="D53" s="1">
        <v>1</v>
      </c>
      <c r="E53" s="1"/>
      <c r="F53" s="2" t="s">
        <v>20</v>
      </c>
      <c r="G53" s="2" t="s">
        <v>188</v>
      </c>
      <c r="H53" s="1"/>
      <c r="I53" s="1"/>
      <c r="J53" s="1">
        <v>30</v>
      </c>
      <c r="L53" t="s">
        <v>234</v>
      </c>
      <c r="N53" t="s">
        <v>236</v>
      </c>
    </row>
    <row r="54" spans="1:14" x14ac:dyDescent="0.25">
      <c r="A54" s="2" t="s">
        <v>189</v>
      </c>
      <c r="B54" s="2" t="s">
        <v>190</v>
      </c>
      <c r="C54" s="2" t="s">
        <v>191</v>
      </c>
      <c r="D54" s="1">
        <v>2</v>
      </c>
      <c r="E54" s="1"/>
      <c r="F54" s="2" t="s">
        <v>18</v>
      </c>
      <c r="G54" s="2" t="s">
        <v>36</v>
      </c>
      <c r="H54" s="2" t="s">
        <v>20</v>
      </c>
      <c r="I54" s="2" t="s">
        <v>192</v>
      </c>
      <c r="J54" s="1">
        <v>30</v>
      </c>
      <c r="L54">
        <f>SUM(J2:J28,J30:J59,J61,J62,J63,J64,J66,J68,J69,J71,J70)</f>
        <v>9287.58</v>
      </c>
    </row>
    <row r="55" spans="1:14" x14ac:dyDescent="0.25">
      <c r="A55" s="2" t="s">
        <v>193</v>
      </c>
      <c r="B55" s="2" t="s">
        <v>194</v>
      </c>
      <c r="C55" s="2" t="s">
        <v>195</v>
      </c>
      <c r="D55" s="1">
        <v>1</v>
      </c>
      <c r="E55" s="1"/>
      <c r="F55" s="2" t="s">
        <v>196</v>
      </c>
      <c r="G55" s="2" t="s">
        <v>193</v>
      </c>
      <c r="H55" s="1"/>
      <c r="I55" s="1"/>
      <c r="J55" s="1">
        <v>100</v>
      </c>
    </row>
    <row r="56" spans="1:14" x14ac:dyDescent="0.25">
      <c r="A56" s="2" t="s">
        <v>197</v>
      </c>
      <c r="B56" s="2" t="s">
        <v>198</v>
      </c>
      <c r="C56" s="2" t="s">
        <v>199</v>
      </c>
      <c r="D56" s="1">
        <v>1</v>
      </c>
      <c r="E56" s="1"/>
      <c r="F56" s="1"/>
      <c r="G56" s="1"/>
      <c r="H56" s="1"/>
      <c r="I56" s="1"/>
      <c r="J56" s="1">
        <v>20</v>
      </c>
    </row>
    <row r="57" spans="1:14" x14ac:dyDescent="0.25">
      <c r="A57" s="2" t="s">
        <v>200</v>
      </c>
      <c r="B57" s="2" t="s">
        <v>201</v>
      </c>
      <c r="C57" s="2" t="s">
        <v>202</v>
      </c>
      <c r="D57" s="1">
        <v>1</v>
      </c>
      <c r="E57" s="1"/>
      <c r="F57" s="2" t="s">
        <v>18</v>
      </c>
      <c r="G57" s="2" t="s">
        <v>36</v>
      </c>
      <c r="H57" s="2" t="s">
        <v>20</v>
      </c>
      <c r="I57" s="2" t="s">
        <v>203</v>
      </c>
      <c r="J57" s="1">
        <v>70.36</v>
      </c>
    </row>
    <row r="58" spans="1:14" x14ac:dyDescent="0.25">
      <c r="A58" s="2" t="s">
        <v>204</v>
      </c>
      <c r="B58" s="2" t="s">
        <v>205</v>
      </c>
      <c r="C58" s="2" t="s">
        <v>206</v>
      </c>
      <c r="D58" s="1">
        <v>1</v>
      </c>
      <c r="E58" s="1"/>
      <c r="F58" s="2" t="s">
        <v>18</v>
      </c>
      <c r="G58" s="2" t="s">
        <v>36</v>
      </c>
      <c r="H58" s="2" t="s">
        <v>20</v>
      </c>
      <c r="I58" s="2" t="s">
        <v>207</v>
      </c>
      <c r="J58" s="1">
        <v>77.75</v>
      </c>
    </row>
    <row r="59" spans="1:14" x14ac:dyDescent="0.25">
      <c r="A59" s="2" t="s">
        <v>208</v>
      </c>
      <c r="B59" s="2" t="s">
        <v>209</v>
      </c>
      <c r="C59" s="2" t="s">
        <v>210</v>
      </c>
      <c r="D59" s="1">
        <v>1</v>
      </c>
      <c r="E59" s="1"/>
      <c r="F59" s="1"/>
      <c r="G59" s="1"/>
      <c r="H59" s="1"/>
      <c r="I59" s="1"/>
      <c r="J59" s="1">
        <v>80</v>
      </c>
    </row>
    <row r="60" spans="1:14" x14ac:dyDescent="0.25">
      <c r="A60" s="2" t="s">
        <v>211</v>
      </c>
      <c r="B60" s="2" t="s">
        <v>212</v>
      </c>
      <c r="C60" s="2" t="s">
        <v>213</v>
      </c>
      <c r="D60" s="1">
        <v>1</v>
      </c>
      <c r="E60" s="1"/>
      <c r="F60" s="2" t="s">
        <v>214</v>
      </c>
      <c r="G60" s="2" t="s">
        <v>215</v>
      </c>
      <c r="H60" s="1"/>
      <c r="I60" s="1"/>
      <c r="J60" s="1">
        <v>300</v>
      </c>
    </row>
    <row r="61" spans="1:14" x14ac:dyDescent="0.25">
      <c r="A61" s="2" t="s">
        <v>216</v>
      </c>
      <c r="B61" s="2" t="s">
        <v>217</v>
      </c>
      <c r="C61" s="2" t="s">
        <v>218</v>
      </c>
      <c r="D61" s="1">
        <v>1</v>
      </c>
      <c r="E61" s="1"/>
      <c r="F61" s="2" t="s">
        <v>18</v>
      </c>
      <c r="G61" s="2" t="s">
        <v>36</v>
      </c>
      <c r="H61" s="2" t="s">
        <v>20</v>
      </c>
      <c r="I61" s="2" t="s">
        <v>219</v>
      </c>
      <c r="J61" s="1">
        <v>40</v>
      </c>
    </row>
    <row r="62" spans="1:14" x14ac:dyDescent="0.25">
      <c r="A62" s="1"/>
      <c r="B62" s="1"/>
      <c r="C62" s="1"/>
      <c r="D62" s="5">
        <v>1</v>
      </c>
      <c r="E62" s="1"/>
      <c r="F62" s="1"/>
      <c r="G62" s="1"/>
      <c r="H62" s="1"/>
      <c r="I62" s="5" t="s">
        <v>221</v>
      </c>
      <c r="J62" s="5">
        <v>200</v>
      </c>
    </row>
    <row r="63" spans="1:14" x14ac:dyDescent="0.25">
      <c r="A63" s="1"/>
      <c r="B63" s="1"/>
      <c r="C63" s="1"/>
      <c r="D63" s="5">
        <v>1</v>
      </c>
      <c r="E63" s="1"/>
      <c r="F63" s="1"/>
      <c r="G63" s="1"/>
      <c r="H63" s="1"/>
      <c r="I63" s="5" t="s">
        <v>222</v>
      </c>
      <c r="J63" s="1">
        <v>400</v>
      </c>
    </row>
    <row r="64" spans="1:14" x14ac:dyDescent="0.25">
      <c r="A64" s="1"/>
      <c r="B64" s="1"/>
      <c r="C64" s="1"/>
      <c r="D64" s="1">
        <v>1</v>
      </c>
      <c r="E64" s="1"/>
      <c r="F64" s="1"/>
      <c r="G64" s="1"/>
      <c r="H64" s="1"/>
      <c r="I64" s="5" t="s">
        <v>223</v>
      </c>
      <c r="J64" s="1">
        <v>200</v>
      </c>
    </row>
    <row r="65" spans="1:14" x14ac:dyDescent="0.25">
      <c r="A65" s="1"/>
      <c r="B65" s="1"/>
      <c r="C65" s="1"/>
      <c r="D65" s="1">
        <v>1</v>
      </c>
      <c r="E65" s="1"/>
      <c r="F65" s="1"/>
      <c r="G65" s="1"/>
      <c r="H65" s="1"/>
      <c r="I65" s="5" t="s">
        <v>224</v>
      </c>
      <c r="J65" s="1">
        <v>400</v>
      </c>
      <c r="L65">
        <v>70</v>
      </c>
      <c r="M65">
        <v>140</v>
      </c>
      <c r="N65">
        <v>210</v>
      </c>
    </row>
    <row r="66" spans="1:14" x14ac:dyDescent="0.25">
      <c r="A66" s="1"/>
      <c r="B66" s="1"/>
      <c r="C66" s="1"/>
      <c r="D66" s="1">
        <v>1</v>
      </c>
      <c r="E66" s="1"/>
      <c r="F66" s="1"/>
      <c r="G66" s="1"/>
      <c r="H66" s="1"/>
      <c r="I66" s="5" t="s">
        <v>225</v>
      </c>
      <c r="J66" s="1">
        <v>250</v>
      </c>
    </row>
    <row r="67" spans="1:14" x14ac:dyDescent="0.25">
      <c r="A67" s="1"/>
      <c r="B67" s="1"/>
      <c r="C67" s="1"/>
      <c r="D67" s="1">
        <v>1</v>
      </c>
      <c r="E67" s="1"/>
      <c r="F67" s="1"/>
      <c r="G67" s="1"/>
      <c r="H67" s="1"/>
      <c r="I67" s="5" t="s">
        <v>226</v>
      </c>
      <c r="J67" s="1">
        <v>250</v>
      </c>
    </row>
    <row r="68" spans="1:14" x14ac:dyDescent="0.25">
      <c r="A68" s="1"/>
      <c r="B68" s="1"/>
      <c r="C68" s="1"/>
      <c r="D68" s="1">
        <v>1</v>
      </c>
      <c r="E68" s="1"/>
      <c r="F68" s="1"/>
      <c r="G68" s="1"/>
      <c r="H68" s="1"/>
      <c r="I68" s="5" t="s">
        <v>227</v>
      </c>
      <c r="J68" s="1">
        <v>300</v>
      </c>
    </row>
    <row r="69" spans="1:14" x14ac:dyDescent="0.25">
      <c r="A69" s="1"/>
      <c r="B69" s="1"/>
      <c r="C69" s="1"/>
      <c r="D69" s="1">
        <v>1</v>
      </c>
      <c r="E69" s="1"/>
      <c r="F69" s="1"/>
      <c r="G69" s="1"/>
      <c r="H69" s="1"/>
      <c r="I69" s="5" t="s">
        <v>228</v>
      </c>
      <c r="J69" s="1">
        <v>300</v>
      </c>
    </row>
    <row r="70" spans="1:14" x14ac:dyDescent="0.25">
      <c r="A70" s="1"/>
      <c r="B70" s="1"/>
      <c r="C70" s="1"/>
      <c r="D70" s="1">
        <v>1</v>
      </c>
      <c r="E70" s="1"/>
      <c r="F70" s="1"/>
      <c r="G70" s="1"/>
      <c r="H70" s="1"/>
      <c r="I70" s="5" t="s">
        <v>229</v>
      </c>
      <c r="J70" s="1">
        <v>350</v>
      </c>
      <c r="K70" t="s">
        <v>231</v>
      </c>
      <c r="L70" t="s">
        <v>232</v>
      </c>
    </row>
    <row r="71" spans="1:14" x14ac:dyDescent="0.25">
      <c r="A71" s="1"/>
      <c r="B71" s="1"/>
      <c r="C71" s="1"/>
      <c r="D71" s="1">
        <v>1</v>
      </c>
      <c r="E71" s="1"/>
      <c r="F71" s="1"/>
      <c r="G71" s="1"/>
      <c r="H71" s="1"/>
      <c r="I71" s="5" t="s">
        <v>230</v>
      </c>
      <c r="J71" s="1">
        <v>350</v>
      </c>
      <c r="K71">
        <v>350</v>
      </c>
      <c r="L71">
        <v>310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Materials-SCOM_2_IN_1</vt:lpstr>
      <vt:lpstr>'Bill of Materials-SCOM_2_IN_1'!Print_Titles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Khanna</dc:creator>
  <cp:lastModifiedBy>Satyam Khanna</cp:lastModifiedBy>
  <dcterms:created xsi:type="dcterms:W3CDTF">2025-02-28T11:01:10Z</dcterms:created>
  <dcterms:modified xsi:type="dcterms:W3CDTF">2025-02-28T11:43:12Z</dcterms:modified>
</cp:coreProperties>
</file>