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"/>
    </mc:Choice>
  </mc:AlternateContent>
  <xr:revisionPtr revIDLastSave="80" documentId="11_52102FBB7F55069A720ECD45DFE62BCB53EE7E29" xr6:coauthVersionLast="47" xr6:coauthVersionMax="47" xr10:uidLastSave="{B0508C1F-C9C2-4DD3-B8F6-0A7DB794A7ED}"/>
  <bookViews>
    <workbookView xWindow="57480" yWindow="-120" windowWidth="29040" windowHeight="16440" xr2:uid="{00000000-000D-0000-FFFF-FFFF00000000}"/>
  </bookViews>
  <sheets>
    <sheet name="Оклад" sheetId="3" r:id="rId1"/>
    <sheet name="Бонус_Деб" sheetId="4" r:id="rId2"/>
    <sheet name="Бонус_ВикПлана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0" i="3" l="1"/>
  <c r="BE19" i="3"/>
  <c r="BE18" i="3"/>
  <c r="BE17" i="3"/>
  <c r="BE16" i="3"/>
  <c r="BE15" i="3"/>
  <c r="BE14" i="3"/>
  <c r="BE13" i="3"/>
  <c r="BE12" i="3"/>
  <c r="BE11" i="3"/>
  <c r="BE10" i="3"/>
  <c r="BE9" i="3"/>
  <c r="BE8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S19" i="3"/>
  <c r="BG19" i="3" s="1"/>
  <c r="AS18" i="3"/>
  <c r="BG18" i="3" s="1"/>
  <c r="AS17" i="3"/>
  <c r="BG17" i="3" s="1"/>
  <c r="AS16" i="3"/>
  <c r="BG16" i="3" s="1"/>
  <c r="AS15" i="3"/>
  <c r="BG15" i="3" s="1"/>
  <c r="AS14" i="3"/>
  <c r="BG14" i="3" s="1"/>
  <c r="AS13" i="3"/>
  <c r="BG13" i="3" s="1"/>
  <c r="AS12" i="3"/>
  <c r="BG12" i="3" s="1"/>
  <c r="AS11" i="3"/>
  <c r="BG11" i="3" s="1"/>
  <c r="AS10" i="3"/>
  <c r="AS9" i="3"/>
  <c r="BG9" i="3" s="1"/>
  <c r="AS8" i="3"/>
  <c r="BG8" i="3" s="1"/>
  <c r="AN14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H19" i="3"/>
  <c r="AH18" i="3"/>
  <c r="AH17" i="3"/>
  <c r="AH16" i="3"/>
  <c r="AH15" i="3"/>
  <c r="AH14" i="3"/>
  <c r="AH13" i="3"/>
  <c r="AH12" i="3"/>
  <c r="AH11" i="3"/>
  <c r="AH10" i="3"/>
  <c r="AN10" i="3" s="1"/>
  <c r="AH9" i="3"/>
  <c r="AN9" i="3" s="1"/>
  <c r="AH8" i="3"/>
  <c r="AN8" i="3" s="1"/>
  <c r="AD19" i="3"/>
  <c r="AD18" i="3"/>
  <c r="AD17" i="3"/>
  <c r="AD16" i="3"/>
  <c r="AD15" i="3"/>
  <c r="AD14" i="3"/>
  <c r="AD13" i="3"/>
  <c r="AD12" i="3"/>
  <c r="AD11" i="3"/>
  <c r="AD10" i="3"/>
  <c r="AD9" i="3"/>
  <c r="AD8" i="3"/>
  <c r="Z19" i="3"/>
  <c r="AN19" i="3" s="1"/>
  <c r="Z18" i="3"/>
  <c r="AN18" i="3" s="1"/>
  <c r="Z17" i="3"/>
  <c r="AN17" i="3" s="1"/>
  <c r="Z16" i="3"/>
  <c r="AN16" i="3" s="1"/>
  <c r="Z15" i="3"/>
  <c r="AN15" i="3" s="1"/>
  <c r="Z14" i="3"/>
  <c r="Z13" i="3"/>
  <c r="AN13" i="3" s="1"/>
  <c r="Z12" i="3"/>
  <c r="AN12" i="3" s="1"/>
  <c r="Z11" i="3"/>
  <c r="AN11" i="3" s="1"/>
  <c r="Z10" i="3"/>
  <c r="Z9" i="3"/>
  <c r="Z8" i="3"/>
  <c r="S19" i="3"/>
  <c r="S18" i="3"/>
  <c r="S17" i="3"/>
  <c r="S16" i="3"/>
  <c r="S15" i="3"/>
  <c r="S14" i="3"/>
  <c r="S13" i="3"/>
  <c r="S12" i="3"/>
  <c r="S11" i="3"/>
  <c r="S10" i="3"/>
  <c r="S9" i="3"/>
  <c r="S8" i="3"/>
  <c r="O19" i="3"/>
  <c r="O18" i="3"/>
  <c r="O17" i="3"/>
  <c r="O16" i="3"/>
  <c r="O15" i="3"/>
  <c r="O14" i="3"/>
  <c r="O13" i="3"/>
  <c r="O12" i="3"/>
  <c r="O11" i="3"/>
  <c r="O10" i="3"/>
  <c r="O9" i="3"/>
  <c r="O8" i="3"/>
  <c r="K19" i="3"/>
  <c r="K18" i="3"/>
  <c r="K17" i="3"/>
  <c r="K16" i="3"/>
  <c r="K15" i="3"/>
  <c r="K14" i="3"/>
  <c r="K13" i="3"/>
  <c r="K12" i="3"/>
  <c r="K11" i="3"/>
  <c r="K10" i="3"/>
  <c r="K9" i="3"/>
  <c r="K8" i="3"/>
  <c r="G9" i="3"/>
  <c r="G10" i="3"/>
  <c r="G11" i="3"/>
  <c r="G12" i="3"/>
  <c r="U12" i="3" s="1"/>
  <c r="G13" i="3"/>
  <c r="G14" i="3"/>
  <c r="U14" i="3" s="1"/>
  <c r="G15" i="3"/>
  <c r="U15" i="3" s="1"/>
  <c r="G16" i="3"/>
  <c r="U16" i="3" s="1"/>
  <c r="G17" i="3"/>
  <c r="U17" i="3" s="1"/>
  <c r="G18" i="3"/>
  <c r="U18" i="3" s="1"/>
  <c r="G19" i="3"/>
  <c r="U19" i="3" s="1"/>
  <c r="G8" i="3"/>
  <c r="U8" i="3" s="1"/>
  <c r="U13" i="3" l="1"/>
  <c r="U11" i="3"/>
  <c r="U10" i="3"/>
  <c r="U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Eugene\OneDrive для бизнеса\01.Data_Analysis_School\COURSES\01.DAF_in_EXCEL\DAF-MATERIALS\DATA\ПродажиР.accdb" keepAlive="1" name="ПродажиР" type="5" refreshedVersion="6">
    <dbPr connection="Provider=Microsoft.ACE.OLEDB.12.0;User ID=Admin;Data Source=C:\Users\Eugene\OneDrive для бизнеса\01.Data_Analysis_School\COURSES\01.DAF_in_EXCEL\DAF-MATERIALS\DATA\ПродажиР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Запрос2" commandType="3"/>
  </connection>
</connections>
</file>

<file path=xl/sharedStrings.xml><?xml version="1.0" encoding="utf-8"?>
<sst xmlns="http://schemas.openxmlformats.org/spreadsheetml/2006/main" count="113" uniqueCount="83">
  <si>
    <t>Гудошин Остап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</si>
  <si>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</si>
  <si>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</si>
  <si>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</si>
  <si>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</si>
  <si>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</si>
  <si>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</si>
  <si>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</si>
  <si>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</si>
  <si>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</si>
  <si>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</si>
  <si>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</si>
  <si>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</si>
  <si>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</si>
  <si>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</si>
  <si>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</si>
  <si>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</si>
  <si>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</si>
  <si>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</si>
  <si>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</si>
  <si>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</si>
  <si>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</si>
  <si>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</si>
  <si>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</si>
  <si>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</si>
  <si>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</si>
  <si>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</si>
  <si>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</si>
  <si>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</si>
  <si>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</si>
  <si>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</si>
  <si>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</si>
  <si>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</si>
  <si>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</si>
  <si>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</si>
  <si>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</si>
  <si>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Кв.1</t>
  </si>
  <si>
    <t>Кв.2</t>
  </si>
  <si>
    <t>Кв.3</t>
  </si>
  <si>
    <t>Кв.4</t>
  </si>
  <si>
    <t>2016-12</t>
  </si>
  <si>
    <t>&gt;= 21 дня</t>
  </si>
  <si>
    <t>0 - 2 дня</t>
  </si>
  <si>
    <t>Бонус, грн.</t>
  </si>
  <si>
    <t>Год: 2014 - 2016</t>
  </si>
  <si>
    <t>&lt; 100%</t>
  </si>
  <si>
    <t>&gt;=110%</t>
  </si>
  <si>
    <t>Виплати оклада менеджерам з продажів</t>
  </si>
  <si>
    <t>Співробітник</t>
  </si>
  <si>
    <t>ЗАГАЛОМ</t>
  </si>
  <si>
    <t>Загалом</t>
  </si>
  <si>
    <t>Безкровний Вадим</t>
  </si>
  <si>
    <t>Білоусов Михайло</t>
  </si>
  <si>
    <t>Вдовицька Олена</t>
  </si>
  <si>
    <t>Єлькін Віктор</t>
  </si>
  <si>
    <t>Кобур Анатолій</t>
  </si>
  <si>
    <t>Кравченко Ілля</t>
  </si>
  <si>
    <t>Лєсков Станіслав</t>
  </si>
  <si>
    <t>Маличенко Володимир</t>
  </si>
  <si>
    <t>Мельникова Єлизавета</t>
  </si>
  <si>
    <t>Рокитів Семен</t>
  </si>
  <si>
    <t>Черняєв Антон</t>
  </si>
  <si>
    <t>Система бонусування менеджерів з продажів за низький рівень дебіторської заборгованості клієнтів</t>
  </si>
  <si>
    <t>Мін. Днів</t>
  </si>
  <si>
    <t>Опис</t>
  </si>
  <si>
    <t>0 - 13 днів</t>
  </si>
  <si>
    <t>0 - 6 днів</t>
  </si>
  <si>
    <t>14 - 20 днів</t>
  </si>
  <si>
    <t>7 - 13 днів</t>
  </si>
  <si>
    <t>3 - 6 днів</t>
  </si>
  <si>
    <t>21 - 27 днів</t>
  </si>
  <si>
    <t>7 - 9 днів</t>
  </si>
  <si>
    <t>&gt;= 28 днів</t>
  </si>
  <si>
    <t>&gt;= 10 днів</t>
  </si>
  <si>
    <t>Система бонусування менеджерів з продажів за виконання плану продажів</t>
  </si>
  <si>
    <t>Мін.% виконання плану</t>
  </si>
  <si>
    <t>Інтервал % виконання плану</t>
  </si>
  <si>
    <t>% від окладу</t>
  </si>
  <si>
    <t>Від 100% до 101,99%</t>
  </si>
  <si>
    <t>Від 102% до 104,99%</t>
  </si>
  <si>
    <t>Від 105% до 106,99%</t>
  </si>
  <si>
    <t>Від 107% до 109,99%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</si>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</sst>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u/>
      <sz val="16"/>
      <color rgb="FFC00000"/>
      <name val="Calibri"/>
      <family val="2"/>
      <charset val="204"/>
      <scheme val="minor"/>
    </font>
    <font>
      <sz val="14"/>
      <color theme="3" tint="-0.249977111117893"/>
      <name val="Calibri"/>
      <family val="2"/>
      <charset val="204"/>
      <scheme val="minor"/>
    </font>
    <font>
      <b/>
      <sz val="12"/>
      <color theme="3" tint="-0.249977111117893"/>
      <name val="Calibri"/>
      <family val="2"/>
      <charset val="204"/>
      <scheme val="minor"/>
    </font>
    <font>
      <sz val="12"/>
      <color theme="3" tint="-0.249977111117893"/>
      <name val="Calibri"/>
      <family val="2"/>
      <charset val="204"/>
      <scheme val="minor"/>
    </font>
    <font>
      <b/>
      <sz val="12"/>
      <color theme="3" tint="0.3999755851924192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0"/>
      <color theme="3" tint="0.399975585192419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7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12" xfId="0" applyNumberFormat="1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3" fillId="0" borderId="15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31" xfId="0" applyFont="1" applyBorder="1" applyAlignment="1">
      <alignment horizontal="center"/>
    </xf>
    <xf numFmtId="0" fontId="5" fillId="0" borderId="0" xfId="0" applyFon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4" borderId="2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4" xfId="0" applyFont="1" applyFill="1" applyBorder="1" applyAlignment="1">
      <alignment horizontal="centerContinuous" vertical="center"/>
    </xf>
    <xf numFmtId="9" fontId="0" fillId="3" borderId="16" xfId="0" applyNumberFormat="1" applyFill="1" applyBorder="1" applyAlignment="1">
      <alignment horizontal="center"/>
    </xf>
    <xf numFmtId="9" fontId="0" fillId="3" borderId="17" xfId="0" applyNumberFormat="1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3" borderId="32" xfId="0" applyNumberFormat="1" applyFill="1" applyBorder="1" applyAlignment="1">
      <alignment horizontal="center"/>
    </xf>
    <xf numFmtId="0" fontId="0" fillId="0" borderId="32" xfId="0" applyBorder="1"/>
    <xf numFmtId="9" fontId="0" fillId="0" borderId="32" xfId="0" applyNumberFormat="1" applyBorder="1" applyAlignment="1">
      <alignment horizontal="center"/>
    </xf>
    <xf numFmtId="0" fontId="6" fillId="5" borderId="28" xfId="0" applyFont="1" applyFill="1" applyBorder="1" applyAlignment="1">
      <alignment horizontal="centerContinuous"/>
    </xf>
    <xf numFmtId="0" fontId="6" fillId="5" borderId="29" xfId="0" applyFont="1" applyFill="1" applyBorder="1" applyAlignment="1">
      <alignment horizontal="centerContinuous"/>
    </xf>
    <xf numFmtId="0" fontId="6" fillId="5" borderId="30" xfId="0" applyFont="1" applyFill="1" applyBorder="1" applyAlignment="1">
      <alignment horizontal="centerContinuous"/>
    </xf>
    <xf numFmtId="0" fontId="7" fillId="5" borderId="1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3" fontId="8" fillId="5" borderId="22" xfId="0" applyNumberFormat="1" applyFont="1" applyFill="1" applyBorder="1"/>
    <xf numFmtId="3" fontId="8" fillId="5" borderId="23" xfId="0" applyNumberFormat="1" applyFont="1" applyFill="1" applyBorder="1"/>
    <xf numFmtId="3" fontId="8" fillId="5" borderId="24" xfId="0" applyNumberFormat="1" applyFont="1" applyFill="1" applyBorder="1"/>
    <xf numFmtId="0" fontId="9" fillId="0" borderId="25" xfId="0" applyFont="1" applyBorder="1" applyAlignment="1">
      <alignment horizontal="centerContinuous"/>
    </xf>
    <xf numFmtId="0" fontId="9" fillId="0" borderId="26" xfId="0" applyFont="1" applyBorder="1" applyAlignment="1">
      <alignment horizontal="centerContinuous"/>
    </xf>
    <xf numFmtId="0" fontId="9" fillId="0" borderId="27" xfId="0" applyFont="1" applyBorder="1" applyAlignment="1">
      <alignment horizontal="centerContinuous" wrapText="1"/>
    </xf>
    <xf numFmtId="0" fontId="10" fillId="0" borderId="1" xfId="0" applyFont="1" applyBorder="1" applyAlignment="1">
      <alignment horizontal="center"/>
    </xf>
    <xf numFmtId="3" fontId="11" fillId="0" borderId="16" xfId="0" applyNumberFormat="1" applyFont="1" applyBorder="1"/>
    <xf numFmtId="3" fontId="11" fillId="0" borderId="17" xfId="0" applyNumberFormat="1" applyFont="1" applyBorder="1"/>
    <xf numFmtId="3" fontId="1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H19"/>
  <sheetViews>
    <sheetView tabSelected="1" workbookViewId="0"/>
  </sheetViews>
  <sheetFormatPr defaultRowHeight="14.35" x14ac:dyDescent="0.5"/>
  <cols>
    <col min="1" max="1" width="2.3515625" customWidth="1"/>
    <col min="2" max="2" width="21.3515625" bestFit="1" customWidth="1"/>
    <col min="3" max="3" width="1.3515625" customWidth="1"/>
    <col min="4" max="6" width="7.64453125" bestFit="1" customWidth="1"/>
    <col min="7" max="7" width="9.1171875" customWidth="1"/>
    <col min="8" max="10" width="7.64453125" bestFit="1" customWidth="1"/>
    <col min="11" max="11" width="9" customWidth="1"/>
    <col min="12" max="14" width="7.64453125" bestFit="1" customWidth="1"/>
    <col min="15" max="15" width="9" customWidth="1"/>
    <col min="16" max="18" width="7.64453125" bestFit="1" customWidth="1"/>
    <col min="19" max="19" width="9" customWidth="1"/>
    <col min="20" max="20" width="1" customWidth="1"/>
    <col min="21" max="21" width="8.46875" customWidth="1"/>
    <col min="22" max="22" width="0.76171875" customWidth="1"/>
    <col min="23" max="25" width="7.64453125" bestFit="1" customWidth="1"/>
    <col min="26" max="26" width="9.64453125" customWidth="1"/>
    <col min="27" max="29" width="7.64453125" bestFit="1" customWidth="1"/>
    <col min="30" max="30" width="9.64453125" customWidth="1"/>
    <col min="31" max="33" width="7.64453125" bestFit="1" customWidth="1"/>
    <col min="34" max="34" width="9.64453125" customWidth="1"/>
    <col min="35" max="37" width="7.64453125" bestFit="1" customWidth="1"/>
    <col min="38" max="38" width="9.234375" customWidth="1"/>
    <col min="39" max="39" width="1" customWidth="1"/>
    <col min="40" max="40" width="8.46875" customWidth="1"/>
    <col min="41" max="41" width="0.76171875" customWidth="1"/>
    <col min="42" max="44" width="7.64453125" bestFit="1" customWidth="1"/>
    <col min="45" max="45" width="9.234375" customWidth="1"/>
    <col min="46" max="48" width="7.64453125" bestFit="1" customWidth="1"/>
    <col min="49" max="49" width="9.234375" customWidth="1"/>
    <col min="50" max="52" width="7.64453125" bestFit="1" customWidth="1"/>
    <col min="53" max="53" width="9.234375" customWidth="1"/>
    <col min="54" max="56" width="7.64453125" bestFit="1" customWidth="1"/>
    <col min="57" max="57" width="9.234375" customWidth="1"/>
    <col min="58" max="58" width="1" customWidth="1"/>
    <col min="59" max="59" width="8.46875" customWidth="1"/>
    <col min="60" max="60" width="0.76171875" customWidth="1"/>
  </cols>
  <sheetData>
    <row r="2" spans="2:60" ht="20.7" x14ac:dyDescent="0.7">
      <c r="B2" s="20" t="s">
        <v>47</v>
      </c>
    </row>
    <row r="3" spans="2:60" ht="14.7" thickBot="1" x14ac:dyDescent="0.55000000000000004"/>
    <row r="4" spans="2:60" ht="18.350000000000001" thickBot="1" x14ac:dyDescent="0.65">
      <c r="D4" s="40">
        <v>2014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  <c r="U4" s="43" t="s">
        <v>50</v>
      </c>
      <c r="W4" s="40">
        <v>2015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2"/>
      <c r="AN4" s="43" t="s">
        <v>50</v>
      </c>
      <c r="AP4" s="40">
        <v>2016</v>
      </c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  <c r="BG4" s="43" t="s">
        <v>50</v>
      </c>
    </row>
    <row r="5" spans="2:60" ht="15.7" x14ac:dyDescent="0.55000000000000004">
      <c r="D5" s="49" t="s">
        <v>36</v>
      </c>
      <c r="E5" s="50"/>
      <c r="F5" s="50"/>
      <c r="G5" s="51"/>
      <c r="H5" s="49" t="s">
        <v>37</v>
      </c>
      <c r="I5" s="50"/>
      <c r="J5" s="50"/>
      <c r="K5" s="51"/>
      <c r="L5" s="49" t="s">
        <v>38</v>
      </c>
      <c r="M5" s="50"/>
      <c r="N5" s="50"/>
      <c r="O5" s="51"/>
      <c r="P5" s="49" t="s">
        <v>39</v>
      </c>
      <c r="Q5" s="50"/>
      <c r="R5" s="50"/>
      <c r="S5" s="51"/>
      <c r="U5" s="44" t="s">
        <v>82</v>
      </c>
      <c r="W5" s="49" t="s">
        <v>36</v>
      </c>
      <c r="X5" s="50"/>
      <c r="Y5" s="50"/>
      <c r="Z5" s="51"/>
      <c r="AA5" s="49" t="s">
        <v>37</v>
      </c>
      <c r="AB5" s="50"/>
      <c r="AC5" s="50"/>
      <c r="AD5" s="51"/>
      <c r="AE5" s="49" t="s">
        <v>38</v>
      </c>
      <c r="AF5" s="50"/>
      <c r="AG5" s="50"/>
      <c r="AH5" s="51"/>
      <c r="AI5" s="49" t="s">
        <v>39</v>
      </c>
      <c r="AJ5" s="50"/>
      <c r="AK5" s="50"/>
      <c r="AL5" s="51"/>
      <c r="AN5" s="44" t="s">
        <v>82</v>
      </c>
      <c r="AP5" s="49" t="s">
        <v>36</v>
      </c>
      <c r="AQ5" s="50"/>
      <c r="AR5" s="50"/>
      <c r="AS5" s="51"/>
      <c r="AT5" s="49" t="s">
        <v>37</v>
      </c>
      <c r="AU5" s="50"/>
      <c r="AV5" s="50"/>
      <c r="AW5" s="51"/>
      <c r="AX5" s="49" t="s">
        <v>38</v>
      </c>
      <c r="AY5" s="50"/>
      <c r="AZ5" s="50"/>
      <c r="BA5" s="51"/>
      <c r="BB5" s="49" t="s">
        <v>39</v>
      </c>
      <c r="BC5" s="50"/>
      <c r="BD5" s="50"/>
      <c r="BE5" s="51"/>
      <c r="BG5" s="44" t="s">
        <v>82</v>
      </c>
    </row>
    <row r="6" spans="2:60" ht="16" thickBot="1" x14ac:dyDescent="0.6">
      <c r="B6" s="15" t="s">
        <v>48</v>
      </c>
      <c r="D6" s="4" t="s">
        <v>1</v>
      </c>
      <c r="E6" s="5" t="s">
        <v>2</v>
      </c>
      <c r="F6" s="19" t="s">
        <v>3</v>
      </c>
      <c r="G6" s="52" t="s">
        <v>49</v>
      </c>
      <c r="H6" s="4" t="s">
        <v>4</v>
      </c>
      <c r="I6" s="5" t="s">
        <v>5</v>
      </c>
      <c r="J6" s="5" t="s">
        <v>6</v>
      </c>
      <c r="K6" s="52" t="s">
        <v>49</v>
      </c>
      <c r="L6" s="4" t="s">
        <v>7</v>
      </c>
      <c r="M6" s="5" t="s">
        <v>8</v>
      </c>
      <c r="N6" s="5" t="s">
        <v>9</v>
      </c>
      <c r="O6" s="52" t="s">
        <v>49</v>
      </c>
      <c r="P6" s="4" t="s">
        <v>10</v>
      </c>
      <c r="Q6" s="5" t="s">
        <v>11</v>
      </c>
      <c r="R6" s="5" t="s">
        <v>12</v>
      </c>
      <c r="S6" s="52" t="s">
        <v>49</v>
      </c>
      <c r="U6" s="45">
        <v>2014</v>
      </c>
      <c r="W6" s="4" t="s">
        <v>13</v>
      </c>
      <c r="X6" s="5" t="s">
        <v>14</v>
      </c>
      <c r="Y6" s="5" t="s">
        <v>15</v>
      </c>
      <c r="Z6" s="52" t="s">
        <v>49</v>
      </c>
      <c r="AA6" s="4" t="s">
        <v>16</v>
      </c>
      <c r="AB6" s="5" t="s">
        <v>17</v>
      </c>
      <c r="AC6" s="5" t="s">
        <v>18</v>
      </c>
      <c r="AD6" s="52" t="s">
        <v>49</v>
      </c>
      <c r="AE6" s="4" t="s">
        <v>19</v>
      </c>
      <c r="AF6" s="5" t="s">
        <v>20</v>
      </c>
      <c r="AG6" s="5" t="s">
        <v>21</v>
      </c>
      <c r="AH6" s="52" t="s">
        <v>49</v>
      </c>
      <c r="AI6" s="4" t="s">
        <v>22</v>
      </c>
      <c r="AJ6" s="5" t="s">
        <v>23</v>
      </c>
      <c r="AK6" s="5" t="s">
        <v>24</v>
      </c>
      <c r="AL6" s="52" t="s">
        <v>49</v>
      </c>
      <c r="AN6" s="45">
        <v>2015</v>
      </c>
      <c r="AP6" s="4" t="s">
        <v>25</v>
      </c>
      <c r="AQ6" s="5" t="s">
        <v>26</v>
      </c>
      <c r="AR6" s="5" t="s">
        <v>27</v>
      </c>
      <c r="AS6" s="52" t="s">
        <v>49</v>
      </c>
      <c r="AT6" s="4" t="s">
        <v>28</v>
      </c>
      <c r="AU6" s="5" t="s">
        <v>29</v>
      </c>
      <c r="AV6" s="5" t="s">
        <v>30</v>
      </c>
      <c r="AW6" s="52" t="s">
        <v>49</v>
      </c>
      <c r="AX6" s="4" t="s">
        <v>31</v>
      </c>
      <c r="AY6" s="5" t="s">
        <v>32</v>
      </c>
      <c r="AZ6" s="5" t="s">
        <v>33</v>
      </c>
      <c r="BA6" s="52" t="s">
        <v>49</v>
      </c>
      <c r="BB6" s="4" t="s">
        <v>34</v>
      </c>
      <c r="BC6" s="5" t="s">
        <v>35</v>
      </c>
      <c r="BD6" s="5" t="s">
        <v>40</v>
      </c>
      <c r="BE6" s="52" t="s">
        <v>49</v>
      </c>
      <c r="BG6" s="45">
        <v>2016</v>
      </c>
    </row>
    <row r="7" spans="2:60" ht="4.8499999999999996" customHeight="1" thickBot="1" x14ac:dyDescent="0.55000000000000004">
      <c r="D7" s="1"/>
      <c r="E7" s="1"/>
      <c r="F7" s="1"/>
      <c r="G7" s="2"/>
      <c r="H7" s="1"/>
      <c r="I7" s="1"/>
      <c r="J7" s="1"/>
      <c r="K7" s="2"/>
      <c r="L7" s="1"/>
      <c r="M7" s="1"/>
      <c r="N7" s="1"/>
      <c r="O7" s="2"/>
      <c r="P7" s="1"/>
      <c r="Q7" s="1"/>
      <c r="R7" s="1"/>
      <c r="S7" s="2"/>
      <c r="W7" s="1"/>
      <c r="X7" s="1"/>
      <c r="Y7" s="1"/>
      <c r="Z7" s="2"/>
      <c r="AA7" s="1"/>
      <c r="AB7" s="1"/>
      <c r="AC7" s="1"/>
      <c r="AD7" s="2"/>
      <c r="AE7" s="1"/>
      <c r="AF7" s="1"/>
      <c r="AG7" s="1"/>
      <c r="AH7" s="2"/>
      <c r="AI7" s="1"/>
      <c r="AJ7" s="1"/>
      <c r="AK7" s="1"/>
      <c r="AL7" s="2"/>
      <c r="AP7" s="1"/>
      <c r="AQ7" s="1"/>
      <c r="AR7" s="1"/>
      <c r="AS7" s="2"/>
      <c r="AT7" s="1"/>
      <c r="AU7" s="1"/>
      <c r="AV7" s="1"/>
      <c r="AW7" s="2"/>
      <c r="AX7" s="1"/>
      <c r="AY7" s="1"/>
      <c r="AZ7" s="1"/>
      <c r="BA7" s="2"/>
      <c r="BB7" s="1"/>
      <c r="BC7" s="1"/>
      <c r="BD7" s="1"/>
      <c r="BE7" s="2"/>
    </row>
    <row r="8" spans="2:60" ht="15.7" x14ac:dyDescent="0.55000000000000004">
      <c r="B8" s="16" t="s">
        <v>51</v>
      </c>
      <c r="D8" s="6">
        <v>5000</v>
      </c>
      <c r="E8" s="7">
        <v>5000</v>
      </c>
      <c r="F8" s="12">
        <v>5000</v>
      </c>
      <c r="G8" s="53">
        <f>SUM(D8:F8)</f>
        <v>15000</v>
      </c>
      <c r="H8" s="6">
        <v>5000</v>
      </c>
      <c r="I8" s="7">
        <v>5000</v>
      </c>
      <c r="J8" s="12">
        <v>5000</v>
      </c>
      <c r="K8" s="53">
        <f>SUM(H8:J8)</f>
        <v>15000</v>
      </c>
      <c r="L8" s="6">
        <v>5000</v>
      </c>
      <c r="M8" s="7">
        <v>5000</v>
      </c>
      <c r="N8" s="12">
        <v>5000</v>
      </c>
      <c r="O8" s="53">
        <f>SUM(L8:N8)</f>
        <v>15000</v>
      </c>
      <c r="P8" s="6">
        <v>5000</v>
      </c>
      <c r="Q8" s="7">
        <v>5000</v>
      </c>
      <c r="R8" s="12">
        <v>5000</v>
      </c>
      <c r="S8" s="53">
        <f>SUM(P8:R8)</f>
        <v>15000</v>
      </c>
      <c r="T8" s="3"/>
      <c r="U8" s="46">
        <f>SUM(G8,K8,O8,S8)</f>
        <v>60000</v>
      </c>
      <c r="V8" s="3"/>
      <c r="W8" s="6">
        <v>5500</v>
      </c>
      <c r="X8" s="7">
        <v>5500</v>
      </c>
      <c r="Y8" s="12">
        <v>5500</v>
      </c>
      <c r="Z8" s="53">
        <f>SUM(W8:Y8)</f>
        <v>16500</v>
      </c>
      <c r="AA8" s="6">
        <v>5500</v>
      </c>
      <c r="AB8" s="7">
        <v>5500</v>
      </c>
      <c r="AC8" s="12">
        <v>5500</v>
      </c>
      <c r="AD8" s="53">
        <f>SUM(AA8:AC8)</f>
        <v>16500</v>
      </c>
      <c r="AE8" s="6">
        <v>5500</v>
      </c>
      <c r="AF8" s="7">
        <v>5500</v>
      </c>
      <c r="AG8" s="12">
        <v>5500</v>
      </c>
      <c r="AH8" s="53">
        <f>SUM(AE8:AG8)</f>
        <v>16500</v>
      </c>
      <c r="AI8" s="6">
        <v>5500</v>
      </c>
      <c r="AJ8" s="7">
        <v>5500</v>
      </c>
      <c r="AK8" s="12">
        <v>5500</v>
      </c>
      <c r="AL8" s="53">
        <f>SUM(AI8:AK8)</f>
        <v>16500</v>
      </c>
      <c r="AM8" s="3"/>
      <c r="AN8" s="46">
        <f>SUM(Z8,AD8,AH8,AL8)</f>
        <v>66000</v>
      </c>
      <c r="AO8" s="3"/>
      <c r="AP8" s="6">
        <v>6000</v>
      </c>
      <c r="AQ8" s="7">
        <v>6000</v>
      </c>
      <c r="AR8" s="12">
        <v>6000</v>
      </c>
      <c r="AS8" s="53">
        <f>SUM(AP8:AR8)</f>
        <v>18000</v>
      </c>
      <c r="AT8" s="6">
        <v>6000</v>
      </c>
      <c r="AU8" s="7">
        <v>6000</v>
      </c>
      <c r="AV8" s="12">
        <v>6000</v>
      </c>
      <c r="AW8" s="53">
        <f>SUM(AT8:AV8)</f>
        <v>18000</v>
      </c>
      <c r="AX8" s="6">
        <v>6700</v>
      </c>
      <c r="AY8" s="7">
        <v>6700</v>
      </c>
      <c r="AZ8" s="12">
        <v>6700</v>
      </c>
      <c r="BA8" s="53">
        <f>SUM(AX8:AZ8)</f>
        <v>20100</v>
      </c>
      <c r="BB8" s="6">
        <v>6700</v>
      </c>
      <c r="BC8" s="7">
        <v>6700</v>
      </c>
      <c r="BD8" s="12"/>
      <c r="BE8" s="53">
        <f>SUM(BB8:BD8)</f>
        <v>13400</v>
      </c>
      <c r="BF8" s="3"/>
      <c r="BG8" s="46">
        <f>SUM(AS8,AW8,BA8,BE8)</f>
        <v>69500</v>
      </c>
      <c r="BH8" s="3"/>
    </row>
    <row r="9" spans="2:60" ht="15.7" x14ac:dyDescent="0.55000000000000004">
      <c r="B9" s="17" t="s">
        <v>52</v>
      </c>
      <c r="D9" s="8">
        <v>4000</v>
      </c>
      <c r="E9" s="9">
        <v>4000</v>
      </c>
      <c r="F9" s="13">
        <v>4000</v>
      </c>
      <c r="G9" s="54">
        <f t="shared" ref="G9:G19" si="0">SUM(D9:F9)</f>
        <v>12000</v>
      </c>
      <c r="H9" s="8">
        <v>4000</v>
      </c>
      <c r="I9" s="9">
        <v>4000</v>
      </c>
      <c r="J9" s="13">
        <v>4000</v>
      </c>
      <c r="K9" s="54">
        <f t="shared" ref="K9:K19" si="1">SUM(H9:J9)</f>
        <v>12000</v>
      </c>
      <c r="L9" s="8">
        <v>4000</v>
      </c>
      <c r="M9" s="9">
        <v>4000</v>
      </c>
      <c r="N9" s="13">
        <v>4000</v>
      </c>
      <c r="O9" s="54">
        <f t="shared" ref="O9:O19" si="2">SUM(L9:N9)</f>
        <v>12000</v>
      </c>
      <c r="P9" s="8">
        <v>4000</v>
      </c>
      <c r="Q9" s="9">
        <v>4000</v>
      </c>
      <c r="R9" s="13">
        <v>4000</v>
      </c>
      <c r="S9" s="54">
        <f t="shared" ref="S9:S19" si="3">SUM(P9:R9)</f>
        <v>12000</v>
      </c>
      <c r="T9" s="3"/>
      <c r="U9" s="47">
        <f t="shared" ref="U9:U19" si="4">SUM(G9,K9,O9,S9)</f>
        <v>48000</v>
      </c>
      <c r="V9" s="3"/>
      <c r="W9" s="8">
        <v>4600</v>
      </c>
      <c r="X9" s="9">
        <v>4600</v>
      </c>
      <c r="Y9" s="13">
        <v>4600</v>
      </c>
      <c r="Z9" s="54">
        <f t="shared" ref="Z9:Z19" si="5">SUM(W9:Y9)</f>
        <v>13800</v>
      </c>
      <c r="AA9" s="8">
        <v>4600</v>
      </c>
      <c r="AB9" s="9">
        <v>4600</v>
      </c>
      <c r="AC9" s="13">
        <v>4600</v>
      </c>
      <c r="AD9" s="54">
        <f t="shared" ref="AD9:AD19" si="6">SUM(AA9:AC9)</f>
        <v>13800</v>
      </c>
      <c r="AE9" s="8">
        <v>4600</v>
      </c>
      <c r="AF9" s="9">
        <v>4600</v>
      </c>
      <c r="AG9" s="13">
        <v>4600</v>
      </c>
      <c r="AH9" s="54">
        <f t="shared" ref="AH9:AH19" si="7">SUM(AE9:AG9)</f>
        <v>13800</v>
      </c>
      <c r="AI9" s="8">
        <v>4600</v>
      </c>
      <c r="AJ9" s="9">
        <v>4600</v>
      </c>
      <c r="AK9" s="13">
        <v>4600</v>
      </c>
      <c r="AL9" s="54">
        <f t="shared" ref="AL9:AL19" si="8">SUM(AI9:AK9)</f>
        <v>13800</v>
      </c>
      <c r="AM9" s="3"/>
      <c r="AN9" s="47">
        <f t="shared" ref="AN9:AN19" si="9">SUM(Z9,AD9,AH9,AL9)</f>
        <v>55200</v>
      </c>
      <c r="AO9" s="3"/>
      <c r="AP9" s="8">
        <v>5000</v>
      </c>
      <c r="AQ9" s="9">
        <v>5000</v>
      </c>
      <c r="AR9" s="13">
        <v>5000</v>
      </c>
      <c r="AS9" s="54">
        <f t="shared" ref="AS9:AS19" si="10">SUM(AP9:AR9)</f>
        <v>15000</v>
      </c>
      <c r="AT9" s="8">
        <v>5000</v>
      </c>
      <c r="AU9" s="9">
        <v>5000</v>
      </c>
      <c r="AV9" s="13">
        <v>5000</v>
      </c>
      <c r="AW9" s="54">
        <f t="shared" ref="AW9:AW19" si="11">SUM(AT9:AV9)</f>
        <v>15000</v>
      </c>
      <c r="AX9" s="8">
        <v>5000</v>
      </c>
      <c r="AY9" s="9">
        <v>5000</v>
      </c>
      <c r="AZ9" s="13">
        <v>5000</v>
      </c>
      <c r="BA9" s="54">
        <f t="shared" ref="BA9:BA19" si="12">SUM(AX9:AZ9)</f>
        <v>15000</v>
      </c>
      <c r="BB9" s="8">
        <v>5000</v>
      </c>
      <c r="BC9" s="9">
        <v>5000</v>
      </c>
      <c r="BD9" s="13"/>
      <c r="BE9" s="54">
        <f t="shared" ref="BE9:BE19" si="13">SUM(BB9:BD9)</f>
        <v>10000</v>
      </c>
      <c r="BF9" s="3"/>
      <c r="BG9" s="47">
        <f t="shared" ref="BG9:BG19" si="14">SUM(AS9,AW9,BA9,BE9)</f>
        <v>55000</v>
      </c>
      <c r="BH9" s="3"/>
    </row>
    <row r="10" spans="2:60" ht="15.7" x14ac:dyDescent="0.55000000000000004">
      <c r="B10" s="17" t="s">
        <v>53</v>
      </c>
      <c r="D10" s="8">
        <v>3700</v>
      </c>
      <c r="E10" s="9">
        <v>3700</v>
      </c>
      <c r="F10" s="13">
        <v>3700</v>
      </c>
      <c r="G10" s="54">
        <f t="shared" si="0"/>
        <v>11100</v>
      </c>
      <c r="H10" s="8">
        <v>3700</v>
      </c>
      <c r="I10" s="9">
        <v>3700</v>
      </c>
      <c r="J10" s="13">
        <v>3700</v>
      </c>
      <c r="K10" s="54">
        <f t="shared" si="1"/>
        <v>11100</v>
      </c>
      <c r="L10" s="8">
        <v>3700</v>
      </c>
      <c r="M10" s="9">
        <v>3700</v>
      </c>
      <c r="N10" s="13">
        <v>3700</v>
      </c>
      <c r="O10" s="54">
        <f t="shared" si="2"/>
        <v>11100</v>
      </c>
      <c r="P10" s="8">
        <v>3700</v>
      </c>
      <c r="Q10" s="9">
        <v>3700</v>
      </c>
      <c r="R10" s="13">
        <v>3700</v>
      </c>
      <c r="S10" s="54">
        <f t="shared" si="3"/>
        <v>11100</v>
      </c>
      <c r="T10" s="3"/>
      <c r="U10" s="47">
        <f t="shared" si="4"/>
        <v>44400</v>
      </c>
      <c r="V10" s="3"/>
      <c r="W10" s="8">
        <v>4000</v>
      </c>
      <c r="X10" s="9">
        <v>4000</v>
      </c>
      <c r="Y10" s="13">
        <v>4000</v>
      </c>
      <c r="Z10" s="54">
        <f t="shared" si="5"/>
        <v>12000</v>
      </c>
      <c r="AA10" s="8">
        <v>4000</v>
      </c>
      <c r="AB10" s="9">
        <v>4000</v>
      </c>
      <c r="AC10" s="13">
        <v>4000</v>
      </c>
      <c r="AD10" s="54">
        <f t="shared" si="6"/>
        <v>12000</v>
      </c>
      <c r="AE10" s="8">
        <v>4000</v>
      </c>
      <c r="AF10" s="9">
        <v>4000</v>
      </c>
      <c r="AG10" s="13">
        <v>4000</v>
      </c>
      <c r="AH10" s="54">
        <f t="shared" si="7"/>
        <v>12000</v>
      </c>
      <c r="AI10" s="8">
        <v>4000</v>
      </c>
      <c r="AJ10" s="9">
        <v>4000</v>
      </c>
      <c r="AK10" s="13">
        <v>4000</v>
      </c>
      <c r="AL10" s="54">
        <f t="shared" si="8"/>
        <v>12000</v>
      </c>
      <c r="AM10" s="3"/>
      <c r="AN10" s="47">
        <f t="shared" si="9"/>
        <v>48000</v>
      </c>
      <c r="AO10" s="3"/>
      <c r="AP10" s="8">
        <v>4500</v>
      </c>
      <c r="AQ10" s="9">
        <v>4500</v>
      </c>
      <c r="AR10" s="13">
        <v>4500</v>
      </c>
      <c r="AS10" s="54">
        <f t="shared" si="10"/>
        <v>13500</v>
      </c>
      <c r="AT10" s="8">
        <v>4500</v>
      </c>
      <c r="AU10" s="9">
        <v>4500</v>
      </c>
      <c r="AV10" s="13">
        <v>4500</v>
      </c>
      <c r="AW10" s="54">
        <f t="shared" si="11"/>
        <v>13500</v>
      </c>
      <c r="AX10" s="8">
        <v>4800</v>
      </c>
      <c r="AY10" s="9">
        <v>4800</v>
      </c>
      <c r="AZ10" s="13">
        <v>4800</v>
      </c>
      <c r="BA10" s="54">
        <f t="shared" si="12"/>
        <v>14400</v>
      </c>
      <c r="BB10" s="8">
        <v>4800</v>
      </c>
      <c r="BC10" s="9">
        <v>4800</v>
      </c>
      <c r="BD10" s="13"/>
      <c r="BE10" s="54">
        <f t="shared" si="13"/>
        <v>9600</v>
      </c>
      <c r="BF10" s="3"/>
      <c r="BG10" s="47">
        <f t="shared" si="14"/>
        <v>51000</v>
      </c>
      <c r="BH10" s="3"/>
    </row>
    <row r="11" spans="2:60" ht="15.7" x14ac:dyDescent="0.55000000000000004">
      <c r="B11" s="17" t="s">
        <v>0</v>
      </c>
      <c r="D11" s="8">
        <v>4500</v>
      </c>
      <c r="E11" s="9">
        <v>4500</v>
      </c>
      <c r="F11" s="13">
        <v>4500</v>
      </c>
      <c r="G11" s="54">
        <f t="shared" si="0"/>
        <v>13500</v>
      </c>
      <c r="H11" s="8">
        <v>4500</v>
      </c>
      <c r="I11" s="9">
        <v>4500</v>
      </c>
      <c r="J11" s="13">
        <v>4500</v>
      </c>
      <c r="K11" s="54">
        <f t="shared" si="1"/>
        <v>13500</v>
      </c>
      <c r="L11" s="8">
        <v>4500</v>
      </c>
      <c r="M11" s="9">
        <v>4500</v>
      </c>
      <c r="N11" s="13">
        <v>4500</v>
      </c>
      <c r="O11" s="54">
        <f t="shared" si="2"/>
        <v>13500</v>
      </c>
      <c r="P11" s="8">
        <v>4500</v>
      </c>
      <c r="Q11" s="9">
        <v>4500</v>
      </c>
      <c r="R11" s="13">
        <v>4500</v>
      </c>
      <c r="S11" s="54">
        <f t="shared" si="3"/>
        <v>13500</v>
      </c>
      <c r="T11" s="3"/>
      <c r="U11" s="47">
        <f t="shared" si="4"/>
        <v>54000</v>
      </c>
      <c r="V11" s="3"/>
      <c r="W11" s="8">
        <v>5000</v>
      </c>
      <c r="X11" s="9">
        <v>5000</v>
      </c>
      <c r="Y11" s="13">
        <v>5000</v>
      </c>
      <c r="Z11" s="54">
        <f t="shared" si="5"/>
        <v>15000</v>
      </c>
      <c r="AA11" s="8">
        <v>5000</v>
      </c>
      <c r="AB11" s="9">
        <v>5000</v>
      </c>
      <c r="AC11" s="13">
        <v>5000</v>
      </c>
      <c r="AD11" s="54">
        <f t="shared" si="6"/>
        <v>15000</v>
      </c>
      <c r="AE11" s="8">
        <v>5000</v>
      </c>
      <c r="AF11" s="9">
        <v>5000</v>
      </c>
      <c r="AG11" s="13">
        <v>5000</v>
      </c>
      <c r="AH11" s="54">
        <f t="shared" si="7"/>
        <v>15000</v>
      </c>
      <c r="AI11" s="8">
        <v>5000</v>
      </c>
      <c r="AJ11" s="9">
        <v>5000</v>
      </c>
      <c r="AK11" s="13">
        <v>5000</v>
      </c>
      <c r="AL11" s="54">
        <f t="shared" si="8"/>
        <v>15000</v>
      </c>
      <c r="AM11" s="3"/>
      <c r="AN11" s="47">
        <f t="shared" si="9"/>
        <v>60000</v>
      </c>
      <c r="AO11" s="3"/>
      <c r="AP11" s="8">
        <v>5300</v>
      </c>
      <c r="AQ11" s="9">
        <v>5300</v>
      </c>
      <c r="AR11" s="13">
        <v>5300</v>
      </c>
      <c r="AS11" s="54">
        <f t="shared" si="10"/>
        <v>15900</v>
      </c>
      <c r="AT11" s="8">
        <v>5300</v>
      </c>
      <c r="AU11" s="9">
        <v>5300</v>
      </c>
      <c r="AV11" s="13">
        <v>5300</v>
      </c>
      <c r="AW11" s="54">
        <f t="shared" si="11"/>
        <v>15900</v>
      </c>
      <c r="AX11" s="8">
        <v>5800</v>
      </c>
      <c r="AY11" s="9">
        <v>5800</v>
      </c>
      <c r="AZ11" s="13">
        <v>5800</v>
      </c>
      <c r="BA11" s="54">
        <f t="shared" si="12"/>
        <v>17400</v>
      </c>
      <c r="BB11" s="8">
        <v>5800</v>
      </c>
      <c r="BC11" s="9">
        <v>5800</v>
      </c>
      <c r="BD11" s="13"/>
      <c r="BE11" s="54">
        <f t="shared" si="13"/>
        <v>11600</v>
      </c>
      <c r="BF11" s="3"/>
      <c r="BG11" s="47">
        <f t="shared" si="14"/>
        <v>60800</v>
      </c>
      <c r="BH11" s="3"/>
    </row>
    <row r="12" spans="2:60" ht="15.7" x14ac:dyDescent="0.55000000000000004">
      <c r="B12" s="17" t="s">
        <v>54</v>
      </c>
      <c r="D12" s="8">
        <v>5700</v>
      </c>
      <c r="E12" s="9">
        <v>5700</v>
      </c>
      <c r="F12" s="13">
        <v>5700</v>
      </c>
      <c r="G12" s="54">
        <f t="shared" si="0"/>
        <v>17100</v>
      </c>
      <c r="H12" s="8">
        <v>5700</v>
      </c>
      <c r="I12" s="9">
        <v>5700</v>
      </c>
      <c r="J12" s="13">
        <v>5700</v>
      </c>
      <c r="K12" s="54">
        <f t="shared" si="1"/>
        <v>17100</v>
      </c>
      <c r="L12" s="8">
        <v>5700</v>
      </c>
      <c r="M12" s="9">
        <v>5700</v>
      </c>
      <c r="N12" s="13">
        <v>5700</v>
      </c>
      <c r="O12" s="54">
        <f t="shared" si="2"/>
        <v>17100</v>
      </c>
      <c r="P12" s="8">
        <v>5700</v>
      </c>
      <c r="Q12" s="9">
        <v>5700</v>
      </c>
      <c r="R12" s="13">
        <v>5700</v>
      </c>
      <c r="S12" s="54">
        <f t="shared" si="3"/>
        <v>17100</v>
      </c>
      <c r="T12" s="3"/>
      <c r="U12" s="47">
        <f t="shared" si="4"/>
        <v>68400</v>
      </c>
      <c r="V12" s="3"/>
      <c r="W12" s="8">
        <v>6000</v>
      </c>
      <c r="X12" s="9">
        <v>6000</v>
      </c>
      <c r="Y12" s="13">
        <v>6000</v>
      </c>
      <c r="Z12" s="54">
        <f t="shared" si="5"/>
        <v>18000</v>
      </c>
      <c r="AA12" s="8">
        <v>6000</v>
      </c>
      <c r="AB12" s="9">
        <v>6000</v>
      </c>
      <c r="AC12" s="13">
        <v>6000</v>
      </c>
      <c r="AD12" s="54">
        <f t="shared" si="6"/>
        <v>18000</v>
      </c>
      <c r="AE12" s="8">
        <v>6000</v>
      </c>
      <c r="AF12" s="9">
        <v>6000</v>
      </c>
      <c r="AG12" s="13">
        <v>6000</v>
      </c>
      <c r="AH12" s="54">
        <f t="shared" si="7"/>
        <v>18000</v>
      </c>
      <c r="AI12" s="8">
        <v>6000</v>
      </c>
      <c r="AJ12" s="9">
        <v>6000</v>
      </c>
      <c r="AK12" s="13">
        <v>6000</v>
      </c>
      <c r="AL12" s="54">
        <f t="shared" si="8"/>
        <v>18000</v>
      </c>
      <c r="AM12" s="3"/>
      <c r="AN12" s="47">
        <f t="shared" si="9"/>
        <v>72000</v>
      </c>
      <c r="AO12" s="3"/>
      <c r="AP12" s="8">
        <v>6300</v>
      </c>
      <c r="AQ12" s="9">
        <v>6300</v>
      </c>
      <c r="AR12" s="13">
        <v>6300</v>
      </c>
      <c r="AS12" s="54">
        <f t="shared" si="10"/>
        <v>18900</v>
      </c>
      <c r="AT12" s="8">
        <v>6300</v>
      </c>
      <c r="AU12" s="9">
        <v>6300</v>
      </c>
      <c r="AV12" s="13">
        <v>6300</v>
      </c>
      <c r="AW12" s="54">
        <f t="shared" si="11"/>
        <v>18900</v>
      </c>
      <c r="AX12" s="8">
        <v>6700</v>
      </c>
      <c r="AY12" s="9">
        <v>6700</v>
      </c>
      <c r="AZ12" s="13">
        <v>6700</v>
      </c>
      <c r="BA12" s="54">
        <f t="shared" si="12"/>
        <v>20100</v>
      </c>
      <c r="BB12" s="8">
        <v>6700</v>
      </c>
      <c r="BC12" s="9">
        <v>6700</v>
      </c>
      <c r="BD12" s="13"/>
      <c r="BE12" s="54">
        <f t="shared" si="13"/>
        <v>13400</v>
      </c>
      <c r="BF12" s="3"/>
      <c r="BG12" s="47">
        <f t="shared" si="14"/>
        <v>71300</v>
      </c>
      <c r="BH12" s="3"/>
    </row>
    <row r="13" spans="2:60" ht="15.7" x14ac:dyDescent="0.55000000000000004">
      <c r="B13" s="17" t="s">
        <v>55</v>
      </c>
      <c r="D13" s="8">
        <v>3500</v>
      </c>
      <c r="E13" s="9">
        <v>3500</v>
      </c>
      <c r="F13" s="13">
        <v>3500</v>
      </c>
      <c r="G13" s="54">
        <f t="shared" si="0"/>
        <v>10500</v>
      </c>
      <c r="H13" s="8">
        <v>3500</v>
      </c>
      <c r="I13" s="9">
        <v>3500</v>
      </c>
      <c r="J13" s="13">
        <v>3500</v>
      </c>
      <c r="K13" s="54">
        <f t="shared" si="1"/>
        <v>10500</v>
      </c>
      <c r="L13" s="8">
        <v>3500</v>
      </c>
      <c r="M13" s="9">
        <v>3500</v>
      </c>
      <c r="N13" s="13">
        <v>3500</v>
      </c>
      <c r="O13" s="54">
        <f t="shared" si="2"/>
        <v>10500</v>
      </c>
      <c r="P13" s="8">
        <v>3500</v>
      </c>
      <c r="Q13" s="9">
        <v>3500</v>
      </c>
      <c r="R13" s="13">
        <v>3500</v>
      </c>
      <c r="S13" s="54">
        <f t="shared" si="3"/>
        <v>10500</v>
      </c>
      <c r="T13" s="3"/>
      <c r="U13" s="47">
        <f t="shared" si="4"/>
        <v>42000</v>
      </c>
      <c r="V13" s="3"/>
      <c r="W13" s="8">
        <v>3800</v>
      </c>
      <c r="X13" s="9">
        <v>3800</v>
      </c>
      <c r="Y13" s="13">
        <v>3800</v>
      </c>
      <c r="Z13" s="54">
        <f t="shared" si="5"/>
        <v>11400</v>
      </c>
      <c r="AA13" s="8">
        <v>3800</v>
      </c>
      <c r="AB13" s="9">
        <v>3800</v>
      </c>
      <c r="AC13" s="13">
        <v>3800</v>
      </c>
      <c r="AD13" s="54">
        <f t="shared" si="6"/>
        <v>11400</v>
      </c>
      <c r="AE13" s="8">
        <v>3800</v>
      </c>
      <c r="AF13" s="9">
        <v>3800</v>
      </c>
      <c r="AG13" s="13">
        <v>3800</v>
      </c>
      <c r="AH13" s="54">
        <f t="shared" si="7"/>
        <v>11400</v>
      </c>
      <c r="AI13" s="8">
        <v>3800</v>
      </c>
      <c r="AJ13" s="9">
        <v>3800</v>
      </c>
      <c r="AK13" s="13">
        <v>3800</v>
      </c>
      <c r="AL13" s="54">
        <f t="shared" si="8"/>
        <v>11400</v>
      </c>
      <c r="AM13" s="3"/>
      <c r="AN13" s="47">
        <f t="shared" si="9"/>
        <v>45600</v>
      </c>
      <c r="AO13" s="3"/>
      <c r="AP13" s="8">
        <v>4000</v>
      </c>
      <c r="AQ13" s="9">
        <v>4000</v>
      </c>
      <c r="AR13" s="13">
        <v>4000</v>
      </c>
      <c r="AS13" s="54">
        <f t="shared" si="10"/>
        <v>12000</v>
      </c>
      <c r="AT13" s="8">
        <v>4000</v>
      </c>
      <c r="AU13" s="9">
        <v>4000</v>
      </c>
      <c r="AV13" s="13">
        <v>4000</v>
      </c>
      <c r="AW13" s="54">
        <f t="shared" si="11"/>
        <v>12000</v>
      </c>
      <c r="AX13" s="8">
        <v>4200</v>
      </c>
      <c r="AY13" s="9">
        <v>4200</v>
      </c>
      <c r="AZ13" s="13">
        <v>4200</v>
      </c>
      <c r="BA13" s="54">
        <f t="shared" si="12"/>
        <v>12600</v>
      </c>
      <c r="BB13" s="8">
        <v>4200</v>
      </c>
      <c r="BC13" s="9">
        <v>4200</v>
      </c>
      <c r="BD13" s="13"/>
      <c r="BE13" s="54">
        <f t="shared" si="13"/>
        <v>8400</v>
      </c>
      <c r="BF13" s="3"/>
      <c r="BG13" s="47">
        <f t="shared" si="14"/>
        <v>45000</v>
      </c>
      <c r="BH13" s="3"/>
    </row>
    <row r="14" spans="2:60" ht="15.7" x14ac:dyDescent="0.55000000000000004">
      <c r="B14" s="17" t="s">
        <v>56</v>
      </c>
      <c r="D14" s="8">
        <v>4000</v>
      </c>
      <c r="E14" s="9">
        <v>4000</v>
      </c>
      <c r="F14" s="13">
        <v>4000</v>
      </c>
      <c r="G14" s="54">
        <f t="shared" si="0"/>
        <v>12000</v>
      </c>
      <c r="H14" s="8">
        <v>4000</v>
      </c>
      <c r="I14" s="9">
        <v>4000</v>
      </c>
      <c r="J14" s="13">
        <v>4000</v>
      </c>
      <c r="K14" s="54">
        <f t="shared" si="1"/>
        <v>12000</v>
      </c>
      <c r="L14" s="8">
        <v>4000</v>
      </c>
      <c r="M14" s="9">
        <v>4000</v>
      </c>
      <c r="N14" s="13">
        <v>4000</v>
      </c>
      <c r="O14" s="54">
        <f t="shared" si="2"/>
        <v>12000</v>
      </c>
      <c r="P14" s="8">
        <v>4000</v>
      </c>
      <c r="Q14" s="9">
        <v>4000</v>
      </c>
      <c r="R14" s="13">
        <v>4000</v>
      </c>
      <c r="S14" s="54">
        <f t="shared" si="3"/>
        <v>12000</v>
      </c>
      <c r="T14" s="3"/>
      <c r="U14" s="47">
        <f t="shared" si="4"/>
        <v>48000</v>
      </c>
      <c r="V14" s="3"/>
      <c r="W14" s="8">
        <v>4400</v>
      </c>
      <c r="X14" s="9">
        <v>4400</v>
      </c>
      <c r="Y14" s="13">
        <v>4400</v>
      </c>
      <c r="Z14" s="54">
        <f t="shared" si="5"/>
        <v>13200</v>
      </c>
      <c r="AA14" s="8">
        <v>4400</v>
      </c>
      <c r="AB14" s="9">
        <v>4400</v>
      </c>
      <c r="AC14" s="13">
        <v>4400</v>
      </c>
      <c r="AD14" s="54">
        <f t="shared" si="6"/>
        <v>13200</v>
      </c>
      <c r="AE14" s="8">
        <v>4400</v>
      </c>
      <c r="AF14" s="9">
        <v>4400</v>
      </c>
      <c r="AG14" s="13">
        <v>4400</v>
      </c>
      <c r="AH14" s="54">
        <f t="shared" si="7"/>
        <v>13200</v>
      </c>
      <c r="AI14" s="8">
        <v>4400</v>
      </c>
      <c r="AJ14" s="9">
        <v>4400</v>
      </c>
      <c r="AK14" s="13">
        <v>4400</v>
      </c>
      <c r="AL14" s="54">
        <f t="shared" si="8"/>
        <v>13200</v>
      </c>
      <c r="AM14" s="3"/>
      <c r="AN14" s="47">
        <f t="shared" si="9"/>
        <v>52800</v>
      </c>
      <c r="AO14" s="3"/>
      <c r="AP14" s="8">
        <v>4800</v>
      </c>
      <c r="AQ14" s="9">
        <v>4800</v>
      </c>
      <c r="AR14" s="13">
        <v>4800</v>
      </c>
      <c r="AS14" s="54">
        <f t="shared" si="10"/>
        <v>14400</v>
      </c>
      <c r="AT14" s="8">
        <v>4800</v>
      </c>
      <c r="AU14" s="9">
        <v>4800</v>
      </c>
      <c r="AV14" s="13">
        <v>4800</v>
      </c>
      <c r="AW14" s="54">
        <f t="shared" si="11"/>
        <v>14400</v>
      </c>
      <c r="AX14" s="8">
        <v>5000</v>
      </c>
      <c r="AY14" s="9">
        <v>5000</v>
      </c>
      <c r="AZ14" s="13">
        <v>5000</v>
      </c>
      <c r="BA14" s="54">
        <f t="shared" si="12"/>
        <v>15000</v>
      </c>
      <c r="BB14" s="8">
        <v>5000</v>
      </c>
      <c r="BC14" s="9">
        <v>5000</v>
      </c>
      <c r="BD14" s="13"/>
      <c r="BE14" s="54">
        <f t="shared" si="13"/>
        <v>10000</v>
      </c>
      <c r="BF14" s="3"/>
      <c r="BG14" s="47">
        <f t="shared" si="14"/>
        <v>53800</v>
      </c>
      <c r="BH14" s="3"/>
    </row>
    <row r="15" spans="2:60" ht="15.7" x14ac:dyDescent="0.55000000000000004">
      <c r="B15" s="17" t="s">
        <v>57</v>
      </c>
      <c r="D15" s="8">
        <v>4200</v>
      </c>
      <c r="E15" s="9">
        <v>4200</v>
      </c>
      <c r="F15" s="13">
        <v>4200</v>
      </c>
      <c r="G15" s="54">
        <f t="shared" si="0"/>
        <v>12600</v>
      </c>
      <c r="H15" s="8">
        <v>4200</v>
      </c>
      <c r="I15" s="9">
        <v>4200</v>
      </c>
      <c r="J15" s="13">
        <v>4200</v>
      </c>
      <c r="K15" s="54">
        <f t="shared" si="1"/>
        <v>12600</v>
      </c>
      <c r="L15" s="8">
        <v>4200</v>
      </c>
      <c r="M15" s="9">
        <v>4200</v>
      </c>
      <c r="N15" s="13">
        <v>4200</v>
      </c>
      <c r="O15" s="54">
        <f t="shared" si="2"/>
        <v>12600</v>
      </c>
      <c r="P15" s="8">
        <v>4200</v>
      </c>
      <c r="Q15" s="9">
        <v>4200</v>
      </c>
      <c r="R15" s="13">
        <v>4200</v>
      </c>
      <c r="S15" s="54">
        <f t="shared" si="3"/>
        <v>12600</v>
      </c>
      <c r="T15" s="3"/>
      <c r="U15" s="47">
        <f t="shared" si="4"/>
        <v>50400</v>
      </c>
      <c r="V15" s="3"/>
      <c r="W15" s="8">
        <v>4500</v>
      </c>
      <c r="X15" s="9">
        <v>4500</v>
      </c>
      <c r="Y15" s="13">
        <v>4500</v>
      </c>
      <c r="Z15" s="54">
        <f t="shared" si="5"/>
        <v>13500</v>
      </c>
      <c r="AA15" s="8">
        <v>4500</v>
      </c>
      <c r="AB15" s="9">
        <v>4500</v>
      </c>
      <c r="AC15" s="13">
        <v>4500</v>
      </c>
      <c r="AD15" s="54">
        <f t="shared" si="6"/>
        <v>13500</v>
      </c>
      <c r="AE15" s="8">
        <v>4500</v>
      </c>
      <c r="AF15" s="9">
        <v>4500</v>
      </c>
      <c r="AG15" s="13">
        <v>4500</v>
      </c>
      <c r="AH15" s="54">
        <f t="shared" si="7"/>
        <v>13500</v>
      </c>
      <c r="AI15" s="8">
        <v>4500</v>
      </c>
      <c r="AJ15" s="9">
        <v>4500</v>
      </c>
      <c r="AK15" s="13">
        <v>4500</v>
      </c>
      <c r="AL15" s="54">
        <f t="shared" si="8"/>
        <v>13500</v>
      </c>
      <c r="AM15" s="3"/>
      <c r="AN15" s="47">
        <f t="shared" si="9"/>
        <v>54000</v>
      </c>
      <c r="AO15" s="3"/>
      <c r="AP15" s="8">
        <v>4800</v>
      </c>
      <c r="AQ15" s="9">
        <v>4800</v>
      </c>
      <c r="AR15" s="13">
        <v>4800</v>
      </c>
      <c r="AS15" s="54">
        <f t="shared" si="10"/>
        <v>14400</v>
      </c>
      <c r="AT15" s="8">
        <v>4800</v>
      </c>
      <c r="AU15" s="9">
        <v>4800</v>
      </c>
      <c r="AV15" s="13">
        <v>4800</v>
      </c>
      <c r="AW15" s="54">
        <f t="shared" si="11"/>
        <v>14400</v>
      </c>
      <c r="AX15" s="8">
        <v>5200</v>
      </c>
      <c r="AY15" s="9">
        <v>5200</v>
      </c>
      <c r="AZ15" s="13">
        <v>5200</v>
      </c>
      <c r="BA15" s="54">
        <f t="shared" si="12"/>
        <v>15600</v>
      </c>
      <c r="BB15" s="8">
        <v>5200</v>
      </c>
      <c r="BC15" s="9">
        <v>5200</v>
      </c>
      <c r="BD15" s="13"/>
      <c r="BE15" s="54">
        <f t="shared" si="13"/>
        <v>10400</v>
      </c>
      <c r="BF15" s="3"/>
      <c r="BG15" s="47">
        <f t="shared" si="14"/>
        <v>54800</v>
      </c>
      <c r="BH15" s="3"/>
    </row>
    <row r="16" spans="2:60" ht="15.7" x14ac:dyDescent="0.55000000000000004">
      <c r="B16" s="17" t="s">
        <v>58</v>
      </c>
      <c r="D16" s="8">
        <v>4000</v>
      </c>
      <c r="E16" s="9">
        <v>4000</v>
      </c>
      <c r="F16" s="13">
        <v>4000</v>
      </c>
      <c r="G16" s="54">
        <f t="shared" si="0"/>
        <v>12000</v>
      </c>
      <c r="H16" s="8">
        <v>4000</v>
      </c>
      <c r="I16" s="9">
        <v>4000</v>
      </c>
      <c r="J16" s="13">
        <v>4000</v>
      </c>
      <c r="K16" s="54">
        <f t="shared" si="1"/>
        <v>12000</v>
      </c>
      <c r="L16" s="8">
        <v>4000</v>
      </c>
      <c r="M16" s="9">
        <v>4000</v>
      </c>
      <c r="N16" s="13">
        <v>4000</v>
      </c>
      <c r="O16" s="54">
        <f t="shared" si="2"/>
        <v>12000</v>
      </c>
      <c r="P16" s="8">
        <v>4000</v>
      </c>
      <c r="Q16" s="9">
        <v>4000</v>
      </c>
      <c r="R16" s="13">
        <v>4000</v>
      </c>
      <c r="S16" s="54">
        <f t="shared" si="3"/>
        <v>12000</v>
      </c>
      <c r="T16" s="3"/>
      <c r="U16" s="47">
        <f t="shared" si="4"/>
        <v>48000</v>
      </c>
      <c r="V16" s="3"/>
      <c r="W16" s="8">
        <v>4500</v>
      </c>
      <c r="X16" s="9">
        <v>4500</v>
      </c>
      <c r="Y16" s="13">
        <v>4500</v>
      </c>
      <c r="Z16" s="54">
        <f t="shared" si="5"/>
        <v>13500</v>
      </c>
      <c r="AA16" s="8">
        <v>4500</v>
      </c>
      <c r="AB16" s="9">
        <v>4500</v>
      </c>
      <c r="AC16" s="13">
        <v>4500</v>
      </c>
      <c r="AD16" s="54">
        <f t="shared" si="6"/>
        <v>13500</v>
      </c>
      <c r="AE16" s="8">
        <v>4500</v>
      </c>
      <c r="AF16" s="9">
        <v>4500</v>
      </c>
      <c r="AG16" s="13">
        <v>4500</v>
      </c>
      <c r="AH16" s="54">
        <f t="shared" si="7"/>
        <v>13500</v>
      </c>
      <c r="AI16" s="8">
        <v>4500</v>
      </c>
      <c r="AJ16" s="9">
        <v>4500</v>
      </c>
      <c r="AK16" s="13">
        <v>4500</v>
      </c>
      <c r="AL16" s="54">
        <f t="shared" si="8"/>
        <v>13500</v>
      </c>
      <c r="AM16" s="3"/>
      <c r="AN16" s="47">
        <f t="shared" si="9"/>
        <v>54000</v>
      </c>
      <c r="AO16" s="3"/>
      <c r="AP16" s="8">
        <v>4700</v>
      </c>
      <c r="AQ16" s="9">
        <v>4700</v>
      </c>
      <c r="AR16" s="13">
        <v>4700</v>
      </c>
      <c r="AS16" s="54">
        <f t="shared" si="10"/>
        <v>14100</v>
      </c>
      <c r="AT16" s="8">
        <v>4700</v>
      </c>
      <c r="AU16" s="9">
        <v>4700</v>
      </c>
      <c r="AV16" s="13">
        <v>4700</v>
      </c>
      <c r="AW16" s="54">
        <f t="shared" si="11"/>
        <v>14100</v>
      </c>
      <c r="AX16" s="8">
        <v>5000</v>
      </c>
      <c r="AY16" s="9">
        <v>5000</v>
      </c>
      <c r="AZ16" s="13">
        <v>5000</v>
      </c>
      <c r="BA16" s="54">
        <f t="shared" si="12"/>
        <v>15000</v>
      </c>
      <c r="BB16" s="8">
        <v>5000</v>
      </c>
      <c r="BC16" s="9">
        <v>5000</v>
      </c>
      <c r="BD16" s="13"/>
      <c r="BE16" s="54">
        <f t="shared" si="13"/>
        <v>10000</v>
      </c>
      <c r="BF16" s="3"/>
      <c r="BG16" s="47">
        <f t="shared" si="14"/>
        <v>53200</v>
      </c>
      <c r="BH16" s="3"/>
    </row>
    <row r="17" spans="2:60" ht="15.7" x14ac:dyDescent="0.55000000000000004">
      <c r="B17" s="17" t="s">
        <v>59</v>
      </c>
      <c r="D17" s="8">
        <v>3000</v>
      </c>
      <c r="E17" s="9">
        <v>3000</v>
      </c>
      <c r="F17" s="13">
        <v>3000</v>
      </c>
      <c r="G17" s="54">
        <f t="shared" si="0"/>
        <v>9000</v>
      </c>
      <c r="H17" s="8">
        <v>3000</v>
      </c>
      <c r="I17" s="9">
        <v>3000</v>
      </c>
      <c r="J17" s="13">
        <v>3000</v>
      </c>
      <c r="K17" s="54">
        <f t="shared" si="1"/>
        <v>9000</v>
      </c>
      <c r="L17" s="8">
        <v>3000</v>
      </c>
      <c r="M17" s="9">
        <v>3000</v>
      </c>
      <c r="N17" s="13">
        <v>3000</v>
      </c>
      <c r="O17" s="54">
        <f t="shared" si="2"/>
        <v>9000</v>
      </c>
      <c r="P17" s="8">
        <v>3000</v>
      </c>
      <c r="Q17" s="9">
        <v>3000</v>
      </c>
      <c r="R17" s="13">
        <v>3000</v>
      </c>
      <c r="S17" s="54">
        <f t="shared" si="3"/>
        <v>9000</v>
      </c>
      <c r="T17" s="3"/>
      <c r="U17" s="47">
        <f t="shared" si="4"/>
        <v>36000</v>
      </c>
      <c r="V17" s="3"/>
      <c r="W17" s="8">
        <v>3200</v>
      </c>
      <c r="X17" s="9">
        <v>3200</v>
      </c>
      <c r="Y17" s="13">
        <v>3200</v>
      </c>
      <c r="Z17" s="54">
        <f t="shared" si="5"/>
        <v>9600</v>
      </c>
      <c r="AA17" s="8">
        <v>3200</v>
      </c>
      <c r="AB17" s="9">
        <v>3200</v>
      </c>
      <c r="AC17" s="13">
        <v>3200</v>
      </c>
      <c r="AD17" s="54">
        <f t="shared" si="6"/>
        <v>9600</v>
      </c>
      <c r="AE17" s="8">
        <v>3200</v>
      </c>
      <c r="AF17" s="9">
        <v>3200</v>
      </c>
      <c r="AG17" s="13">
        <v>3200</v>
      </c>
      <c r="AH17" s="54">
        <f t="shared" si="7"/>
        <v>9600</v>
      </c>
      <c r="AI17" s="8">
        <v>3200</v>
      </c>
      <c r="AJ17" s="9">
        <v>3200</v>
      </c>
      <c r="AK17" s="13">
        <v>3200</v>
      </c>
      <c r="AL17" s="54">
        <f t="shared" si="8"/>
        <v>9600</v>
      </c>
      <c r="AM17" s="3"/>
      <c r="AN17" s="47">
        <f t="shared" si="9"/>
        <v>38400</v>
      </c>
      <c r="AO17" s="3"/>
      <c r="AP17" s="8">
        <v>3500</v>
      </c>
      <c r="AQ17" s="9">
        <v>3500</v>
      </c>
      <c r="AR17" s="13">
        <v>3500</v>
      </c>
      <c r="AS17" s="54">
        <f t="shared" si="10"/>
        <v>10500</v>
      </c>
      <c r="AT17" s="8">
        <v>3500</v>
      </c>
      <c r="AU17" s="9">
        <v>3500</v>
      </c>
      <c r="AV17" s="13">
        <v>3500</v>
      </c>
      <c r="AW17" s="54">
        <f t="shared" si="11"/>
        <v>10500</v>
      </c>
      <c r="AX17" s="8">
        <v>3900</v>
      </c>
      <c r="AY17" s="9">
        <v>3900</v>
      </c>
      <c r="AZ17" s="13">
        <v>3900</v>
      </c>
      <c r="BA17" s="54">
        <f t="shared" si="12"/>
        <v>11700</v>
      </c>
      <c r="BB17" s="8">
        <v>3900</v>
      </c>
      <c r="BC17" s="9">
        <v>3900</v>
      </c>
      <c r="BD17" s="13"/>
      <c r="BE17" s="54">
        <f t="shared" si="13"/>
        <v>7800</v>
      </c>
      <c r="BF17" s="3"/>
      <c r="BG17" s="47">
        <f t="shared" si="14"/>
        <v>40500</v>
      </c>
      <c r="BH17" s="3"/>
    </row>
    <row r="18" spans="2:60" ht="15.7" x14ac:dyDescent="0.55000000000000004">
      <c r="B18" s="17" t="s">
        <v>60</v>
      </c>
      <c r="D18" s="8">
        <v>5000</v>
      </c>
      <c r="E18" s="9">
        <v>5000</v>
      </c>
      <c r="F18" s="13">
        <v>5000</v>
      </c>
      <c r="G18" s="54">
        <f t="shared" si="0"/>
        <v>15000</v>
      </c>
      <c r="H18" s="8">
        <v>5000</v>
      </c>
      <c r="I18" s="9">
        <v>5000</v>
      </c>
      <c r="J18" s="13">
        <v>5000</v>
      </c>
      <c r="K18" s="54">
        <f t="shared" si="1"/>
        <v>15000</v>
      </c>
      <c r="L18" s="8">
        <v>5000</v>
      </c>
      <c r="M18" s="9">
        <v>5000</v>
      </c>
      <c r="N18" s="13">
        <v>5000</v>
      </c>
      <c r="O18" s="54">
        <f t="shared" si="2"/>
        <v>15000</v>
      </c>
      <c r="P18" s="8">
        <v>5000</v>
      </c>
      <c r="Q18" s="9">
        <v>5000</v>
      </c>
      <c r="R18" s="13">
        <v>5000</v>
      </c>
      <c r="S18" s="54">
        <f t="shared" si="3"/>
        <v>15000</v>
      </c>
      <c r="T18" s="3"/>
      <c r="U18" s="47">
        <f t="shared" si="4"/>
        <v>60000</v>
      </c>
      <c r="V18" s="3"/>
      <c r="W18" s="8">
        <v>5400</v>
      </c>
      <c r="X18" s="9">
        <v>5400</v>
      </c>
      <c r="Y18" s="13">
        <v>5400</v>
      </c>
      <c r="Z18" s="54">
        <f t="shared" si="5"/>
        <v>16200</v>
      </c>
      <c r="AA18" s="8">
        <v>5400</v>
      </c>
      <c r="AB18" s="9">
        <v>5400</v>
      </c>
      <c r="AC18" s="13">
        <v>5400</v>
      </c>
      <c r="AD18" s="54">
        <f t="shared" si="6"/>
        <v>16200</v>
      </c>
      <c r="AE18" s="8">
        <v>5400</v>
      </c>
      <c r="AF18" s="9">
        <v>5400</v>
      </c>
      <c r="AG18" s="13">
        <v>5400</v>
      </c>
      <c r="AH18" s="54">
        <f t="shared" si="7"/>
        <v>16200</v>
      </c>
      <c r="AI18" s="8">
        <v>5400</v>
      </c>
      <c r="AJ18" s="9">
        <v>5400</v>
      </c>
      <c r="AK18" s="13">
        <v>5400</v>
      </c>
      <c r="AL18" s="54">
        <f t="shared" si="8"/>
        <v>16200</v>
      </c>
      <c r="AM18" s="3"/>
      <c r="AN18" s="47">
        <f t="shared" si="9"/>
        <v>64800</v>
      </c>
      <c r="AO18" s="3"/>
      <c r="AP18" s="8">
        <v>5800</v>
      </c>
      <c r="AQ18" s="9">
        <v>5800</v>
      </c>
      <c r="AR18" s="13">
        <v>5800</v>
      </c>
      <c r="AS18" s="54">
        <f t="shared" si="10"/>
        <v>17400</v>
      </c>
      <c r="AT18" s="8">
        <v>5800</v>
      </c>
      <c r="AU18" s="9">
        <v>5800</v>
      </c>
      <c r="AV18" s="13">
        <v>5800</v>
      </c>
      <c r="AW18" s="54">
        <f t="shared" si="11"/>
        <v>17400</v>
      </c>
      <c r="AX18" s="8">
        <v>6000</v>
      </c>
      <c r="AY18" s="9">
        <v>6000</v>
      </c>
      <c r="AZ18" s="13">
        <v>6000</v>
      </c>
      <c r="BA18" s="54">
        <f t="shared" si="12"/>
        <v>18000</v>
      </c>
      <c r="BB18" s="8">
        <v>6000</v>
      </c>
      <c r="BC18" s="9">
        <v>6000</v>
      </c>
      <c r="BD18" s="13"/>
      <c r="BE18" s="54">
        <f t="shared" si="13"/>
        <v>12000</v>
      </c>
      <c r="BF18" s="3"/>
      <c r="BG18" s="47">
        <f t="shared" si="14"/>
        <v>64800</v>
      </c>
      <c r="BH18" s="3"/>
    </row>
    <row r="19" spans="2:60" ht="16" thickBot="1" x14ac:dyDescent="0.6">
      <c r="B19" s="18" t="s">
        <v>61</v>
      </c>
      <c r="D19" s="10">
        <v>4300</v>
      </c>
      <c r="E19" s="11">
        <v>4300</v>
      </c>
      <c r="F19" s="14">
        <v>4300</v>
      </c>
      <c r="G19" s="55">
        <f t="shared" si="0"/>
        <v>12900</v>
      </c>
      <c r="H19" s="10">
        <v>4300</v>
      </c>
      <c r="I19" s="11">
        <v>4300</v>
      </c>
      <c r="J19" s="14">
        <v>4300</v>
      </c>
      <c r="K19" s="55">
        <f t="shared" si="1"/>
        <v>12900</v>
      </c>
      <c r="L19" s="10">
        <v>4300</v>
      </c>
      <c r="M19" s="11">
        <v>4300</v>
      </c>
      <c r="N19" s="14">
        <v>4300</v>
      </c>
      <c r="O19" s="55">
        <f t="shared" si="2"/>
        <v>12900</v>
      </c>
      <c r="P19" s="10">
        <v>4300</v>
      </c>
      <c r="Q19" s="11">
        <v>4300</v>
      </c>
      <c r="R19" s="14">
        <v>4300</v>
      </c>
      <c r="S19" s="55">
        <f t="shared" si="3"/>
        <v>12900</v>
      </c>
      <c r="T19" s="3"/>
      <c r="U19" s="48">
        <f t="shared" si="4"/>
        <v>51600</v>
      </c>
      <c r="V19" s="3"/>
      <c r="W19" s="10">
        <v>4500</v>
      </c>
      <c r="X19" s="11">
        <v>4500</v>
      </c>
      <c r="Y19" s="14">
        <v>4500</v>
      </c>
      <c r="Z19" s="55">
        <f t="shared" si="5"/>
        <v>13500</v>
      </c>
      <c r="AA19" s="10">
        <v>4500</v>
      </c>
      <c r="AB19" s="11">
        <v>4500</v>
      </c>
      <c r="AC19" s="14">
        <v>4500</v>
      </c>
      <c r="AD19" s="55">
        <f t="shared" si="6"/>
        <v>13500</v>
      </c>
      <c r="AE19" s="10">
        <v>4500</v>
      </c>
      <c r="AF19" s="11">
        <v>4500</v>
      </c>
      <c r="AG19" s="14">
        <v>4500</v>
      </c>
      <c r="AH19" s="55">
        <f t="shared" si="7"/>
        <v>13500</v>
      </c>
      <c r="AI19" s="10">
        <v>4500</v>
      </c>
      <c r="AJ19" s="11">
        <v>4500</v>
      </c>
      <c r="AK19" s="14">
        <v>4500</v>
      </c>
      <c r="AL19" s="55">
        <f t="shared" si="8"/>
        <v>13500</v>
      </c>
      <c r="AM19" s="3"/>
      <c r="AN19" s="48">
        <f t="shared" si="9"/>
        <v>54000</v>
      </c>
      <c r="AO19" s="3"/>
      <c r="AP19" s="10">
        <v>4700</v>
      </c>
      <c r="AQ19" s="11">
        <v>4700</v>
      </c>
      <c r="AR19" s="14">
        <v>4700</v>
      </c>
      <c r="AS19" s="55">
        <f t="shared" si="10"/>
        <v>14100</v>
      </c>
      <c r="AT19" s="10">
        <v>4700</v>
      </c>
      <c r="AU19" s="11">
        <v>4700</v>
      </c>
      <c r="AV19" s="14">
        <v>4700</v>
      </c>
      <c r="AW19" s="55">
        <f t="shared" si="11"/>
        <v>14100</v>
      </c>
      <c r="AX19" s="10">
        <v>5000</v>
      </c>
      <c r="AY19" s="11">
        <v>5000</v>
      </c>
      <c r="AZ19" s="14">
        <v>5000</v>
      </c>
      <c r="BA19" s="55">
        <f t="shared" si="12"/>
        <v>15000</v>
      </c>
      <c r="BB19" s="10">
        <v>5000</v>
      </c>
      <c r="BC19" s="11">
        <v>5000</v>
      </c>
      <c r="BD19" s="14"/>
      <c r="BE19" s="55">
        <f t="shared" si="13"/>
        <v>10000</v>
      </c>
      <c r="BF19" s="3"/>
      <c r="BG19" s="48">
        <f t="shared" si="14"/>
        <v>53200</v>
      </c>
      <c r="BH19" s="3"/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9"/>
  <sheetViews>
    <sheetView workbookViewId="0"/>
  </sheetViews>
  <sheetFormatPr defaultRowHeight="14.35" x14ac:dyDescent="0.5"/>
  <cols>
    <col min="1" max="1" width="2.52734375" customWidth="1"/>
    <col min="3" max="3" width="12.52734375" customWidth="1"/>
    <col min="7" max="7" width="11.3515625" bestFit="1" customWidth="1"/>
    <col min="11" max="11" width="13.52734375" customWidth="1"/>
  </cols>
  <sheetData>
    <row r="2" spans="2:12" ht="20.7" x14ac:dyDescent="0.7">
      <c r="B2" s="20" t="s">
        <v>62</v>
      </c>
    </row>
    <row r="4" spans="2:12" x14ac:dyDescent="0.5">
      <c r="B4" s="28">
        <v>2014</v>
      </c>
      <c r="C4" s="29"/>
      <c r="D4" s="30"/>
      <c r="F4" s="28">
        <v>2015</v>
      </c>
      <c r="G4" s="29"/>
      <c r="H4" s="30"/>
      <c r="J4" s="28">
        <v>2016</v>
      </c>
      <c r="K4" s="29"/>
      <c r="L4" s="30"/>
    </row>
    <row r="5" spans="2:12" ht="28.7" x14ac:dyDescent="0.5">
      <c r="B5" s="24" t="s">
        <v>63</v>
      </c>
      <c r="C5" s="24" t="s">
        <v>64</v>
      </c>
      <c r="D5" s="24" t="s">
        <v>43</v>
      </c>
      <c r="F5" s="24" t="s">
        <v>63</v>
      </c>
      <c r="G5" s="24" t="s">
        <v>64</v>
      </c>
      <c r="H5" s="24" t="s">
        <v>43</v>
      </c>
      <c r="J5" s="24" t="s">
        <v>63</v>
      </c>
      <c r="K5" s="24" t="s">
        <v>64</v>
      </c>
      <c r="L5" s="24" t="s">
        <v>43</v>
      </c>
    </row>
    <row r="6" spans="2:12" x14ac:dyDescent="0.5">
      <c r="B6" s="25">
        <v>0</v>
      </c>
      <c r="C6" s="16" t="s">
        <v>65</v>
      </c>
      <c r="D6" s="21">
        <v>3000</v>
      </c>
      <c r="F6" s="25">
        <v>0</v>
      </c>
      <c r="G6" s="16" t="s">
        <v>66</v>
      </c>
      <c r="H6" s="21">
        <v>4000</v>
      </c>
      <c r="J6" s="25">
        <v>0</v>
      </c>
      <c r="K6" s="16" t="s">
        <v>42</v>
      </c>
      <c r="L6" s="21">
        <v>6000</v>
      </c>
    </row>
    <row r="7" spans="2:12" x14ac:dyDescent="0.5">
      <c r="B7" s="26">
        <v>14</v>
      </c>
      <c r="C7" s="17" t="s">
        <v>67</v>
      </c>
      <c r="D7" s="22">
        <v>2000</v>
      </c>
      <c r="F7" s="26">
        <v>7</v>
      </c>
      <c r="G7" s="17" t="s">
        <v>68</v>
      </c>
      <c r="H7" s="22">
        <v>3000</v>
      </c>
      <c r="J7" s="26">
        <v>3</v>
      </c>
      <c r="K7" s="17" t="s">
        <v>69</v>
      </c>
      <c r="L7" s="22">
        <v>4000</v>
      </c>
    </row>
    <row r="8" spans="2:12" x14ac:dyDescent="0.5">
      <c r="B8" s="26">
        <v>21</v>
      </c>
      <c r="C8" s="17" t="s">
        <v>70</v>
      </c>
      <c r="D8" s="22">
        <v>1000</v>
      </c>
      <c r="F8" s="26">
        <v>14</v>
      </c>
      <c r="G8" s="17" t="s">
        <v>67</v>
      </c>
      <c r="H8" s="22">
        <v>1500</v>
      </c>
      <c r="J8" s="26">
        <v>7</v>
      </c>
      <c r="K8" s="17" t="s">
        <v>71</v>
      </c>
      <c r="L8" s="22">
        <v>2000</v>
      </c>
    </row>
    <row r="9" spans="2:12" x14ac:dyDescent="0.5">
      <c r="B9" s="27">
        <v>28</v>
      </c>
      <c r="C9" s="18" t="s">
        <v>72</v>
      </c>
      <c r="D9" s="23">
        <v>0</v>
      </c>
      <c r="F9" s="27">
        <v>21</v>
      </c>
      <c r="G9" s="18" t="s">
        <v>41</v>
      </c>
      <c r="H9" s="23">
        <v>0</v>
      </c>
      <c r="J9" s="27">
        <v>10</v>
      </c>
      <c r="K9" s="18" t="s">
        <v>73</v>
      </c>
      <c r="L9" s="23">
        <v>0</v>
      </c>
    </row>
  </sheetData>
  <pageMargins left="0.7" right="0.7" top="0.75" bottom="0.75" header="0.3" footer="0.3"/>
  <pageSetup orientation="portrait" horizontalDpi="4294967293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1"/>
  <sheetViews>
    <sheetView workbookViewId="0"/>
  </sheetViews>
  <sheetFormatPr defaultRowHeight="14.35" x14ac:dyDescent="0.5"/>
  <cols>
    <col min="1" max="1" width="3.3515625" customWidth="1"/>
    <col min="2" max="2" width="21.76171875" customWidth="1"/>
    <col min="3" max="3" width="21" customWidth="1"/>
  </cols>
  <sheetData>
    <row r="2" spans="2:4" ht="20.7" x14ac:dyDescent="0.7">
      <c r="B2" s="20" t="s">
        <v>74</v>
      </c>
    </row>
    <row r="4" spans="2:4" x14ac:dyDescent="0.5">
      <c r="B4" s="28" t="s">
        <v>44</v>
      </c>
      <c r="C4" s="29"/>
      <c r="D4" s="30"/>
    </row>
    <row r="5" spans="2:4" ht="28.7" x14ac:dyDescent="0.5">
      <c r="B5" s="24" t="s">
        <v>75</v>
      </c>
      <c r="C5" s="24" t="s">
        <v>76</v>
      </c>
      <c r="D5" s="24" t="s">
        <v>77</v>
      </c>
    </row>
    <row r="6" spans="2:4" x14ac:dyDescent="0.5">
      <c r="B6" s="31">
        <v>0</v>
      </c>
      <c r="C6" s="16" t="s">
        <v>45</v>
      </c>
      <c r="D6" s="34">
        <v>0</v>
      </c>
    </row>
    <row r="7" spans="2:4" x14ac:dyDescent="0.5">
      <c r="B7" s="32">
        <v>1</v>
      </c>
      <c r="C7" s="17" t="s">
        <v>78</v>
      </c>
      <c r="D7" s="35">
        <v>0.3</v>
      </c>
    </row>
    <row r="8" spans="2:4" x14ac:dyDescent="0.5">
      <c r="B8" s="32">
        <v>1.02</v>
      </c>
      <c r="C8" s="17" t="s">
        <v>79</v>
      </c>
      <c r="D8" s="35">
        <v>0.5</v>
      </c>
    </row>
    <row r="9" spans="2:4" x14ac:dyDescent="0.5">
      <c r="B9" s="32">
        <v>1.05</v>
      </c>
      <c r="C9" s="17" t="s">
        <v>80</v>
      </c>
      <c r="D9" s="35">
        <v>0.75</v>
      </c>
    </row>
    <row r="10" spans="2:4" x14ac:dyDescent="0.5">
      <c r="B10" s="37">
        <v>1.07</v>
      </c>
      <c r="C10" s="38" t="s">
        <v>81</v>
      </c>
      <c r="D10" s="39">
        <v>0.9</v>
      </c>
    </row>
    <row r="11" spans="2:4" x14ac:dyDescent="0.5">
      <c r="B11" s="33">
        <v>1.1000000000000001</v>
      </c>
      <c r="C11" s="18" t="s">
        <v>46</v>
      </c>
      <c r="D11" s="36">
        <v>1</v>
      </c>
    </row>
  </sheetData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77CE24-D0D2-4D78-9189-3BFA34455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587BD-1D2A-4FB9-921F-954B66598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Оклад</vt:lpstr>
      <vt:lpstr>Бонус_Деб</vt:lpstr>
      <vt:lpstr>Бонус_ВикПлана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2018-06-13T10:15:24Z</dcterms:created>
  <dcterms:modified xsi:type="dcterms:W3CDTF">2022-12-25T18:33:21Z</dcterms:modified>
</cp:coreProperties>
</file>