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ver\Desktop\Ira\Git Tymoshenko\clone_sql-project\SQL-project\Results\"/>
    </mc:Choice>
  </mc:AlternateContent>
  <xr:revisionPtr revIDLastSave="0" documentId="13_ncr:1_{16C7BF87-DB81-40FC-8416-3AB40530A07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eport1" sheetId="2" r:id="rId1"/>
    <sheet name="Report2" sheetId="3" r:id="rId2"/>
    <sheet name="Report3" sheetId="4" r:id="rId3"/>
    <sheet name="Report4" sheetId="5" r:id="rId4"/>
    <sheet name="Diagrams" sheetId="7" r:id="rId5"/>
    <sheet name="ForDiagrams" sheetId="6" state="hidden" r:id="rId6"/>
  </sheets>
  <definedNames>
    <definedName name="ExternalData_1" localSheetId="0" hidden="1">Report1!$A$3:$L$4</definedName>
    <definedName name="ExternalData_1" localSheetId="2" hidden="1">Report3!$A$3:$F$4</definedName>
    <definedName name="ExternalData_1" localSheetId="3" hidden="1">Report4!$A$3:$R$7</definedName>
    <definedName name="ExternalData_2" localSheetId="5" hidden="1">ForDiagrams!$A$1:$Q$6</definedName>
    <definedName name="ExternalData_2" localSheetId="1" hidden="1">Report2!$A$3:$G$11</definedName>
    <definedName name="_xlnm.Print_Area" localSheetId="4">Diagrams!$A$1:$U$20</definedName>
    <definedName name="_xlnm.Print_Area" localSheetId="0">Report1!$A$1:$M$13</definedName>
    <definedName name="_xlnm.Print_Area" localSheetId="1">Report2!$A$1:$H$14</definedName>
    <definedName name="_xlnm.Print_Area" localSheetId="2">Report3!$A$1:$G$8</definedName>
    <definedName name="_xlnm.Print_Area" localSheetId="3">Report4!$A$1:$T$16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6" l="1"/>
  <c r="J8" i="6"/>
  <c r="K8" i="6"/>
  <c r="L8" i="6"/>
  <c r="I8" i="6"/>
  <c r="J7" i="6"/>
  <c r="K7" i="6"/>
  <c r="L7" i="6"/>
  <c r="I7" i="6"/>
  <c r="C7" i="6"/>
  <c r="D7" i="6"/>
  <c r="E7" i="6"/>
  <c r="F7" i="6"/>
  <c r="G7" i="6"/>
  <c r="H7" i="6"/>
  <c r="N7" i="6"/>
  <c r="O7" i="6"/>
  <c r="P7" i="6"/>
  <c r="Q7" i="6"/>
  <c r="C8" i="6"/>
  <c r="D8" i="6"/>
  <c r="E8" i="6"/>
  <c r="F8" i="6"/>
  <c r="G8" i="6"/>
  <c r="H8" i="6"/>
  <c r="M8" i="6"/>
  <c r="N8" i="6"/>
  <c r="O8" i="6"/>
  <c r="P8" i="6"/>
  <c r="Q8" i="6"/>
  <c r="B8" i="6"/>
  <c r="B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90696A-4956-4FEE-89B1-50549E86D80C}" keepAlive="1" name="Запит – Графік" description="Підключення до запита &quot;Графік&quot; у книзі." type="5" refreshedVersion="7" background="1" saveData="1">
    <dbPr connection="Provider=Microsoft.Mashup.OleDb.1;Data Source=$Workbook$;Location=Графік;Extended Properties=&quot;&quot;" command="SELECT * FROM [Графік]"/>
  </connection>
  <connection id="2" xr16:uid="{D0510EE0-DA1C-4509-A4C4-91F63860A655}" keepAlive="1" name="Запит – Запит1" description="Підключення до запита &quot;Запит1&quot; у книзі." type="5" refreshedVersion="7" background="1" saveData="1">
    <dbPr connection="Provider=Microsoft.Mashup.OleDb.1;Data Source=$Workbook$;Location=Запит1;Extended Properties=&quot;&quot;" command="SELECT * FROM [Запит1]"/>
  </connection>
  <connection id="3" xr16:uid="{9266A169-A25A-472B-A8AE-4B812904F723}" keepAlive="1" name="Запит – Запит2" description="Підключення до запита &quot;Запит2&quot; у книзі." type="5" refreshedVersion="7" background="1" saveData="1">
    <dbPr connection="Provider=Microsoft.Mashup.OleDb.1;Data Source=$Workbook$;Location=Запит2;Extended Properties=&quot;&quot;" command="SELECT * FROM [Запит2]"/>
  </connection>
  <connection id="4" xr16:uid="{2149ABD6-9B87-4D81-9D3E-21969B83AE4B}" keepAlive="1" name="Запит – Запит3" description="Підключення до запита &quot;Запит3&quot; у книзі." type="5" refreshedVersion="7" background="1" saveData="1">
    <dbPr connection="Provider=Microsoft.Mashup.OleDb.1;Data Source=$Workbook$;Location=Запит3;Extended Properties=&quot;&quot;" command="SELECT * FROM [Запит3]"/>
  </connection>
  <connection id="5" xr16:uid="{5BD272C9-54DB-4A2F-A09A-C893EBED382D}" keepAlive="1" name="Запит – Запит4" description="Підключення до запита &quot;Запит4&quot; у книзі." type="5" refreshedVersion="7" background="1" saveData="1">
    <dbPr connection="Provider=Microsoft.Mashup.OleDb.1;Data Source=$Workbook$;Location=Запит4;Extended Properties=&quot;&quot;" command="SELECT * FROM [Запит4]"/>
  </connection>
</connections>
</file>

<file path=xl/sharedStrings.xml><?xml version="1.0" encoding="utf-8"?>
<sst xmlns="http://schemas.openxmlformats.org/spreadsheetml/2006/main" count="92" uniqueCount="60">
  <si>
    <t>Інд. продавця</t>
  </si>
  <si>
    <t>Номер контракта розстрочки</t>
  </si>
  <si>
    <t>Назва продавця</t>
  </si>
  <si>
    <t>ПІБ клієнта</t>
  </si>
  <si>
    <t>Назва бренда</t>
  </si>
  <si>
    <t>Назва телефона</t>
  </si>
  <si>
    <t>Колір телефона</t>
  </si>
  <si>
    <t>Кількість місяців за умовами договору розсточки</t>
  </si>
  <si>
    <t>Рзмір одного щомісячного взноса</t>
  </si>
  <si>
    <t>Дата покупки та оплати першого взноса по розсточці</t>
  </si>
  <si>
    <t>Кількість щомісячних взносів, що повинні бути сплачені на останній день звітного місяця</t>
  </si>
  <si>
    <t>Сума щомісячних взносів (грн), що повинні бути сплачені на останній день звітного місяця</t>
  </si>
  <si>
    <t xml:space="preserve">Jetpad.com.ua                 </t>
  </si>
  <si>
    <t xml:space="preserve">Костин Ростислав                                                                          </t>
  </si>
  <si>
    <t xml:space="preserve">Samsung        </t>
  </si>
  <si>
    <t xml:space="preserve">Galaxy S8 Duos                                    </t>
  </si>
  <si>
    <t xml:space="preserve">фиолетовый          </t>
  </si>
  <si>
    <t>Рік, коли повинен бути сплачений кожен взнос за умовами контракта розстрочки</t>
  </si>
  <si>
    <t>Місяць, коли повинен бути сплачений кожен взнос за умовами контракта розстрочки</t>
  </si>
  <si>
    <t>Розмір одного щомісячного взноса в гривнях</t>
  </si>
  <si>
    <t>Дата платежа клїєнта</t>
  </si>
  <si>
    <t>Оплачена клієнтом сума</t>
  </si>
  <si>
    <t>I.2. SQL-запит - вибір даних про платежі контракту розстрочки</t>
  </si>
  <si>
    <t>I.1. SQL-ЗАПИТ - вибір даних про контракти розстрочки</t>
  </si>
  <si>
    <t>Инд. продавця</t>
  </si>
  <si>
    <t>Сума щомісячних взносів (грн), що повинна бути оплачена на останній день звітного місяця</t>
  </si>
  <si>
    <t>Оплаченая клієнтом сума</t>
  </si>
  <si>
    <t>Залишок по контракту розстрочки всього</t>
  </si>
  <si>
    <t>Залишок по контракту розстрочки, в тому числі заборгованність через недоплати щомісячних взносів</t>
  </si>
  <si>
    <t>I.3. SQL-запит - вибір підсумкових даних про платежі контракту розстрочки</t>
  </si>
  <si>
    <t>Період розстрочки</t>
  </si>
  <si>
    <t>Наявність заборгованості</t>
  </si>
  <si>
    <t>Cума розстрочки</t>
  </si>
  <si>
    <t>Сума, що повинна бути сплачена на останній день звітного місяця</t>
  </si>
  <si>
    <t>Сума, що сплачена на останній день звітного місяця</t>
  </si>
  <si>
    <t>Кількість клієнтів</t>
  </si>
  <si>
    <t>Заборгованість</t>
  </si>
  <si>
    <t>Залишок по розстрочці без врахування заборгованості</t>
  </si>
  <si>
    <t>Кількість клієнтів без прострочених платежів</t>
  </si>
  <si>
    <t>Кількість клієнтів з простроченим платежем 1 місяць</t>
  </si>
  <si>
    <t>Кількість клієнтів з простроченими платежами 2 місяці</t>
  </si>
  <si>
    <t>Кількість клієнтів з простроченими платежами 3 місяці</t>
  </si>
  <si>
    <t>Кількість клієнтів з простроченими платежами 4 місяці і більше</t>
  </si>
  <si>
    <t>Сума заборгованості клієнтів без прострочки платежів</t>
  </si>
  <si>
    <t>Сума заборгованості клієнтів з прострочкою 1 місяць</t>
  </si>
  <si>
    <t>Сума заборгованості клієнтів з прострочкою 2 месяці</t>
  </si>
  <si>
    <t>Сума заборгованості клієнтів з прострочкою 3 месяці</t>
  </si>
  <si>
    <t>Сума заборгованості клієнтів з прострочкою 4 місяці і більше</t>
  </si>
  <si>
    <t>Не завершений</t>
  </si>
  <si>
    <t>Є заборгованість</t>
  </si>
  <si>
    <t>Завершений</t>
  </si>
  <si>
    <t>Немає заборгованості</t>
  </si>
  <si>
    <t>II. SQL-запит - вивід підсумкових данних для звіту про заборгованість по всім контрактам розстрочки. Звітний місяць – квітень 2020 р. (Станом на 30.04.2020)</t>
  </si>
  <si>
    <t>Позначки рядків</t>
  </si>
  <si>
    <t>Загальний підсумок</t>
  </si>
  <si>
    <t>Сума з Кількість клієнтів</t>
  </si>
  <si>
    <t>1 міс</t>
  </si>
  <si>
    <t>2 міс</t>
  </si>
  <si>
    <t>3 міс</t>
  </si>
  <si>
    <t>4 міс і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</si>
</sst>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 wrapText="1" shrinkToFi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5" xfId="1" applyFont="1" applyBorder="1"/>
    <xf numFmtId="9" fontId="0" fillId="0" borderId="0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9" xfId="1" applyFont="1" applyBorder="1"/>
  </cellXfs>
  <cellStyles count="2">
    <cellStyle name="Відсотковий" xfId="1" builtinId="5"/>
    <cellStyle name="Звичайний" xfId="0" builtinId="0"/>
  </cellStyles>
  <dxfs count="17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1" readingOrder="0"/>
    </dxf>
    <dxf>
      <alignment horizontal="center" vertical="center" textRotation="0" wrapText="1" indent="0" justifyLastLine="0" shrinkToFit="1" readingOrder="0"/>
    </dxf>
    <dxf>
      <numFmt numFmtId="27" formatCode="dd/mm/yyyy\ h:mm"/>
    </dxf>
    <dxf>
      <alignment horizontal="center" vertical="center" textRotation="0" wrapText="1" indent="0" justifyLastLine="0" shrinkToFit="1" readingOrder="0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colors>
    <mruColors>
      <color rgb="FFC88A68"/>
      <color rgb="FF6D6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[SQLProject.xlsx]ForDiagrams!Зведена таблиця1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/>
              <a:t>Наявність заборгованості по кількості клієнтів</a:t>
            </a:r>
            <a:r>
              <a:rPr lang="uk-UA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88A68"/>
          </a:solidFill>
          <a:ln w="25400">
            <a:noFill/>
          </a:ln>
          <a:effectLst/>
          <a:sp3d/>
        </c:spPr>
      </c:pivotFmt>
      <c:pivotFmt>
        <c:idx val="6"/>
        <c:spPr>
          <a:solidFill>
            <a:srgbClr val="6D68C8"/>
          </a:solidFill>
          <a:ln w="25400">
            <a:noFill/>
          </a:ln>
          <a:effectLst/>
          <a:sp3d/>
        </c:spPr>
      </c:pivotFmt>
      <c:pivotFmt>
        <c:idx val="7"/>
        <c:spPr>
          <a:solidFill>
            <a:schemeClr val="accent6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88A68"/>
          </a:solidFill>
          <a:ln w="25400">
            <a:noFill/>
          </a:ln>
          <a:effectLst/>
          <a:sp3d/>
        </c:spPr>
      </c:pivotFmt>
      <c:pivotFmt>
        <c:idx val="9"/>
        <c:spPr>
          <a:solidFill>
            <a:srgbClr val="6D68C8"/>
          </a:solidFill>
          <a:ln w="25400">
            <a:noFill/>
          </a:ln>
          <a:effectLst/>
          <a:sp3d/>
        </c:spPr>
      </c:pivotFmt>
      <c:pivotFmt>
        <c:idx val="10"/>
        <c:spPr>
          <a:solidFill>
            <a:schemeClr val="accent6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88A68"/>
          </a:solidFill>
          <a:ln w="25400">
            <a:noFill/>
          </a:ln>
          <a:effectLst/>
          <a:sp3d/>
        </c:spPr>
      </c:pivotFmt>
      <c:pivotFmt>
        <c:idx val="12"/>
        <c:spPr>
          <a:solidFill>
            <a:srgbClr val="6D68C8"/>
          </a:solidFill>
          <a:ln w="25400">
            <a:noFill/>
          </a:ln>
          <a:effectLst/>
          <a:sp3d/>
        </c:spPr>
      </c:pivotFmt>
    </c:pivotFmts>
    <c:view3D>
      <c:rotX val="30"/>
      <c:rotY val="18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ForDiagrams!$B$10</c:f>
              <c:strCache>
                <c:ptCount val="1"/>
                <c:pt idx="0">
                  <c:v>Підсумок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C88A68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FDD-401E-B20F-730BB83A6FB6}"/>
              </c:ext>
            </c:extLst>
          </c:dPt>
          <c:dPt>
            <c:idx val="1"/>
            <c:bubble3D val="0"/>
            <c:spPr>
              <a:solidFill>
                <a:srgbClr val="6D68C8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FDD-401E-B20F-730BB83A6F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ForDiagrams!$A$11:$A$13</c:f>
              <c:strCache>
                <c:ptCount val="2"/>
                <c:pt idx="0">
                  <c:v>Є заборгованість</c:v>
                </c:pt>
                <c:pt idx="1">
                  <c:v>Немає заборгованості</c:v>
                </c:pt>
              </c:strCache>
            </c:strRef>
          </c:cat>
          <c:val>
            <c:numRef>
              <c:f>ForDiagrams!$B$11:$B$13</c:f>
              <c:numCache>
                <c:formatCode>General</c:formatCode>
                <c:ptCount val="2"/>
                <c:pt idx="0">
                  <c:v>18111</c:v>
                </c:pt>
                <c:pt idx="1">
                  <c:v>22922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D-401E-B20F-730BB83A6F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Кількість клієнтів з простроченим платежем</a:t>
            </a:r>
            <a:r>
              <a:rPr lang="en-US"/>
              <a:t> (</a:t>
            </a:r>
            <a:r>
              <a:rPr lang="uk-UA"/>
              <a:t>розподіл</a:t>
            </a:r>
            <a:r>
              <a:rPr lang="uk-UA" baseline="0"/>
              <a:t> по кількості місяців заборгованості</a:t>
            </a:r>
            <a:r>
              <a:rPr lang="en-US"/>
              <a:t>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ForDiagrams!$A$7</c:f>
              <c:strCache>
                <c:ptCount val="1"/>
                <c:pt idx="0">
                  <c:v>Є заборгованість</c:v>
                </c:pt>
              </c:strCache>
            </c:strRef>
          </c:tx>
          <c:spPr>
            <a:solidFill>
              <a:srgbClr val="C88A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ForDiagrams!$I$6:$L$6</c:f>
              <c:strCache>
                <c:ptCount val="4"/>
                <c:pt idx="0">
                  <c:v>1 міс</c:v>
                </c:pt>
                <c:pt idx="1">
                  <c:v>2 міс</c:v>
                </c:pt>
                <c:pt idx="2">
                  <c:v>3 міс</c:v>
                </c:pt>
                <c:pt idx="3">
                  <c:v>4 міс і &gt;</c:v>
                </c:pt>
              </c:strCache>
            </c:strRef>
          </c:cat>
          <c:val>
            <c:numRef>
              <c:f>ForDiagrams!$I$7:$L$7</c:f>
              <c:numCache>
                <c:formatCode>0%</c:formatCode>
                <c:ptCount val="4"/>
                <c:pt idx="0">
                  <c:v>0.52727495107632094</c:v>
                </c:pt>
                <c:pt idx="1">
                  <c:v>0.61066864234117424</c:v>
                </c:pt>
                <c:pt idx="2">
                  <c:v>0.63479864740239778</c:v>
                </c:pt>
                <c:pt idx="3">
                  <c:v>0.89254302103250482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41B-A9E9-0C476279DA45}"/>
            </c:ext>
          </c:extLst>
        </c:ser>
        <c:ser>
          <c:idx val="1"/>
          <c:order val="1"/>
          <c:tx>
            <c:strRef>
              <c:f>ForDiagrams!$A$8</c:f>
              <c:strCache>
                <c:ptCount val="1"/>
                <c:pt idx="0">
                  <c:v>Немає заборгованості</c:v>
                </c:pt>
              </c:strCache>
            </c:strRef>
          </c:tx>
          <c:spPr>
            <a:solidFill>
              <a:srgbClr val="6D68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ForDiagrams!$I$6:$L$6</c:f>
              <c:strCache>
                <c:ptCount val="4"/>
                <c:pt idx="0">
                  <c:v>1 міс</c:v>
                </c:pt>
                <c:pt idx="1">
                  <c:v>2 міс</c:v>
                </c:pt>
                <c:pt idx="2">
                  <c:v>3 міс</c:v>
                </c:pt>
                <c:pt idx="3">
                  <c:v>4 міс і &gt;</c:v>
                </c:pt>
              </c:strCache>
            </c:strRef>
          </c:cat>
          <c:val>
            <c:numRef>
              <c:f>ForDiagrams!$I$8:$L$8</c:f>
              <c:numCache>
                <c:formatCode>0%</c:formatCode>
                <c:ptCount val="4"/>
                <c:pt idx="0">
                  <c:v>0.47272504892367906</c:v>
                </c:pt>
                <c:pt idx="1">
                  <c:v>0.38933135765882571</c:v>
                </c:pt>
                <c:pt idx="2">
                  <c:v>0.36520135259760222</c:v>
                </c:pt>
                <c:pt idx="3">
                  <c:v>0.10745697896749522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6-441B-A9E9-0C476279DA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4877312"/>
        <c:axId val="1064873984"/>
      </c:barChart>
      <c:catAx>
        <c:axId val="10648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873984"/>
        <c:crosses val="autoZero"/>
        <c:auto val="1"/>
        <c:lblAlgn val="ctr"/>
        <c:lblOffset val="100"/>
        <c:noMultiLvlLbl val="0"/>
      </c:catAx>
      <c:valAx>
        <c:axId val="106487398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8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Наявність заборгованості по сумі розстрочки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ForDiagrams!$A$7</c:f>
              <c:strCache>
                <c:ptCount val="1"/>
                <c:pt idx="0">
                  <c:v>Є заборгованість</c:v>
                </c:pt>
              </c:strCache>
            </c:strRef>
          </c:tx>
          <c:spPr>
            <a:solidFill>
              <a:srgbClr val="C88A68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ForDiagrams!$B$1</c:f>
              <c:strCache>
                <c:ptCount val="1"/>
                <c:pt idx="0">
                  <c:v>Cума розстрочки</c:v>
                </c:pt>
              </c:strCache>
            </c:strRef>
          </c:cat>
          <c:val>
            <c:numRef>
              <c:f>ForDiagrams!$B$7</c:f>
              <c:numCache>
                <c:formatCode>General</c:formatCode>
                <c:ptCount val="1"/>
                <c:pt idx="0">
                  <c:v>152788422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A-4C98-B30C-31E898280D4A}"/>
            </c:ext>
          </c:extLst>
        </c:ser>
        <c:ser>
          <c:idx val="1"/>
          <c:order val="1"/>
          <c:tx>
            <c:strRef>
              <c:f>ForDiagrams!$A$8</c:f>
              <c:strCache>
                <c:ptCount val="1"/>
                <c:pt idx="0">
                  <c:v>Немає заборгованості</c:v>
                </c:pt>
              </c:strCache>
            </c:strRef>
          </c:tx>
          <c:spPr>
            <a:solidFill>
              <a:srgbClr val="6D68C8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ForDiagrams!$B$1</c:f>
              <c:strCache>
                <c:ptCount val="1"/>
                <c:pt idx="0">
                  <c:v>Cума розстрочки</c:v>
                </c:pt>
              </c:strCache>
            </c:strRef>
          </c:cat>
          <c:val>
            <c:numRef>
              <c:f>ForDiagrams!$B$8</c:f>
              <c:numCache>
                <c:formatCode>General</c:formatCode>
                <c:ptCount val="1"/>
                <c:pt idx="0">
                  <c:v>195500304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A-4C98-B30C-31E898280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009185248"/>
        <c:axId val="2009163616"/>
      </c:barChart>
      <c:catAx>
        <c:axId val="20091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09163616"/>
        <c:crosses val="autoZero"/>
        <c:auto val="1"/>
        <c:lblAlgn val="ctr"/>
        <c:lblOffset val="100"/>
        <c:noMultiLvlLbl val="0"/>
      </c:catAx>
      <c:valAx>
        <c:axId val="2009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091852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561976</xdr:colOff>
      <xdr:row>15</xdr:row>
      <xdr:rowOff>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50C2079-83F5-4E5D-9E80-C125420F2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0</xdr:row>
      <xdr:rowOff>180975</xdr:rowOff>
    </xdr:from>
    <xdr:to>
      <xdr:col>11</xdr:col>
      <xdr:colOff>533400</xdr:colOff>
      <xdr:row>15</xdr:row>
      <xdr:rowOff>4762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124812F-C971-4DCA-9B41-454E7347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1</xdr:row>
      <xdr:rowOff>0</xdr:rowOff>
    </xdr:from>
    <xdr:to>
      <xdr:col>19</xdr:col>
      <xdr:colOff>476250</xdr:colOff>
      <xdr:row>15</xdr:row>
      <xdr:rowOff>4763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C62722A-2B6D-4979-9F2B-7765D5267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shnevska" refreshedDate="45792.614511342596" createdVersion="7" refreshedVersion="7" minRefreshableVersion="3" recordCount="4" xr:uid="{3C648D8D-4DEF-4AD3-AAE6-4736E2B72261}">
  <cacheSource type="worksheet">
    <worksheetSource name="Графік"/>
  </cacheSource>
  <cacheFields count="17">
    <cacheField name="Наявність заборгованості" numFmtId="0">
      <sharedItems count="2">
        <s v="Є заборгованість"/>
        <s v="Немає заборгованості"/>
      </sharedItems>
    </cacheField>
    <cacheField name="Cума розстрочки" numFmtId="0">
      <sharedItems containsSemiMixedTypes="0" containsString="0" containsNumber="1" containsInteger="1" minValue="10970634" maxValue="184529670"/>
    </cacheField>
    <cacheField name="Сума, що повинна бути сплачена на останній день звітного місяця" numFmtId="0">
      <sharedItems containsSemiMixedTypes="0" containsString="0" containsNumber="1" containsInteger="1" minValue="9428935" maxValue="184529670"/>
    </cacheField>
    <cacheField name="Сума, що сплачена на останній день звітного місяця" numFmtId="0">
      <sharedItems containsSemiMixedTypes="0" containsString="0" containsNumber="1" containsInteger="1" minValue="10970634" maxValue="184529670"/>
    </cacheField>
    <cacheField name="Кількість клієнтів" numFmtId="0">
      <sharedItems containsSemiMixedTypes="0" containsString="0" containsNumber="1" containsInteger="1" minValue="1279" maxValue="21643"/>
    </cacheField>
    <cacheField name="Заборгованість" numFmtId="0">
      <sharedItems containsSemiMixedTypes="0" containsString="0" containsNumber="1" containsInteger="1" minValue="0" maxValue="21082720"/>
    </cacheField>
    <cacheField name="Залишок по розстрочці без врахування заборгованості" numFmtId="0">
      <sharedItems containsSemiMixedTypes="0" containsString="0" containsNumber="1" containsInteger="1" minValue="0" maxValue="18155933"/>
    </cacheField>
    <cacheField name="Кількість клієнтів без прострочених платежів" numFmtId="0">
      <sharedItems containsSemiMixedTypes="0" containsString="0" containsNumber="1" containsInteger="1" minValue="183" maxValue="14410"/>
    </cacheField>
    <cacheField name="Кількість клієнтів з простроченим платежем 1 місяць" numFmtId="0">
      <sharedItems containsSemiMixedTypes="0" containsString="0" containsNumber="1" containsInteger="1" minValue="170" maxValue="3695"/>
    </cacheField>
    <cacheField name="Кількість клієнтів з простроченими платежами 2 місяці" numFmtId="0">
      <sharedItems containsSemiMixedTypes="0" containsString="0" containsNumber="1" containsInteger="1" minValue="216" maxValue="2449"/>
    </cacheField>
    <cacheField name="Кількість клієнтів з простроченими платежами 3 місяці" numFmtId="0">
      <sharedItems containsSemiMixedTypes="0" containsString="0" containsNumber="1" containsInteger="1" minValue="56" maxValue="1132"/>
    </cacheField>
    <cacheField name="Кількість клієнтів з простроченими платежами 4 місяці і більше" numFmtId="0">
      <sharedItems containsSemiMixedTypes="0" containsString="0" containsNumber="1" containsInteger="1" minValue="42" maxValue="4157"/>
    </cacheField>
    <cacheField name="Сума заборгованості клієнтів без прострочки платежів" numFmtId="0">
      <sharedItems containsSemiMixedTypes="0" containsString="0" containsNumber="1" containsInteger="1" minValue="0" maxValue="1182343"/>
    </cacheField>
    <cacheField name="Сума заборгованості клієнтів з прострочкою 1 місяць" numFmtId="0">
      <sharedItems containsSemiMixedTypes="0" containsString="0" containsNumber="1" containsInteger="1" minValue="0" maxValue="3619131"/>
    </cacheField>
    <cacheField name="Сума заборгованості клієнтів з прострочкою 2 месяці" numFmtId="0">
      <sharedItems containsSemiMixedTypes="0" containsString="0" containsNumber="1" containsInteger="1" minValue="0" maxValue="5523218"/>
    </cacheField>
    <cacheField name="Сума заборгованості клієнтів з прострочкою 3 месяці" numFmtId="0">
      <sharedItems containsSemiMixedTypes="0" containsString="0" containsNumber="1" containsInteger="1" minValue="0" maxValue="3708273"/>
    </cacheField>
    <cacheField name="Сума заборгованості клієнтів з прострочкою 4 місяці і більше" numFmtId="0">
      <sharedItems containsSemiMixedTypes="0" containsString="0" containsNumber="1" containsInteger="1" minValue="0" maxValue="16172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1786968"/>
    <n v="37743471"/>
    <n v="40704248"/>
    <n v="7297"/>
    <n v="21082720"/>
    <n v="18155933"/>
    <n v="183"/>
    <n v="1131"/>
    <n v="848"/>
    <n v="978"/>
    <n v="4157"/>
    <n v="59356"/>
    <n v="1256434"/>
    <n v="1370879"/>
    <n v="2223784"/>
    <n v="16172267"/>
  </r>
  <r>
    <x v="0"/>
    <n v="91001454"/>
    <n v="91001454"/>
    <n v="74962805"/>
    <n v="10814"/>
    <n v="16038649"/>
    <n v="0"/>
    <n v="3587"/>
    <n v="3180"/>
    <n v="2449"/>
    <n v="1087"/>
    <n v="511"/>
    <n v="1182343"/>
    <n v="3619131"/>
    <n v="5523218"/>
    <n v="3708273"/>
    <n v="2005684"/>
  </r>
  <r>
    <x v="1"/>
    <n v="10970634"/>
    <n v="9428935"/>
    <n v="10970634"/>
    <n v="1279"/>
    <n v="0"/>
    <n v="184806"/>
    <n v="795"/>
    <n v="170"/>
    <n v="216"/>
    <n v="56"/>
    <n v="42"/>
    <n v="0"/>
    <n v="0"/>
    <n v="0"/>
    <n v="0"/>
    <n v="0"/>
  </r>
  <r>
    <x v="1"/>
    <n v="184529670"/>
    <n v="184529670"/>
    <n v="184529670"/>
    <n v="21643"/>
    <n v="0"/>
    <n v="0"/>
    <n v="14410"/>
    <n v="3695"/>
    <n v="1886"/>
    <n v="1132"/>
    <n v="52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DCC86-E989-47C0-9592-48D235206484}" name="Зведена таблиця1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10">
  <location ref="A10:B13" firstHeaderRow="1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Сума з Кількість клієнтів" fld="4" baseField="0" baseItem="0"/>
  </dataFields>
  <chartFormats count="3"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AE36E9-83D7-4404-88C4-BE97344B62A9}" autoFormatId="16" applyNumberFormats="0" applyBorderFormats="0" applyFontFormats="0" applyPatternFormats="0" applyAlignmentFormats="0" applyWidthHeightFormats="0">
  <queryTableRefresh nextId="13">
    <queryTableFields count="12">
      <queryTableField id="1" name="Інд. продавця" tableColumnId="1"/>
      <queryTableField id="2" name="Номер контракта розстрочки" tableColumnId="2"/>
      <queryTableField id="3" name="Назва продавця" tableColumnId="3"/>
      <queryTableField id="4" name="ПІБ клієнта" tableColumnId="4"/>
      <queryTableField id="5" name="Назва бренда" tableColumnId="5"/>
      <queryTableField id="6" name="Назва телефона" tableColumnId="6"/>
      <queryTableField id="7" name="Колір телефона" tableColumnId="7"/>
      <queryTableField id="8" name="Кількість місяців за умовами договору розсточки" tableColumnId="8"/>
      <queryTableField id="9" name="Рзмір одного щомісячного взноса" tableColumnId="9"/>
      <queryTableField id="10" name="Дата покупки та оплати першого взноса по розсточці" tableColumnId="10"/>
      <queryTableField id="11" name="Кількість щомісячних взносів, що повинні бути сплачені на останній день звітного місяця" tableColumnId="11"/>
      <queryTableField id="12" name="Сума щомісячних взносів (грн), що повинні бути сплачені на останній день звітного місяця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F0B923A-C6B6-49A8-9DC1-8A8C65CB6658}" autoFormatId="16" applyNumberFormats="0" applyBorderFormats="0" applyFontFormats="0" applyPatternFormats="0" applyAlignmentFormats="0" applyWidthHeightFormats="0">
  <queryTableRefresh nextId="8">
    <queryTableFields count="7">
      <queryTableField id="1" name="Інд. продавця" tableColumnId="1"/>
      <queryTableField id="2" name="Номер контракта розстрочки" tableColumnId="2"/>
      <queryTableField id="3" name="Рік, коли повинен бути сплачений кожен взнос за умовами контракта розстрочки" tableColumnId="3"/>
      <queryTableField id="4" name="Місяць, коли повинен бути сплачений кожен взнос за умовами контракта розстрочки" tableColumnId="4"/>
      <queryTableField id="5" name="Розмір одного щомісячного взноса в гривнях" tableColumnId="5"/>
      <queryTableField id="6" name="Дата платежа клїєнта" tableColumnId="6"/>
      <queryTableField id="7" name="Оплачена клієнтом сума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CEF940-CD29-4592-8C0B-262D5AADA01B}" autoFormatId="16" applyNumberFormats="0" applyBorderFormats="0" applyFontFormats="0" applyPatternFormats="0" applyAlignmentFormats="0" applyWidthHeightFormats="0">
  <queryTableRefresh nextId="7">
    <queryTableFields count="6">
      <queryTableField id="1" name="Инд. продавця" tableColumnId="1"/>
      <queryTableField id="2" name="Номер контракта розстрочки" tableColumnId="2"/>
      <queryTableField id="3" name="Сума щомісячних взносів (грн), що повинна бути оплачена на останній день звітного місяця" tableColumnId="3"/>
      <queryTableField id="4" name="Оплаченая клієнтом сума" tableColumnId="4"/>
      <queryTableField id="5" name="Залишок по контракту розстрочки всього" tableColumnId="5"/>
      <queryTableField id="6" name="Залишок по контракту розстрочки, в тому числі заборгованність через недоплати щомісячних взносів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D09969E-2175-4CB5-92DE-92A15228C2E1}" autoFormatId="16" applyNumberFormats="0" applyBorderFormats="0" applyFontFormats="0" applyPatternFormats="0" applyAlignmentFormats="0" applyWidthHeightFormats="0">
  <queryTableRefresh nextId="19">
    <queryTableFields count="18">
      <queryTableField id="1" name="Період розстрочки" tableColumnId="1"/>
      <queryTableField id="2" name="Наявність заборгованості" tableColumnId="2"/>
      <queryTableField id="3" name="Cума розстрочки" tableColumnId="3"/>
      <queryTableField id="4" name="Сума, що повинна бути сплачена на останній день звітного місяця" tableColumnId="4"/>
      <queryTableField id="5" name="Сума, що сплачена на останній день звітного місяця" tableColumnId="5"/>
      <queryTableField id="6" name="Кількість клієнтів" tableColumnId="6"/>
      <queryTableField id="7" name="Заборгованість" tableColumnId="7"/>
      <queryTableField id="8" name="Залишок по розстрочці без врахування заборгованості" tableColumnId="8"/>
      <queryTableField id="9" name="Кількість клієнтів без прострочених платежів" tableColumnId="9"/>
      <queryTableField id="10" name="Кількість клієнтів з простроченим платежем 1 місяць" tableColumnId="10"/>
      <queryTableField id="11" name="Кількість клієнтів з простроченими платежами 2 місяці" tableColumnId="11"/>
      <queryTableField id="12" name="Кількість клієнтів з простроченими платежами 3 місяці" tableColumnId="12"/>
      <queryTableField id="13" name="Кількість клієнтів з простроченими платежами 4 місяці і більше" tableColumnId="13"/>
      <queryTableField id="14" name="Сума заборгованості клієнтів без прострочки платежів" tableColumnId="14"/>
      <queryTableField id="15" name="Сума заборгованості клієнтів з прострочкою 1 місяць" tableColumnId="15"/>
      <queryTableField id="16" name="Сума заборгованості клієнтів з прострочкою 2 месяці" tableColumnId="16"/>
      <queryTableField id="17" name="Сума заборгованості клієнтів з прострочкою 3 месяці" tableColumnId="17"/>
      <queryTableField id="18" name="Сума заборгованості клієнтів з прострочкою 4 місяці і більше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D3DB99C-F7EC-4302-9BFC-225C2E8F665B}" autoFormatId="16" applyNumberFormats="0" applyBorderFormats="0" applyFontFormats="0" applyPatternFormats="0" applyAlignmentFormats="0" applyWidthHeightFormats="0">
  <queryTableRefresh nextId="18">
    <queryTableFields count="17">
      <queryTableField id="1" name="Наявність заборгованості" tableColumnId="1"/>
      <queryTableField id="2" name="Cума розстрочки" tableColumnId="2"/>
      <queryTableField id="3" name="Сума, що повинна бути сплачена на останній день звітного місяця" tableColumnId="3"/>
      <queryTableField id="4" name="Сума, що сплачена на останній день звітного місяця" tableColumnId="4"/>
      <queryTableField id="5" name="Кількість клієнтів" tableColumnId="5"/>
      <queryTableField id="6" name="Заборгованість" tableColumnId="6"/>
      <queryTableField id="7" name="Залишок по розстрочці без врахування заборгованості" tableColumnId="7"/>
      <queryTableField id="8" name="Кількість клієнтів без прострочених платежів" tableColumnId="8"/>
      <queryTableField id="9" name="Кількість клієнтів з простроченим платежем 1 місяць" tableColumnId="9"/>
      <queryTableField id="10" name="Кількість клієнтів з простроченими платежами 2 місяці" tableColumnId="10"/>
      <queryTableField id="11" name="Кількість клієнтів з простроченими платежами 3 місяці" tableColumnId="11"/>
      <queryTableField id="12" name="Кількість клієнтів з простроченими платежами 4 місяці і більше" tableColumnId="12"/>
      <queryTableField id="13" name="Сума заборгованості клієнтів без прострочки платежів" tableColumnId="13"/>
      <queryTableField id="14" name="Сума заборгованості клієнтів з прострочкою 1 місяць" tableColumnId="14"/>
      <queryTableField id="15" name="Сума заборгованості клієнтів з прострочкою 2 месяці" tableColumnId="15"/>
      <queryTableField id="16" name="Сума заборгованості клієнтів з прострочкою 3 месяці" tableColumnId="16"/>
      <queryTableField id="17" name="Сума заборгованості клієнтів з прострочкою 4 місяці і більше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15548-4936-445E-80DD-013F0B8B2DBE}" name="Запит1" displayName="Запит1" ref="A3:L4" tableType="queryTable" totalsRowShown="0" headerRowDxfId="16">
  <tableColumns count="12">
    <tableColumn id="1" xr3:uid="{16AE41F3-546D-4CD2-8BD2-3C5C26EE3B5D}" uniqueName="1" name="Інд. продавця" queryTableFieldId="1"/>
    <tableColumn id="2" xr3:uid="{6FBB58C8-C7F6-4965-9617-D9405527B370}" uniqueName="2" name="Номер контракта розстрочки" queryTableFieldId="2"/>
    <tableColumn id="3" xr3:uid="{CFA4E100-C716-4A07-9278-03725AD2C8B2}" uniqueName="3" name="Назва продавця" queryTableFieldId="3" dataDxfId="15"/>
    <tableColumn id="4" xr3:uid="{2AB8045D-9AA3-4396-B036-8A619926C593}" uniqueName="4" name="ПІБ клієнта" queryTableFieldId="4" dataDxfId="14"/>
    <tableColumn id="5" xr3:uid="{AC34B2BE-C8E8-42EC-AB93-2C4D9BF0B584}" uniqueName="5" name="Назва бренда" queryTableFieldId="5" dataDxfId="13"/>
    <tableColumn id="6" xr3:uid="{B00FA96C-EBD0-4F64-912A-1EB1FA2503B4}" uniqueName="6" name="Назва телефона" queryTableFieldId="6" dataDxfId="12"/>
    <tableColumn id="7" xr3:uid="{7D948EE2-7369-490D-A03C-659EB9A643D5}" uniqueName="7" name="Колір телефона" queryTableFieldId="7" dataDxfId="11"/>
    <tableColumn id="8" xr3:uid="{EEE9CC0E-976D-479A-9DF4-DA9CE4116E44}" uniqueName="8" name="Кількість місяців за умовами договору розсточки" queryTableFieldId="8"/>
    <tableColumn id="9" xr3:uid="{EED6EF88-57B0-4FD9-9C8F-1CFCCBB79631}" uniqueName="9" name="Рзмір одного щомісячного взноса" queryTableFieldId="9"/>
    <tableColumn id="10" xr3:uid="{43A0E98C-11D1-4C23-AB89-C00CB0A58E4F}" uniqueName="10" name="Дата покупки та оплати першого взноса по розсточці" queryTableFieldId="10" dataDxfId="10"/>
    <tableColumn id="11" xr3:uid="{397E1E6B-1742-4A9A-B654-4F8DAE5660E6}" uniqueName="11" name="Кількість щомісячних взносів, що повинні бути сплачені на останній день звітного місяця" queryTableFieldId="11"/>
    <tableColumn id="12" xr3:uid="{85C5B851-F884-4FC9-A9CB-6EAC38E97C86}" uniqueName="12" name="Сума щомісячних взносів (грн), що повинні бути сплачені на останній день звітного місяця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85900-3967-4C7C-A7A9-A32BAC344A11}" name="Запит2" displayName="Запит2" ref="A3:G11" tableType="queryTable" totalsRowShown="0" headerRowDxfId="9">
  <tableColumns count="7">
    <tableColumn id="1" xr3:uid="{9B74F5AB-B13F-4A91-95EB-AABCB9F21A72}" uniqueName="1" name="Інд. продавця" queryTableFieldId="1"/>
    <tableColumn id="2" xr3:uid="{91296301-4CBC-48DE-A2C0-D14A28E2296C}" uniqueName="2" name="Номер контракта розстрочки" queryTableFieldId="2"/>
    <tableColumn id="3" xr3:uid="{EF871690-BFB7-4048-BD25-2A02C9535289}" uniqueName="3" name="Рік, коли повинен бути сплачений кожен взнос за умовами контракта розстрочки" queryTableFieldId="3"/>
    <tableColumn id="4" xr3:uid="{1BD3185D-9295-4134-9494-916ED832343B}" uniqueName="4" name="Місяць, коли повинен бути сплачений кожен взнос за умовами контракта розстрочки" queryTableFieldId="4"/>
    <tableColumn id="5" xr3:uid="{70357950-0E3E-44D6-B296-D8B60C7488A3}" uniqueName="5" name="Розмір одного щомісячного взноса в гривнях" queryTableFieldId="5"/>
    <tableColumn id="6" xr3:uid="{FD229AF8-AA8B-4548-AE3F-0787CDCD56EF}" uniqueName="6" name="Дата платежа клїєнта" queryTableFieldId="6" dataDxfId="8"/>
    <tableColumn id="7" xr3:uid="{51527E3D-34B5-4FAC-9637-8392EC2BB69B}" uniqueName="7" name="Оплачена клієнтом сума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E5C6E7-18DD-40B3-8C4C-ED28BF617B4D}" name="Запит3" displayName="Запит3" ref="A3:F4" tableType="queryTable" totalsRowShown="0" headerRowDxfId="7">
  <tableColumns count="6">
    <tableColumn id="1" xr3:uid="{DB828D69-C84E-4C42-A3FB-25C0895D0173}" uniqueName="1" name="Инд. продавця" queryTableFieldId="1"/>
    <tableColumn id="2" xr3:uid="{89609679-C7B6-45B0-B976-8E30A7D9B9FB}" uniqueName="2" name="Номер контракта розстрочки" queryTableFieldId="2"/>
    <tableColumn id="3" xr3:uid="{6A2E8611-C4A5-43E5-A3C2-A0F15EA9038A}" uniqueName="3" name="Сума щомісячних взносів (грн), що повинна бути оплачена на останній день звітного місяця" queryTableFieldId="3"/>
    <tableColumn id="4" xr3:uid="{3678714B-3786-4AF5-8A38-B5953D4C5ED2}" uniqueName="4" name="Оплаченая клієнтом сума" queryTableFieldId="4"/>
    <tableColumn id="5" xr3:uid="{E0516CC9-A0FC-406E-86AF-0C48F011213C}" uniqueName="5" name="Залишок по контракту розстрочки всього" queryTableFieldId="5"/>
    <tableColumn id="6" xr3:uid="{6E335018-9A52-4EE3-B216-BE61172158E9}" uniqueName="6" name="Залишок по контракту розстрочки, в тому числі заборгованність через недоплати щомісячних взносів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B5379F-7A7A-403A-9C9B-71C85194AE17}" name="Запит4" displayName="Запит4" ref="A3:R7" tableType="queryTable" totalsRowShown="0" headerRowDxfId="6">
  <tableColumns count="18">
    <tableColumn id="1" xr3:uid="{BA54059B-BA1F-4FF0-82A6-D675F70398DA}" uniqueName="1" name="Період розстрочки" queryTableFieldId="1" dataDxfId="5"/>
    <tableColumn id="2" xr3:uid="{B1AEF837-557C-473A-BC12-46749C4DABB4}" uniqueName="2" name="Наявність заборгованості" queryTableFieldId="2" dataDxfId="4"/>
    <tableColumn id="3" xr3:uid="{A85065F9-317F-4914-B077-11C7DF5C0D49}" uniqueName="3" name="Cума розстрочки" queryTableFieldId="3"/>
    <tableColumn id="4" xr3:uid="{6326F47F-0FD1-4372-9FFC-6F490023300E}" uniqueName="4" name="Сума, що повинна бути сплачена на останній день звітного місяця" queryTableFieldId="4"/>
    <tableColumn id="5" xr3:uid="{C55DAA3E-58B8-4C35-B924-0583476CECB0}" uniqueName="5" name="Сума, що сплачена на останній день звітного місяця" queryTableFieldId="5"/>
    <tableColumn id="6" xr3:uid="{04E4AD05-4745-4636-B7BC-2222ADE24992}" uniqueName="6" name="Кількість клієнтів" queryTableFieldId="6"/>
    <tableColumn id="7" xr3:uid="{681FB35F-46F9-494E-83DC-C8AEE36FAD07}" uniqueName="7" name="Заборгованість" queryTableFieldId="7"/>
    <tableColumn id="8" xr3:uid="{3A144D10-15EC-4EBD-8BB2-CDD080D05188}" uniqueName="8" name="Залишок по розстрочці без врахування заборгованості" queryTableFieldId="8"/>
    <tableColumn id="9" xr3:uid="{F970DF14-605D-466A-A95F-21D05074EB7B}" uniqueName="9" name="Кількість клієнтів без прострочених платежів" queryTableFieldId="9"/>
    <tableColumn id="10" xr3:uid="{779F99CC-3FB4-4069-B352-8F84276C9339}" uniqueName="10" name="Кількість клієнтів з простроченим платежем 1 місяць" queryTableFieldId="10"/>
    <tableColumn id="11" xr3:uid="{7399CD95-58E2-490B-B0C4-78A23ABCEACF}" uniqueName="11" name="Кількість клієнтів з простроченими платежами 2 місяці" queryTableFieldId="11"/>
    <tableColumn id="12" xr3:uid="{9920B669-7F43-41DC-B079-431F60EB5457}" uniqueName="12" name="Кількість клієнтів з простроченими платежами 3 місяці" queryTableFieldId="12"/>
    <tableColumn id="13" xr3:uid="{DAD05887-F6AF-4549-9F56-CA1140261270}" uniqueName="13" name="Кількість клієнтів з простроченими платежами 4 місяці і більше" queryTableFieldId="13"/>
    <tableColumn id="14" xr3:uid="{68298D5B-E9E8-4166-A1FF-EF9EA841C8A4}" uniqueName="14" name="Сума заборгованості клієнтів без прострочки платежів" queryTableFieldId="14"/>
    <tableColumn id="15" xr3:uid="{F00D4D43-5675-41CB-BDBC-4964395C977E}" uniqueName="15" name="Сума заборгованості клієнтів з прострочкою 1 місяць" queryTableFieldId="15"/>
    <tableColumn id="16" xr3:uid="{EF0C8898-54E0-4387-8A33-18BDA36AF4A7}" uniqueName="16" name="Сума заборгованості клієнтів з прострочкою 2 месяці" queryTableFieldId="16"/>
    <tableColumn id="17" xr3:uid="{8DAA0556-2161-48DE-8749-AF016A770CF2}" uniqueName="17" name="Сума заборгованості клієнтів з прострочкою 3 месяці" queryTableFieldId="17"/>
    <tableColumn id="18" xr3:uid="{A0FC24E4-09CD-4DD7-92D3-FFCC9A147DB4}" uniqueName="18" name="Сума заборгованості клієнтів з прострочкою 4 місяці і більше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6ACEB9-7CEB-47D4-846E-7F31D0DB2C6A}" name="Графік" displayName="Графік" ref="A1:Q6" tableType="queryTable" totalsRowShown="0" headerRowDxfId="3">
  <autoFilter ref="A1:Q6" xr:uid="{946ACEB9-7CEB-47D4-846E-7F31D0DB2C6A}"/>
  <tableColumns count="17">
    <tableColumn id="1" xr3:uid="{51AEF16F-490A-43DC-B0B4-2AC15E464935}" uniqueName="1" name="Наявність заборгованості" queryTableFieldId="1" dataDxfId="2"/>
    <tableColumn id="2" xr3:uid="{A3E6AEF8-4901-47D6-A362-7F14FE448D88}" uniqueName="2" name="Cума розстрочки" queryTableFieldId="2"/>
    <tableColumn id="3" xr3:uid="{AAAC5B0C-9639-4381-A619-0B73CECC9558}" uniqueName="3" name="Сума, що повинна бути сплачена на останній день звітного місяця" queryTableFieldId="3"/>
    <tableColumn id="4" xr3:uid="{6102CB15-E4E6-4865-AFEA-115485697FA4}" uniqueName="4" name="Сума, що сплачена на останній день звітного місяця" queryTableFieldId="4"/>
    <tableColumn id="5" xr3:uid="{FC517FC0-BC2B-4413-99B5-F8F04D159C85}" uniqueName="5" name="Кількість клієнтів" queryTableFieldId="5"/>
    <tableColumn id="6" xr3:uid="{278E17BE-142C-43F6-A0F0-19810BD886BF}" uniqueName="6" name="Заборгованість" queryTableFieldId="6"/>
    <tableColumn id="7" xr3:uid="{42677480-0496-42A3-ADC1-24911C1621E5}" uniqueName="7" name="Залишок по розстрочці без врахування заборгованості" queryTableFieldId="7"/>
    <tableColumn id="8" xr3:uid="{E944F76B-F4FD-4803-9A02-C804F0750405}" uniqueName="8" name="Кількість клієнтів без прострочених платежів" queryTableFieldId="8"/>
    <tableColumn id="9" xr3:uid="{F941ABFB-ED6D-4A27-866A-ED042C7B5EA4}" uniqueName="9" name="Кількість клієнтів з простроченим платежем 1 місяць" queryTableFieldId="9" dataDxfId="1"/>
    <tableColumn id="10" xr3:uid="{7D431876-3265-4A40-8384-29BFB29D5E9E}" uniqueName="10" name="Кількість клієнтів з простроченими платежами 2 місяці" queryTableFieldId="10"/>
    <tableColumn id="11" xr3:uid="{8D5CB105-F65E-4800-BF19-85CB6AB29C98}" uniqueName="11" name="Кількість клієнтів з простроченими платежами 3 місяці" queryTableFieldId="11"/>
    <tableColumn id="12" xr3:uid="{6FB0A4DE-9876-4C6B-96E3-BC1CFABD591C}" uniqueName="12" name="Кількість клієнтів з простроченими платежами 4 місяці і більше" queryTableFieldId="12" dataDxfId="0"/>
    <tableColumn id="13" xr3:uid="{2090449C-AEA7-44DA-975F-8ED62CD7D89D}" uniqueName="13" name="Сума заборгованості клієнтів без прострочки платежів" queryTableFieldId="13"/>
    <tableColumn id="14" xr3:uid="{B3ED4011-9BA2-46DF-94F5-F3E3F675C7BA}" uniqueName="14" name="Сума заборгованості клієнтів з прострочкою 1 місяць" queryTableFieldId="14"/>
    <tableColumn id="15" xr3:uid="{3A896C6F-1B41-4030-BDDE-C0718F998F78}" uniqueName="15" name="Сума заборгованості клієнтів з прострочкою 2 месяці" queryTableFieldId="15"/>
    <tableColumn id="16" xr3:uid="{E3EBF72B-8099-496E-B5A4-A3791AFCB35A}" uniqueName="16" name="Сума заборгованості клієнтів з прострочкою 3 месяці" queryTableFieldId="16"/>
    <tableColumn id="17" xr3:uid="{90F4FE19-25FD-41CE-923D-495E4F0EC5F5}" uniqueName="17" name="Сума заборгованості клієнтів з прострочкою 4 місяці і більше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A663-C3C5-4F61-B983-4328828947CC}">
  <dimension ref="A1:L4"/>
  <sheetViews>
    <sheetView showGridLines="0" zoomScaleNormal="100" zoomScaleSheetLayoutView="85" workbookViewId="0">
      <selection activeCell="L15" sqref="L15"/>
    </sheetView>
  </sheetViews>
  <sheetFormatPr defaultColWidth="17.7109375" defaultRowHeight="15" x14ac:dyDescent="0.25"/>
  <cols>
    <col min="1" max="5" width="11.28515625" customWidth="1"/>
    <col min="6" max="6" width="13.42578125" customWidth="1"/>
    <col min="7" max="7" width="11.7109375" customWidth="1"/>
  </cols>
  <sheetData>
    <row r="1" spans="1:12" ht="15.75" x14ac:dyDescent="0.25">
      <c r="A1" s="4" t="s">
        <v>23</v>
      </c>
    </row>
    <row r="3" spans="1:12" s="3" customFormat="1" ht="10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</row>
    <row r="4" spans="1:12" x14ac:dyDescent="0.25">
      <c r="A4">
        <v>44</v>
      </c>
      <c r="B4">
        <v>1229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>
        <v>12</v>
      </c>
      <c r="I4">
        <v>863</v>
      </c>
      <c r="J4" s="2">
        <v>43830</v>
      </c>
      <c r="K4">
        <v>5</v>
      </c>
      <c r="L4">
        <v>4315</v>
      </c>
    </row>
  </sheetData>
  <pageMargins left="0.7" right="0.7" top="0.75" bottom="0.75" header="0.3" footer="0.3"/>
  <pageSetup paperSize="9" scale="46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2948-7260-4987-A876-2AE00E0E3BED}">
  <dimension ref="A1:G11"/>
  <sheetViews>
    <sheetView showGridLines="0" zoomScaleNormal="100" zoomScaleSheetLayoutView="100" workbookViewId="0">
      <selection activeCell="K8" sqref="K8"/>
    </sheetView>
  </sheetViews>
  <sheetFormatPr defaultColWidth="13.85546875" defaultRowHeight="15" x14ac:dyDescent="0.25"/>
  <cols>
    <col min="6" max="6" width="17.140625" customWidth="1"/>
  </cols>
  <sheetData>
    <row r="1" spans="1:7" ht="15.75" x14ac:dyDescent="0.25">
      <c r="A1" s="4" t="s">
        <v>22</v>
      </c>
    </row>
    <row r="3" spans="1:7" s="3" customFormat="1" ht="105" x14ac:dyDescent="0.25">
      <c r="A3" s="3" t="s">
        <v>0</v>
      </c>
      <c r="B3" s="3" t="s">
        <v>1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</row>
    <row r="4" spans="1:7" x14ac:dyDescent="0.25">
      <c r="A4">
        <v>67</v>
      </c>
      <c r="B4">
        <v>227</v>
      </c>
      <c r="C4">
        <v>2018</v>
      </c>
      <c r="D4">
        <v>6</v>
      </c>
      <c r="E4">
        <v>264</v>
      </c>
      <c r="F4" s="2">
        <v>43252</v>
      </c>
      <c r="G4">
        <v>264</v>
      </c>
    </row>
    <row r="5" spans="1:7" x14ac:dyDescent="0.25">
      <c r="A5">
        <v>67</v>
      </c>
      <c r="B5">
        <v>227</v>
      </c>
      <c r="C5">
        <v>2018</v>
      </c>
      <c r="D5">
        <v>7</v>
      </c>
      <c r="E5">
        <v>264</v>
      </c>
      <c r="F5" s="2"/>
      <c r="G5">
        <v>0</v>
      </c>
    </row>
    <row r="6" spans="1:7" x14ac:dyDescent="0.25">
      <c r="A6">
        <v>67</v>
      </c>
      <c r="B6">
        <v>227</v>
      </c>
      <c r="C6">
        <v>2018</v>
      </c>
      <c r="D6">
        <v>8</v>
      </c>
      <c r="E6">
        <v>264</v>
      </c>
      <c r="F6" s="2"/>
      <c r="G6">
        <v>0</v>
      </c>
    </row>
    <row r="7" spans="1:7" x14ac:dyDescent="0.25">
      <c r="A7">
        <v>67</v>
      </c>
      <c r="B7">
        <v>227</v>
      </c>
      <c r="C7">
        <v>2018</v>
      </c>
      <c r="D7">
        <v>9</v>
      </c>
      <c r="E7">
        <v>264</v>
      </c>
      <c r="F7" s="2">
        <v>43345</v>
      </c>
      <c r="G7">
        <v>64</v>
      </c>
    </row>
    <row r="8" spans="1:7" x14ac:dyDescent="0.25">
      <c r="A8">
        <v>67</v>
      </c>
      <c r="B8">
        <v>227</v>
      </c>
      <c r="E8">
        <v>0</v>
      </c>
      <c r="F8" s="2">
        <v>43363</v>
      </c>
      <c r="G8">
        <v>200</v>
      </c>
    </row>
    <row r="9" spans="1:7" x14ac:dyDescent="0.25">
      <c r="A9">
        <v>67</v>
      </c>
      <c r="B9">
        <v>227</v>
      </c>
      <c r="C9">
        <v>2018</v>
      </c>
      <c r="D9">
        <v>10</v>
      </c>
      <c r="E9">
        <v>264</v>
      </c>
      <c r="F9" s="2"/>
      <c r="G9">
        <v>0</v>
      </c>
    </row>
    <row r="10" spans="1:7" x14ac:dyDescent="0.25">
      <c r="A10">
        <v>67</v>
      </c>
      <c r="B10">
        <v>227</v>
      </c>
      <c r="C10">
        <v>2018</v>
      </c>
      <c r="D10">
        <v>11</v>
      </c>
      <c r="E10">
        <v>264</v>
      </c>
      <c r="F10" s="2">
        <v>43413</v>
      </c>
      <c r="G10">
        <v>792</v>
      </c>
    </row>
    <row r="11" spans="1:7" x14ac:dyDescent="0.25">
      <c r="A11">
        <v>67</v>
      </c>
      <c r="B11">
        <v>227</v>
      </c>
      <c r="E11">
        <v>0</v>
      </c>
      <c r="F11" s="2">
        <v>43459</v>
      </c>
      <c r="G11">
        <v>264</v>
      </c>
    </row>
  </sheetData>
  <pageMargins left="0.7" right="0.7" top="0.75" bottom="0.75" header="0.3" footer="0.3"/>
  <pageSetup paperSize="9" scale="76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DB68-E008-4BAA-9A44-14DFB266A992}">
  <dimension ref="A1:F4"/>
  <sheetViews>
    <sheetView showGridLines="0" zoomScaleNormal="100" zoomScaleSheetLayoutView="85" workbookViewId="0">
      <selection activeCell="H5" sqref="H5"/>
    </sheetView>
  </sheetViews>
  <sheetFormatPr defaultColWidth="15" defaultRowHeight="15" x14ac:dyDescent="0.25"/>
  <sheetData>
    <row r="1" spans="1:6" ht="15.75" x14ac:dyDescent="0.25">
      <c r="A1" s="4" t="s">
        <v>29</v>
      </c>
    </row>
    <row r="3" spans="1:6" ht="135" x14ac:dyDescent="0.25">
      <c r="A3" s="3" t="s">
        <v>24</v>
      </c>
      <c r="B3" s="3" t="s">
        <v>1</v>
      </c>
      <c r="C3" s="3" t="s">
        <v>25</v>
      </c>
      <c r="D3" s="3" t="s">
        <v>26</v>
      </c>
      <c r="E3" s="3" t="s">
        <v>27</v>
      </c>
      <c r="F3" s="3" t="s">
        <v>28</v>
      </c>
    </row>
    <row r="4" spans="1:6" x14ac:dyDescent="0.25">
      <c r="A4">
        <v>84</v>
      </c>
      <c r="B4">
        <v>228</v>
      </c>
      <c r="C4">
        <v>1428</v>
      </c>
      <c r="D4">
        <v>952</v>
      </c>
      <c r="E4">
        <v>476</v>
      </c>
      <c r="F4">
        <v>476</v>
      </c>
    </row>
  </sheetData>
  <phoneticPr fontId="3" type="noConversion"/>
  <pageMargins left="0.7" right="0.7" top="0.75" bottom="0.75" header="0.3" footer="0.3"/>
  <pageSetup paperSize="9" scale="83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AF4-48FA-4077-8A1A-EC03E1A6A1C3}">
  <dimension ref="A1:R7"/>
  <sheetViews>
    <sheetView showGridLines="0" tabSelected="1" zoomScale="70" zoomScaleNormal="70" workbookViewId="0">
      <selection activeCell="J16" sqref="J16"/>
    </sheetView>
  </sheetViews>
  <sheetFormatPr defaultColWidth="14.28515625" defaultRowHeight="15" x14ac:dyDescent="0.25"/>
  <sheetData>
    <row r="1" spans="1:18" ht="15.75" x14ac:dyDescent="0.25">
      <c r="A1" s="4" t="s">
        <v>52</v>
      </c>
    </row>
    <row r="3" spans="1:18" s="3" customFormat="1" ht="87" customHeight="1" x14ac:dyDescent="0.2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</row>
    <row r="4" spans="1:18" x14ac:dyDescent="0.25">
      <c r="A4" s="1" t="s">
        <v>48</v>
      </c>
      <c r="B4" s="1" t="s">
        <v>49</v>
      </c>
      <c r="C4">
        <v>61786968</v>
      </c>
      <c r="D4">
        <v>37743471</v>
      </c>
      <c r="E4">
        <v>40704248</v>
      </c>
      <c r="F4">
        <v>7297</v>
      </c>
      <c r="G4">
        <v>21082720</v>
      </c>
      <c r="H4">
        <v>18155933</v>
      </c>
      <c r="I4">
        <v>183</v>
      </c>
      <c r="J4">
        <v>1131</v>
      </c>
      <c r="K4">
        <v>848</v>
      </c>
      <c r="L4">
        <v>978</v>
      </c>
      <c r="M4">
        <v>4157</v>
      </c>
      <c r="N4">
        <v>59356</v>
      </c>
      <c r="O4">
        <v>1256434</v>
      </c>
      <c r="P4">
        <v>1370879</v>
      </c>
      <c r="Q4">
        <v>2223784</v>
      </c>
      <c r="R4">
        <v>16172267</v>
      </c>
    </row>
    <row r="5" spans="1:18" x14ac:dyDescent="0.25">
      <c r="A5" s="1" t="s">
        <v>50</v>
      </c>
      <c r="B5" s="1" t="s">
        <v>49</v>
      </c>
      <c r="C5">
        <v>91001454</v>
      </c>
      <c r="D5">
        <v>91001454</v>
      </c>
      <c r="E5">
        <v>74962805</v>
      </c>
      <c r="F5">
        <v>10814</v>
      </c>
      <c r="G5">
        <v>16038649</v>
      </c>
      <c r="H5">
        <v>0</v>
      </c>
      <c r="I5">
        <v>3587</v>
      </c>
      <c r="J5">
        <v>3180</v>
      </c>
      <c r="K5">
        <v>2449</v>
      </c>
      <c r="L5">
        <v>1087</v>
      </c>
      <c r="M5">
        <v>511</v>
      </c>
      <c r="N5">
        <v>1182343</v>
      </c>
      <c r="O5">
        <v>3619131</v>
      </c>
      <c r="P5">
        <v>5523218</v>
      </c>
      <c r="Q5">
        <v>3708273</v>
      </c>
      <c r="R5">
        <v>2005684</v>
      </c>
    </row>
    <row r="6" spans="1:18" x14ac:dyDescent="0.25">
      <c r="A6" s="1" t="s">
        <v>48</v>
      </c>
      <c r="B6" s="1" t="s">
        <v>51</v>
      </c>
      <c r="C6">
        <v>10970634</v>
      </c>
      <c r="D6">
        <v>9428935</v>
      </c>
      <c r="E6">
        <v>10970634</v>
      </c>
      <c r="F6">
        <v>1279</v>
      </c>
      <c r="G6">
        <v>0</v>
      </c>
      <c r="H6">
        <v>184806</v>
      </c>
      <c r="I6">
        <v>795</v>
      </c>
      <c r="J6">
        <v>170</v>
      </c>
      <c r="K6">
        <v>216</v>
      </c>
      <c r="L6">
        <v>56</v>
      </c>
      <c r="M6">
        <v>42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 t="s">
        <v>50</v>
      </c>
      <c r="B7" s="1" t="s">
        <v>51</v>
      </c>
      <c r="C7">
        <v>184529670</v>
      </c>
      <c r="D7">
        <v>184529670</v>
      </c>
      <c r="E7">
        <v>184529670</v>
      </c>
      <c r="F7">
        <v>21643</v>
      </c>
      <c r="G7">
        <v>0</v>
      </c>
      <c r="H7">
        <v>0</v>
      </c>
      <c r="I7">
        <v>14410</v>
      </c>
      <c r="J7">
        <v>3695</v>
      </c>
      <c r="K7">
        <v>1886</v>
      </c>
      <c r="L7">
        <v>1132</v>
      </c>
      <c r="M7">
        <v>520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paperSize="9" scale="30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6304-7027-4142-B6AA-328A74225F64}">
  <dimension ref="A1"/>
  <sheetViews>
    <sheetView showGridLines="0" zoomScaleNormal="100" workbookViewId="0">
      <selection activeCell="S18" sqref="S18"/>
    </sheetView>
  </sheetViews>
  <sheetFormatPr defaultRowHeight="15" x14ac:dyDescent="0.25"/>
  <sheetData/>
  <pageMargins left="0.7" right="0.7" top="0.75" bottom="0.75" header="0.3" footer="0.3"/>
  <pageSetup paperSize="9" scale="45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0DD9-D9A8-46A8-AB27-4EF5E8E303C7}">
  <dimension ref="A1:Q13"/>
  <sheetViews>
    <sheetView workbookViewId="0">
      <selection activeCell="E31" sqref="E31"/>
    </sheetView>
  </sheetViews>
  <sheetFormatPr defaultColWidth="12.28515625" defaultRowHeight="15" x14ac:dyDescent="0.25"/>
  <sheetData>
    <row r="1" spans="1:17" s="9" customFormat="1" ht="120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1" t="s">
        <v>40</v>
      </c>
      <c r="K1" s="11" t="s">
        <v>41</v>
      </c>
      <c r="L1" s="12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47</v>
      </c>
    </row>
    <row r="2" spans="1:17" x14ac:dyDescent="0.25">
      <c r="A2" s="1" t="s">
        <v>49</v>
      </c>
      <c r="B2">
        <v>61786968</v>
      </c>
      <c r="C2">
        <v>37743471</v>
      </c>
      <c r="D2">
        <v>40704248</v>
      </c>
      <c r="E2">
        <v>7297</v>
      </c>
      <c r="F2">
        <v>21082720</v>
      </c>
      <c r="G2">
        <v>18155933</v>
      </c>
      <c r="H2">
        <v>183</v>
      </c>
      <c r="I2" s="13">
        <v>1131</v>
      </c>
      <c r="J2" s="14">
        <v>848</v>
      </c>
      <c r="K2" s="14">
        <v>978</v>
      </c>
      <c r="L2" s="15">
        <v>4157</v>
      </c>
      <c r="M2">
        <v>59356</v>
      </c>
      <c r="N2">
        <v>1256434</v>
      </c>
      <c r="O2">
        <v>1370879</v>
      </c>
      <c r="P2">
        <v>2223784</v>
      </c>
      <c r="Q2">
        <v>16172267</v>
      </c>
    </row>
    <row r="3" spans="1:17" x14ac:dyDescent="0.25">
      <c r="A3" s="1" t="s">
        <v>49</v>
      </c>
      <c r="B3">
        <v>91001454</v>
      </c>
      <c r="C3">
        <v>91001454</v>
      </c>
      <c r="D3">
        <v>74962805</v>
      </c>
      <c r="E3">
        <v>10814</v>
      </c>
      <c r="F3">
        <v>16038649</v>
      </c>
      <c r="G3">
        <v>0</v>
      </c>
      <c r="H3">
        <v>3587</v>
      </c>
      <c r="I3" s="13">
        <v>3180</v>
      </c>
      <c r="J3" s="14">
        <v>2449</v>
      </c>
      <c r="K3" s="14">
        <v>1087</v>
      </c>
      <c r="L3" s="15">
        <v>511</v>
      </c>
      <c r="M3">
        <v>1182343</v>
      </c>
      <c r="N3">
        <v>3619131</v>
      </c>
      <c r="O3">
        <v>5523218</v>
      </c>
      <c r="P3">
        <v>3708273</v>
      </c>
      <c r="Q3">
        <v>2005684</v>
      </c>
    </row>
    <row r="4" spans="1:17" x14ac:dyDescent="0.25">
      <c r="A4" s="1" t="s">
        <v>51</v>
      </c>
      <c r="B4">
        <v>10970634</v>
      </c>
      <c r="C4">
        <v>9428935</v>
      </c>
      <c r="D4">
        <v>10970634</v>
      </c>
      <c r="E4">
        <v>1279</v>
      </c>
      <c r="F4">
        <v>0</v>
      </c>
      <c r="G4">
        <v>184806</v>
      </c>
      <c r="H4">
        <v>795</v>
      </c>
      <c r="I4" s="13">
        <v>170</v>
      </c>
      <c r="J4" s="14">
        <v>216</v>
      </c>
      <c r="K4" s="14">
        <v>56</v>
      </c>
      <c r="L4" s="15">
        <v>42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 t="s">
        <v>51</v>
      </c>
      <c r="B5">
        <v>184529670</v>
      </c>
      <c r="C5">
        <v>184529670</v>
      </c>
      <c r="D5">
        <v>184529670</v>
      </c>
      <c r="E5">
        <v>21643</v>
      </c>
      <c r="F5">
        <v>0</v>
      </c>
      <c r="G5">
        <v>0</v>
      </c>
      <c r="H5">
        <v>14410</v>
      </c>
      <c r="I5" s="13">
        <v>3695</v>
      </c>
      <c r="J5" s="14">
        <v>1886</v>
      </c>
      <c r="K5" s="14">
        <v>1132</v>
      </c>
      <c r="L5" s="15">
        <v>520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/>
      <c r="I6" s="13" t="s">
        <v>56</v>
      </c>
      <c r="J6" s="14" t="s">
        <v>57</v>
      </c>
      <c r="K6" s="14" t="s">
        <v>58</v>
      </c>
      <c r="L6" s="15" t="s">
        <v>59</v>
      </c>
    </row>
    <row r="7" spans="1:17" x14ac:dyDescent="0.25">
      <c r="A7" s="7" t="s">
        <v>49</v>
      </c>
      <c r="B7">
        <f>SUM(B2:B3)</f>
        <v>152788422</v>
      </c>
      <c r="C7">
        <f t="shared" ref="C7:Q7" si="0">SUM(C2:C3)</f>
        <v>128744925</v>
      </c>
      <c r="D7">
        <f t="shared" si="0"/>
        <v>115667053</v>
      </c>
      <c r="E7">
        <f t="shared" si="0"/>
        <v>18111</v>
      </c>
      <c r="F7">
        <f t="shared" si="0"/>
        <v>37121369</v>
      </c>
      <c r="G7">
        <f t="shared" si="0"/>
        <v>18155933</v>
      </c>
      <c r="H7">
        <f t="shared" si="0"/>
        <v>3770</v>
      </c>
      <c r="I7" s="16">
        <f>SUM(I2:I3)/SUM(I2:I5)</f>
        <v>0.52727495107632094</v>
      </c>
      <c r="J7" s="17">
        <f t="shared" ref="J7:L7" si="1">SUM(J2:J3)/SUM(J2:J5)</f>
        <v>0.61066864234117424</v>
      </c>
      <c r="K7" s="17">
        <f t="shared" si="1"/>
        <v>0.63479864740239778</v>
      </c>
      <c r="L7" s="18">
        <f t="shared" si="1"/>
        <v>0.89254302103250482</v>
      </c>
      <c r="M7">
        <f>SUM(M2:M3)</f>
        <v>1241699</v>
      </c>
      <c r="N7">
        <f t="shared" si="0"/>
        <v>4875565</v>
      </c>
      <c r="O7">
        <f t="shared" si="0"/>
        <v>6894097</v>
      </c>
      <c r="P7">
        <f t="shared" si="0"/>
        <v>5932057</v>
      </c>
      <c r="Q7">
        <f t="shared" si="0"/>
        <v>18177951</v>
      </c>
    </row>
    <row r="8" spans="1:17" x14ac:dyDescent="0.25">
      <c r="A8" s="8" t="s">
        <v>51</v>
      </c>
      <c r="B8">
        <f>SUM(B4:B5)</f>
        <v>195500304</v>
      </c>
      <c r="C8">
        <f t="shared" ref="C8:Q8" si="2">SUM(C4:C5)</f>
        <v>193958605</v>
      </c>
      <c r="D8">
        <f t="shared" si="2"/>
        <v>195500304</v>
      </c>
      <c r="E8">
        <f t="shared" si="2"/>
        <v>22922</v>
      </c>
      <c r="F8">
        <f t="shared" si="2"/>
        <v>0</v>
      </c>
      <c r="G8">
        <f t="shared" si="2"/>
        <v>184806</v>
      </c>
      <c r="H8">
        <f t="shared" si="2"/>
        <v>15205</v>
      </c>
      <c r="I8" s="19">
        <f>SUM(I4:I5)/SUM(I2:I5)</f>
        <v>0.47272504892367906</v>
      </c>
      <c r="J8" s="20">
        <f t="shared" ref="J8:L8" si="3">SUM(J4:J5)/SUM(J2:J5)</f>
        <v>0.38933135765882571</v>
      </c>
      <c r="K8" s="20">
        <f t="shared" si="3"/>
        <v>0.36520135259760222</v>
      </c>
      <c r="L8" s="21">
        <f t="shared" si="3"/>
        <v>0.10745697896749522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</row>
    <row r="10" spans="1:17" x14ac:dyDescent="0.25">
      <c r="A10" s="5" t="s">
        <v>53</v>
      </c>
      <c r="B10" t="s">
        <v>55</v>
      </c>
    </row>
    <row r="11" spans="1:17" x14ac:dyDescent="0.25">
      <c r="A11" s="6" t="s">
        <v>49</v>
      </c>
      <c r="B11" s="1">
        <v>18111</v>
      </c>
    </row>
    <row r="12" spans="1:17" x14ac:dyDescent="0.25">
      <c r="A12" s="6" t="s">
        <v>51</v>
      </c>
      <c r="B12" s="1">
        <v>22922</v>
      </c>
    </row>
    <row r="13" spans="1:17" x14ac:dyDescent="0.25">
      <c r="A13" s="6" t="s">
        <v>54</v>
      </c>
      <c r="B13" s="1">
        <v>41033</v>
      </c>
    </row>
  </sheetData>
  <phoneticPr fontId="3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O A A B Q S w M E F A A C A A g A M X W v W s T R Z I S l A A A A 9 w A A A B I A H A B D b 2 5 m a W c v U G F j a 2 F n Z S 5 4 b W w g o h g A K K A U A A A A A A A A A A A A A A A A A A A A A A A A A A A A h Y 8 x D o I w A E W v Q r r T l p o Q I a X E u E p i Y j S u T a n Q A M X Q 1 n I 3 B 4 / k F c Q o 6 u b 4 3 3 / D / / f r j e Z j 1 w Y X O R j V 6 w x E E I N A a t G X S l c Z c P Y U L k H O 6 J a L h l c y m G R t 0 t G U G a i t P a c I e e + h X 8 B + q B D B O E L H Y r M T t e w 4 + M j q v x w q b S z X Q g J G D 6 8 x j M A k h l E S x w R i i m Z K C 6 W / B p k G P 9 s f S N e u t W 6 Q z D X h f k X R H C l 6 n 2 A P U E s D B B Q A A g A I A D F 1 r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d a 9 a P g 6 d M M 8 L A A B T V A A A E w A c A E Z v c m 1 1 b G F z L 1 N l Y 3 R p b 2 4 x L m 0 g o h g A K K A U A A A A A A A A A A A A A A A A A A A A A A A A A A A A 7 R x r b x N X 9 j s S / + E q / W C b t U f 2 O C 1 U r S N R S C W k Z a F J 9 q F 9 y B r b Q + P K 9 k x t p y y s V u J Z d q V o 0 1 I U K r R t 6 f 6 C k B J I E x L + w v g v 7 C / p O f c x c + / c a 8 + E T r Y s G g T O z P W 9 5 3 X P 6 5 5 z w 8 h t j 7 v e g C y z n 7 X 3 T p 4 4 e W K 0 6 g z d D g k e B l v B y 2 B 3 c q t G G q T n j k + e I P A n e B A 8 C 3 Y m N 4 K d Y D 8 4 h G + W P + 1 Z 5 5 2 x 0 3 J G b n H u j 7 9 b X I J / l f P n 6 5 d X z s 3 / e f m j X y / + 4 f L S 4 v L y X J n M X W 4 u r 1 x a W o T H P 3 2 0 5 g 6 v N e Y q l e B R 8 D j 4 N n h E 6 h a h T w / p 5 5 c w / g U S c T / 4 P P g P / L t P i g C s A i N f B N 8 F X 7 O x 0 l v F 3 p V S p X L B q l l E / Z p U S L A d 7 A Z P J p u T G y R 4 C t w c A D d 3 S f A S q D 8 k w V 5 w G B x M b s H L V r A 3 u R X s E h w P n k 9 u 0 s H D y T 2 Y s k s R 0 I + R 2 w M x k a 7 V d 4 f t V W c w b n Y 7 x B m R A h B y E D y 1 O G C K a X v y + W S j U I b J b W 8 w H j r t c X O w 1 m + 5 Q 7 b g G 5 j 2 A q W o U 7 F l p K J A K S i T f o R 8 4 P R d A W 0 r e A 6 8 b p k o a F v t X t d V 5 n 8 H B H + J m P d B N A 8 Q e 7 D F E b S s D 4 b O o G M G / o T u + g G C L 5 R 9 y 1 / 1 B q 5 x J g B E 7 d i Z 3 E H m c H b b A 0 H 0 v K E 0 / R F 8 t 0 / 3 R p v O a O l a n 6 4 1 u 4 P R m M + f b M L 8 d R D S J p X N O g l e 0 M c N 4 H Q z 2 C a A H F D f B s E e I h X w c x e 3 / T D 4 g Q 4 c T m 5 M b k v C j Y m 2 a 0 W o H g O o F 0 x t U J g H D A a Z / B O 3 j e O 8 F w 4 D 7 O f 4 M r k Z k g 7 7 3 n H G b t N f g 8 1 i M B 8 E W 3 R 3 w a Q O g Y f b 8 H M P V Y 6 O H c L b P p 2 w i x N A M S b / M E C n i 2 M s I P M c a x s s k N D H q 6 v u g C A F n e 6 V K 8 V + v y z T U y 7 Y V b t a q c 5 X 6 t V C 6 V e 1 h U Y k 6 T E u D F + P D u v 9 G K i 0 6 y g m d 9 C Z t t W a 6 K k h h 6 L B / S / T S U y + a P c H o N i b q L S 3 m W 3 f 5 D K + h z q M 3 x x Q y V M 5 b r H Z w Y + o M P j 1 O m r T N u C 7 F W 1 z p G 0 b X O D F N 0 D i p V O y 5 n 9 P 7 W c r j b x J M f g B V P G g 9 L 8 X / J W h 1 y d I t N P r 9 d G 3 + T 0 H h E i / 6 7 l X x u Q T r z s g w l O O S J 9 A j O v L f r u h e P H Y Q u Y w R 6 S N y 0 L / S R e F z 7 E l 1 B e O i I 8 r h G e k C 8 R j b H 4 L v e y I t H B + y 6 J v O N 8 P H + M k o f M E i j x K k n C m j C T + K F R n 6 K o h q j E / T w C m H o o a N d t + d + 4 v p Z M n u g N T b D c n A / b r n g y E G Y H N M 4 L n S D o N p T c T c w L h h n e C Z 6 i p s e C s x I 9 Y i s C z A 2 Z W 6 V M E 5 k j c b N M E 6 p a o F 3 G p b d c W q s w 5 u J b f v O Y 6 Q + L 2 Y M Z g r d c j o d N 9 D G a 4 V 2 a Y 9 l k c E v Y M h j n N n u H 7 H 9 m a Z 2 x a 6 C P M 8 T g 7 P v o g s V U T I / 8 O 3 c X 6 6 8 U O Z 0 L k G I e v n G U Q z H b Q + e 7 C 6 A F M u 2 s Q m O 9 c Q 9 8 o y Y w F A z Z s E p y U o o R W g K + Y K D 6 M J Y o R f L b 2 W 0 W K W 2 p 2 C f y A n F l o i T w 4 f S j K x t N B E h 2 n 3 A l J Z b G L o e z E j U Q M x z 0 5 W + / Q 9 b X 4 i P T u q t D p C A h D v M s h G V 7 l Z 2 Z F 0 R v V R R U y k 0 5 8 W 4 b e V U 5 8 s U S 8 z 8 D Q i 7 4 z H H f p K a x 1 j W g 8 q u x p k i H e s A N A k l e W F p g k q C p U p T Q j F M x C J A E i z a J 6 w r g X m k K 1 O M 6 Z L H P S H T H V Y n A I h x G q H g M j F I h B + u U k g 7 Q M B 0 1 c n o o p D K a v x z 5 S c u R d i g H l g g 5 5 s K P s S b G 7 F r M 7 c Q Q 0 m l l L N 7 O W Q d V b M U N r a a b Y U q y n p V p P y 1 I N R z P T N o c X G 5 E M t 6 0 a b l s y 3 L 7 z 1 6 J M k H H r N P 5 V 1 q m 6 A K C m y m f b W x u M f z Z w L i 6 H I q E g 4 2 h C 1 e Q z G z J K Z m / y b s p T F 7 J h n 8 L 1 h i H U d s x t o F L G c R s s K G O B i S h n w u 4 0 P r y 0 d P H s S h E J d T o d P B r V Y t p b K h e u w Z / K x Y u F 0 m w x G o D Z W Q K r Z w l s P k t g b 2 c J 7 J 0 s g Z 3 O E t i Z L I G 9 m y W w W j V T a J n a Q O 3 V j W A h 8 g K z J 7 4 f n x h a O 4 1 / h W p B C n n x / F E P e 5 y J 8 2 d X F j 9 c u n T x 8 t m l l e W i w 8 N T 2 R G R q V y o 1 g o K N z y m 8 o D p K A H N U Q O a b 5 1 i D x y Z r 8 j I A N T k 6 1 + V 0 E Y S 0 i i V S D V T O z P E Y j s V c a f l W X 0 Q v D v s e p 0 i k G T B X 7 t a O 1 M A + t 5 m L 3 Y V G S 6 L F B B y Q a l 6 4 S v V i 3 d O 0 3 D h a 9 U L 2 z 7 N Y l G J t G L V k m J Y q l e F r 9 b D D K K P s g p d w c M 6 W 6 W m F N Y M m h F l I 7 M q V S V R Y J L Z b a m l A w y U G u f m D K 1 E 5 B K Q l g t i 7 P X G k c W U i C t N d 6 M 4 b G t T w 9 z U 5 e e z a L b 0 2 K w d u Z Z U P 9 Z a 0 g W r L l e A E G G s / v N y s h k 8 5 Q f T P V Y e w F p Q l m W h q 9 3 x q l D z Z h 3 1 Q 3 F B v G I F T J b i 6 T U b L Z u 2 m n 8 1 W u s X h b N F y P C u J O N U + Y S J 0 Z G P h 9 6 a j z u Z D l l S 3 + v r W U U t D j L j D l h e c p 9 S c m c N O l b T C v t J Y T X m 5 / c 6 / L o l 6 Z e x 6 D P Z S C r 7 8 C 7 b q c i X m s C i f 9 g H 9 r E F t s d 6 X i l N D u Q F A + u M i z d Q Y z I W V x k L i W y j c M Y 9 A H I T 9 4 / W O o M n 2 D L l z V O u N K I b d 4 8 7 6 u e E l l O f K g 3 M F I p 8 l D Z O 5 D z 9 O m 2 v 1 K c 3 c l i q U N c i p u a E p j Z L z k x r l t j 2 m S P H t / n / l 1 7 J h W m B c h s j Z E K g P B A v + + g A u C s B f R L B 0 6 B L U Q u f a u s 2 1 Y o X h l A A g 5 x G k / 5 a y K b w X L R y H / m t d f L f G 1 8 h R P Y 9 c 3 R o X W A J F j j S 7 7 k r R C d F 3 W O 9 a l X n a W 4 q y U Y P 0 1 3 b 8 o f i H g U 2 6 j c x 9 M 0 I W S K 0 W g O n 1 2 2 v N q 8 7 H a / 3 S X h l Y r J B a / i h Q E y W R x 2 3 a P N L w Z / V t p o d 7 2 M a / w v n R C h J I g Y X A y O e 3 y s p Q S g h r s R 6 J V n E F Y U b z C L B F x h p O j 7 c r B I F 4 o h n P 1 P v n U h B L v J m C i d s k y V m H k 4 3 A u P O X C 9 N d e 7 x 3 c U b I L B H z B 1 v o + 1 M 7 o L o h N P e S K 9 T T B J A f b O a m v k Q M 2 + x h j q 3 E + b Q c v I c k 1 a E s X Y E j N O w o S n L v a s d G K g p T m E K c j s T 5 K z L K L X O 6 J C t 3 F O a Q k D 9 G A m o p y F g H o L v 2 u g Y q Z h X q C D s h g h F A 7 q 9 Y z K h T q i F I k W e p c j p F X M v R u A 0 E + 6 E O v m K + I 2 4 D y f / m q W T I W 7 7 m H C j O k L c M m l D i L t + T L j r K X A r i p g 1 A W m U M G x N M 8 q K 0 j P P B k 4 p J h S e L t g A + z z C 6 U A 7 Z z C n v 8 1 v A f J L C Q U N B S t 5 Q g q x w 8 S j L 6 C z e K 9 1 S C q V I 2 Y s 6 c i n J a 9 O p h K J n 5 b 4 o T H d Y r O c 4 u d O U c C E D I g K 5 p f O f 1 B m m S p R 1 S y H i g w u X X F T R i M K F 0 J 6 1 y U s s 0 5 z b A b V l a 4 9 p V i r l H 3 L W r 1 X 4 0 c u g l l y G U w c j v V 9 P b b 9 k z + V q h s v b O u z w k r c q 7 F d I r 6 t 2 x j 7 x D O y r Z 6 R b f 2 Q r K W 7 D T 0 D n r J T d N h 4 H 2 D a z Q H s T v C D j 9 7 H j n L l R l V 4 w G 8 w d 4 O N e j A 7 e S X c C d 6 Z e c o M u 0 L K C U w n R C Z T k F L T L 0 p B d p y w t j Z j r X Z x J r b W n r H W T l h b n 7 G 2 P n v t Q m N + x m I W l N N J T N 5 Q A 6 x O W u k l w k k p y U Q 4 K a W a C C e t h B M B y d K W J 4 s R c e g X 7 / z Y H G Y v c o e B P j q 6 r T p m W 3 X U y z O O 4 Y a P o 1 H k x C h y F I q o h 3 a w 1 s A K F Y Z L H g p 9 O m n S b R g O J U Z s J R s U u p t a u v T 7 5 m 9 + e / G D x S X z N a 8 E q N G t r o S J M U G L K 2 m 1 5 m g 8 n N K 8 p s / 6 L X a 9 3 y K G l Y 3 V 8 i F + r S 8 S b i y u G p h X k O t 4 R S y O F E F D W i H Z Y I k r p K / e I v M N W p y 0 s w l o y 1 e 8 Y d 8 Z z 2 j n h 1 u f N F N s t u 9 9 N v a G q O F x P 5 I E Y Y F P O G q z m t / O j N o Z r 5 F Q 9 O u q 1 F P W p M Q 9 1 F V T x h V l L X p K i l 0 E t e r v a / m R 3 g A w p 2 a V S s h T k n Q M a l i p m K 4 8 8 F / Y 0 K 8 8 4 C 9 s 8 O a 9 o 1 x 9 Y F B a l v A Z j Z q 4 Y T A 9 R 2 w n p Y j 6 x Y M p G a L a W q Y F 8 n i 5 m 0 5 J 2 z / 5 i t Y w 7 + D v I 7 A G S t 4 / y f s n e f 8 k 7 5 / k / Z O 8 f 5 L 3 T / L + S d 4 / y f s n e f 8 k 7 5 / k / Z O 8 f 5 L 3 T / L + S d 4 / y f s n e f 8 k 7 5 / k / Z O 8 f 5 L 3 T / L + y Z v b P y m z 5 s l b c 8 F 9 O F 4 9 p c V N 9 r + q 0 R w c E 7 e X e D S f I w 2 y 4 r R 6 r r X k 9 k E T z 3 m 9 t f 5 g V F S b K O W / z S U e a e f + L j V t k v G + 9 x N Q S w E C L Q A U A A I A C A A x d a 9 a x N F k h K U A A A D 3 A A A A E g A A A A A A A A A A A A A A A A A A A A A A Q 2 9 u Z m l n L 1 B h Y 2 t h Z 2 U u e G 1 s U E s B A i 0 A F A A C A A g A M X W v W g / K 6 a u k A A A A 6 Q A A A B M A A A A A A A A A A A A A A A A A 8 Q A A A F t D b 2 5 0 Z W 5 0 X 1 R 5 c G V z X S 5 4 b W x Q S w E C L Q A U A A I A C A A x d a 9 a P g 6 d M M 8 L A A B T V A A A E w A A A A A A A A A A A A A A A A D i A Q A A R m 9 y b X V s Y X M v U 2 V j d G l v b j E u b V B L B Q Y A A A A A A w A D A M I A A A D +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c g A A A A A A A N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A l Q j g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f Q s N C / 0 L j R g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M T o w M j o z N y 4 1 M j I 1 O D E 5 W i I g L z 4 8 R W 5 0 c n k g V H l w Z T 0 i R m l s b E N v b H V t b l R 5 c G V z I i B W Y W x 1 Z T 0 i c 0 R R S U d C Z 1 l H Q m d J Q 0 J 3 S U M i I C 8 + P E V u d H J 5 I F R 5 c G U 9 I k Z p b G x D b 2 x 1 b W 5 O Y W 1 l c y I g V m F s d W U 9 I n N b J n F 1 b 3 Q 7 0 I b Q v d C 0 L i D Q v 9 G A 0 L 7 Q t N C w 0 L L R h t G P J n F 1 b 3 Q 7 L C Z x d W 9 0 O 9 C d 0 L 7 Q v N C 1 0 Y A g 0 L r Q v t C 9 0 Y L R g N C w 0 L r R g t C w I N G A 0 L 7 Q t 9 G B 0 Y L R g N C + 0 Y f Q u t C 4 J n F 1 b 3 Q 7 L C Z x d W 9 0 O 9 C d 0 L D Q t 9 C y 0 L A g 0 L / R g N C + 0 L T Q s N C y 0 Y b R j y Z x d W 9 0 O y w m c X V v d D v Q n 9 C G 0 J E g 0 L r Q u 9 G W 0 Z T Q v d G C 0 L A m c X V v d D s s J n F 1 b 3 Q 7 0 J 3 Q s N C 3 0 L L Q s C D Q s d G A 0 L X Q v d C 0 0 L A m c X V v d D s s J n F 1 b 3 Q 7 0 J 3 Q s N C 3 0 L L Q s C D R g t C 1 0 L v Q t d G E 0 L 7 Q v d C w J n F 1 b 3 Q 7 L C Z x d W 9 0 O 9 C a 0 L 7 Q u 9 G W 0 Y A g 0 Y L Q t d C 7 0 L X R h N C + 0 L 3 Q s C Z x d W 9 0 O y w m c X V v d D v Q m t G W 0 L v R j N C 6 0 Z b R g d G C 0 Y w g 0 L z R l t G B 0 Y / R h t G W 0 L I g 0 L f Q s C D R g 9 C 8 0 L 7 Q s t C w 0 L z Q u C D Q t N C + 0 L P Q v t C y 0 L 7 R g N G D I N G A 0 L 7 Q t 9 G B 0 Y L Q v t G H 0 L r Q u C Z x d W 9 0 O y w m c X V v d D v Q o N C 3 0 L z R l t G A I N C + 0 L T Q v d C + 0 L P Q v i D R i d C + 0 L z R l t G B 0 Y / R h 9 C 9 0 L 7 Q s 9 C + I N C y 0 L f Q v d C + 0 Y H Q s C Z x d W 9 0 O y w m c X V v d D v Q l N C w 0 Y L Q s C D Q v 9 C + 0 L r R g 9 C / 0 L r Q u C D R g t C w I N C + 0 L / Q u 9 C w 0 Y L Q u C D Q v 9 C 1 0 Y D R i N C + 0 L P Q v i D Q s t C 3 0 L 3 Q v t G B 0 L A g 0 L / Q v i D R g N C + 0 L f R g d G C 0 L 7 R h 9 G G 0 Z Y m c X V v d D s s J n F 1 b 3 Q 7 0 J r R l t C 7 0 Y z Q u t G W 0 Y H R g t G M I N G J 0 L 7 Q v N G W 0 Y H R j 9 G H 0 L 3 Q u N G F I N C y 0 L f Q v d C + 0 Y H R l t C y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J n F 1 b 3 Q 7 L C Z x d W 9 0 O 9 C h 0 Y P Q v N C w I N G J 0 L 7 Q v N G W 0 Y H R j 9 G H 0 L 3 Q u N G F I N C y 0 L f Q v d C + 0 Y H R l t C y I C j Q s 9 G A 0 L 0 p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C 4 0 Y I x L 9 C U 0 L b Q t d G A 0 L X Q u 9 C + L n v Q h t C 9 0 L Q u I N C / 0 Y D Q v t C 0 0 L D Q s t G G 0 Y 8 s M H 0 m c X V v d D s s J n F 1 b 3 Q 7 U 2 V j d G l v b j E v 0 J f Q s N C / 0 L j R g j E v 0 J T Q t t C 1 0 Y D Q t d C 7 0 L 4 u e 9 C d 0 L 7 Q v N C 1 0 Y A g 0 L r Q v t C 9 0 Y L R g N C w 0 L r R g t C w I N G A 0 L 7 Q t 9 G B 0 Y L R g N C + 0 Y f Q u t C 4 L D F 9 J n F 1 b 3 Q 7 L C Z x d W 9 0 O 1 N l Y 3 R p b 2 4 x L 9 C X 0 L D Q v 9 C 4 0 Y I x L 9 C U 0 L b Q t d G A 0 L X Q u 9 C + L n v Q n d C w 0 L f Q s t C w I N C / 0 Y D Q v t C 0 0 L D Q s t G G 0 Y 8 s M n 0 m c X V v d D s s J n F 1 b 3 Q 7 U 2 V j d G l v b j E v 0 J f Q s N C / 0 L j R g j E v 0 J T Q t t C 1 0 Y D Q t d C 7 0 L 4 u e 9 C f 0 I b Q k S D Q u t C 7 0 Z b R l N C 9 0 Y L Q s C w z f S Z x d W 9 0 O y w m c X V v d D t T Z W N 0 a W 9 u M S / Q l 9 C w 0 L / Q u N G C M S / Q l N C 2 0 L X R g N C 1 0 L v Q v i 5 7 0 J 3 Q s N C 3 0 L L Q s C D Q s d G A 0 L X Q v d C 0 0 L A s N H 0 m c X V v d D s s J n F 1 b 3 Q 7 U 2 V j d G l v b j E v 0 J f Q s N C / 0 L j R g j E v 0 J T Q t t C 1 0 Y D Q t d C 7 0 L 4 u e 9 C d 0 L D Q t 9 C y 0 L A g 0 Y L Q t d C 7 0 L X R h N C + 0 L 3 Q s C w 1 f S Z x d W 9 0 O y w m c X V v d D t T Z W N 0 a W 9 u M S / Q l 9 C w 0 L / Q u N G C M S / Q l N C 2 0 L X R g N C 1 0 L v Q v i 5 7 0 J r Q v t C 7 0 Z b R g C D R g t C 1 0 L v Q t d G E 0 L 7 Q v d C w L D Z 9 J n F 1 b 3 Q 7 L C Z x d W 9 0 O 1 N l Y 3 R p b 2 4 x L 9 C X 0 L D Q v 9 C 4 0 Y I x L 9 C U 0 L b Q t d G A 0 L X Q u 9 C + L n v Q m t G W 0 L v R j N C 6 0 Z b R g d G C 0 Y w g 0 L z R l t G B 0 Y / R h t G W 0 L I g 0 L f Q s C D R g 9 C 8 0 L 7 Q s t C w 0 L z Q u C D Q t N C + 0 L P Q v t C y 0 L 7 R g N G D I N G A 0 L 7 Q t 9 G B 0 Y L Q v t G H 0 L r Q u C w 3 f S Z x d W 9 0 O y w m c X V v d D t T Z W N 0 a W 9 u M S / Q l 9 C w 0 L / Q u N G C M S / Q l N C 2 0 L X R g N C 1 0 L v Q v i 5 7 0 K D Q t 9 C 8 0 Z b R g C D Q v t C 0 0 L 3 Q v t C z 0 L 4 g 0 Y n Q v t C 8 0 Z b R g d G P 0 Y f Q v d C + 0 L P Q v i D Q s t C 3 0 L 3 Q v t G B 0 L A s O H 0 m c X V v d D s s J n F 1 b 3 Q 7 U 2 V j d G l v b j E v 0 J f Q s N C / 0 L j R g j E v 0 J T Q t t C 1 0 Y D Q t d C 7 0 L 4 u e 9 C U 0 L D R g t C w I N C / 0 L 7 Q u t G D 0 L / Q u t C 4 I N G C 0 L A g 0 L 7 Q v 9 C 7 0 L D R g t C 4 I N C / 0 L X R g N G I 0 L 7 Q s 9 C + I N C y 0 L f Q v d C + 0 Y H Q s C D Q v 9 C + I N G A 0 L 7 Q t 9 G B 0 Y L Q v t G H 0 Y b R l i w 5 f S Z x d W 9 0 O y w m c X V v d D t T Z W N 0 a W 9 u M S / Q l 9 C w 0 L / Q u N G C M S / Q l N C 2 0 L X R g N C 1 0 L v Q v i 5 7 0 J r R l t C 7 0 Y z Q u t G W 0 Y H R g t G M I N G J 0 L 7 Q v N G W 0 Y H R j 9 G H 0 L 3 Q u N G F I N C y 0 L f Q v d C + 0 Y H R l t C y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L D E w f S Z x d W 9 0 O y w m c X V v d D t T Z W N 0 a W 9 u M S / Q l 9 C w 0 L / Q u N G C M S / Q l N C 2 0 L X R g N C 1 0 L v Q v i 5 7 0 K H R g 9 C 8 0 L A g 0 Y n Q v t C 8 0 Z b R g d G P 0 Y f Q v d C 4 0 Y U g 0 L L Q t 9 C 9 0 L 7 R g d G W 0 L I g K N C z 0 Y D Q v S k s I N G J 0 L 4 g 0 L / Q v t C y 0 L j Q v d C 9 0 Z Y g 0 L H R g 9 G C 0 L g g 0 Y H Q v 9 C 7 0 L D R h 9 C 1 0 L 3 R l i D Q v d C w I N C + 0 Y H R g t C w 0 L 3 Q v d G W 0 L k g 0 L T Q t d C 9 0 Y w g 0 L f Q s t G W 0 Y L Q v d C + 0 L P Q v i D Q v N G W 0 Y H R j 9 G G 0 Y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Q l 9 C w 0 L / Q u N G C M S / Q l N C 2 0 L X R g N C 1 0 L v Q v i 5 7 0 I b Q v d C 0 L i D Q v 9 G A 0 L 7 Q t N C w 0 L L R h t G P L D B 9 J n F 1 b 3 Q 7 L C Z x d W 9 0 O 1 N l Y 3 R p b 2 4 x L 9 C X 0 L D Q v 9 C 4 0 Y I x L 9 C U 0 L b Q t d G A 0 L X Q u 9 C + L n v Q n d C + 0 L z Q t d G A I N C 6 0 L 7 Q v d G C 0 Y D Q s N C 6 0 Y L Q s C D R g N C + 0 L f R g d G C 0 Y D Q v t G H 0 L r Q u C w x f S Z x d W 9 0 O y w m c X V v d D t T Z W N 0 a W 9 u M S / Q l 9 C w 0 L / Q u N G C M S / Q l N C 2 0 L X R g N C 1 0 L v Q v i 5 7 0 J 3 Q s N C 3 0 L L Q s C D Q v 9 G A 0 L 7 Q t N C w 0 L L R h t G P L D J 9 J n F 1 b 3 Q 7 L C Z x d W 9 0 O 1 N l Y 3 R p b 2 4 x L 9 C X 0 L D Q v 9 C 4 0 Y I x L 9 C U 0 L b Q t d G A 0 L X Q u 9 C + L n v Q n 9 C G 0 J E g 0 L r Q u 9 G W 0 Z T Q v d G C 0 L A s M 3 0 m c X V v d D s s J n F 1 b 3 Q 7 U 2 V j d G l v b j E v 0 J f Q s N C / 0 L j R g j E v 0 J T Q t t C 1 0 Y D Q t d C 7 0 L 4 u e 9 C d 0 L D Q t 9 C y 0 L A g 0 L H R g N C 1 0 L 3 Q t N C w L D R 9 J n F 1 b 3 Q 7 L C Z x d W 9 0 O 1 N l Y 3 R p b 2 4 x L 9 C X 0 L D Q v 9 C 4 0 Y I x L 9 C U 0 L b Q t d G A 0 L X Q u 9 C + L n v Q n d C w 0 L f Q s t C w I N G C 0 L X Q u 9 C 1 0 Y T Q v t C 9 0 L A s N X 0 m c X V v d D s s J n F 1 b 3 Q 7 U 2 V j d G l v b j E v 0 J f Q s N C / 0 L j R g j E v 0 J T Q t t C 1 0 Y D Q t d C 7 0 L 4 u e 9 C a 0 L 7 Q u 9 G W 0 Y A g 0 Y L Q t d C 7 0 L X R h N C + 0 L 3 Q s C w 2 f S Z x d W 9 0 O y w m c X V v d D t T Z W N 0 a W 9 u M S / Q l 9 C w 0 L / Q u N G C M S / Q l N C 2 0 L X R g N C 1 0 L v Q v i 5 7 0 J r R l t C 7 0 Y z Q u t G W 0 Y H R g t G M I N C 8 0 Z b R g d G P 0 Y b R l t C y I N C 3 0 L A g 0 Y P Q v N C + 0 L L Q s N C 8 0 L g g 0 L T Q v t C z 0 L 7 Q s t C + 0 Y D R g y D R g N C + 0 L f R g d G C 0 L 7 R h 9 C 6 0 L g s N 3 0 m c X V v d D s s J n F 1 b 3 Q 7 U 2 V j d G l v b j E v 0 J f Q s N C / 0 L j R g j E v 0 J T Q t t C 1 0 Y D Q t d C 7 0 L 4 u e 9 C g 0 L f Q v N G W 0 Y A g 0 L 7 Q t N C 9 0 L 7 Q s 9 C + I N G J 0 L 7 Q v N G W 0 Y H R j 9 G H 0 L 3 Q v t C z 0 L 4 g 0 L L Q t 9 C 9 0 L 7 R g d C w L D h 9 J n F 1 b 3 Q 7 L C Z x d W 9 0 O 1 N l Y 3 R p b 2 4 x L 9 C X 0 L D Q v 9 C 4 0 Y I x L 9 C U 0 L b Q t d G A 0 L X Q u 9 C + L n v Q l N C w 0 Y L Q s C D Q v 9 C + 0 L r R g 9 C / 0 L r Q u C D R g t C w I N C + 0 L / Q u 9 C w 0 Y L Q u C D Q v 9 C 1 0 Y D R i N C + 0 L P Q v i D Q s t C 3 0 L 3 Q v t G B 0 L A g 0 L / Q v i D R g N C + 0 L f R g d G C 0 L 7 R h 9 G G 0 Z Y s O X 0 m c X V v d D s s J n F 1 b 3 Q 7 U 2 V j d G l v b j E v 0 J f Q s N C / 0 L j R g j E v 0 J T Q t t C 1 0 Y D Q t d C 7 0 L 4 u e 9 C a 0 Z b Q u 9 G M 0 L r R l t G B 0 Y L R j C D R i d C + 0 L z R l t G B 0 Y / R h 9 C 9 0 L j R h S D Q s t C 3 0 L 3 Q v t G B 0 Z b Q s i w g 0 Y n Q v i D Q v 9 C + 0 L L Q u N C 9 0 L 3 R l i D Q s d G D 0 Y L Q u C D R g d C / 0 L v Q s N G H 0 L X Q v d G W I N C 9 0 L A g 0 L 7 R g d G C 0 L D Q v d C 9 0 Z b Q u S D Q t N C 1 0 L 3 R j C D Q t 9 C y 0 Z b R g t C 9 0 L 7 Q s 9 C + I N C 8 0 Z b R g d G P 0 Y b R j y w x M H 0 m c X V v d D s s J n F 1 b 3 Q 7 U 2 V j d G l v b j E v 0 J f Q s N C / 0 L j R g j E v 0 J T Q t t C 1 0 Y D Q t d C 7 0 L 4 u e 9 C h 0 Y P Q v N C w I N G J 0 L 7 Q v N G W 0 Y H R j 9 G H 0 L 3 Q u N G F I N C y 0 L f Q v d C + 0 Y H R l t C y I C j Q s 9 G A 0 L 0 p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w J U I 4 J U Q x J T g y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A l Q j g l R D E l O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f Q s N C / 0 L j R g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M T o w O D o 0 N y 4 5 N j A 5 O D g 2 W i I g L z 4 8 R W 5 0 c n k g V H l w Z T 0 i R m l s b E N v b H V t b l R 5 c G V z I i B W Y W x 1 Z T 0 i c 0 R R S U 1 E U U l I Q W c 9 P S I g L z 4 8 R W 5 0 c n k g V H l w Z T 0 i R m l s b E N v b H V t b k 5 h b W V z I i B W Y W x 1 Z T 0 i c 1 s m c X V v d D v Q h t C 9 0 L Q u I N C / 0 Y D Q v t C 0 0 L D Q s t G G 0 Y 8 m c X V v d D s s J n F 1 b 3 Q 7 0 J 3 Q v t C 8 0 L X R g C D Q u t C + 0 L 3 R g t G A 0 L D Q u t G C 0 L A g 0 Y D Q v t C 3 0 Y H R g t G A 0 L 7 R h 9 C 6 0 L g m c X V v d D s s J n F 1 b 3 Q 7 0 K D R l t C 6 L C D Q u t C + 0 L v Q u C D Q v 9 C + 0 L L Q u N C 9 0 L X Q v S D Q s d G D 0 Y L Q u C D R g d C / 0 L v Q s N G H 0 L X Q v d C 4 0 L k g 0 L r Q v t C 2 0 L X Q v S D Q s t C 3 0 L 3 Q v t G B I N C 3 0 L A g 0 Y P Q v N C + 0 L L Q s N C 8 0 L g g 0 L r Q v t C 9 0 Y L R g N C w 0 L r R g t C w I N G A 0 L 7 Q t 9 G B 0 Y L R g N C + 0 Y f Q u t C 4 J n F 1 b 3 Q 7 L C Z x d W 9 0 O 9 C c 0 Z b R g d G P 0 Y b R j C w g 0 L r Q v t C 7 0 L g g 0 L / Q v t C y 0 L j Q v d C 1 0 L 0 g 0 L H R g 9 G C 0 L g g 0 Y H Q v 9 C 7 0 L D R h 9 C 1 0 L 3 Q u N C 5 I N C 6 0 L 7 Q t t C 1 0 L 0 g 0 L L Q t 9 C 9 0 L 7 R g S D Q t 9 C w I N G D 0 L z Q v t C y 0 L D Q v N C 4 I N C 6 0 L 7 Q v d G C 0 Y D Q s N C 6 0 Y L Q s C D R g N C + 0 L f R g d G C 0 Y D Q v t G H 0 L r Q u C Z x d W 9 0 O y w m c X V v d D v Q o N C + 0 L f Q v N G W 0 Y A g 0 L 7 Q t N C 9 0 L 7 Q s 9 C + I N G J 0 L 7 Q v N G W 0 Y H R j 9 G H 0 L 3 Q v t C z 0 L 4 g 0 L L Q t 9 C 9 0 L 7 R g d C w I N C y I N C z 0 Y D Q u N C y 0 L 3 R j 9 G F J n F 1 b 3 Q 7 L C Z x d W 9 0 O 9 C U 0 L D R g t C w I N C / 0 L v Q s N G C 0 L X Q t t C w I N C 6 0 L v R l 9 G U 0 L 3 R g t C w J n F 1 b 3 Q 7 L C Z x d W 9 0 O 9 C e 0 L / Q u 9 C w 0 Y f Q t d C 9 0 L A g 0 L r Q u 9 G W 0 Z T Q v d G C 0 L 7 Q v C D R g d G D 0 L z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C 4 0 Y I y L 9 C U 0 L b Q t d G A 0 L X Q u 9 C + L n v Q h t C 9 0 L Q u I N C / 0 Y D Q v t C 0 0 L D Q s t G G 0 Y 8 s M H 0 m c X V v d D s s J n F 1 b 3 Q 7 U 2 V j d G l v b j E v 0 J f Q s N C / 0 L j R g j I v 0 J T Q t t C 1 0 Y D Q t d C 7 0 L 4 u e 9 C d 0 L 7 Q v N C 1 0 Y A g 0 L r Q v t C 9 0 Y L R g N C w 0 L r R g t C w I N G A 0 L 7 Q t 9 G B 0 Y L R g N C + 0 Y f Q u t C 4 L D F 9 J n F 1 b 3 Q 7 L C Z x d W 9 0 O 1 N l Y 3 R p b 2 4 x L 9 C X 0 L D Q v 9 C 4 0 Y I y L 9 C U 0 L b Q t d G A 0 L X Q u 9 C + L n v Q o N G W 0 L o s I N C 6 0 L 7 Q u 9 C 4 I N C / 0 L 7 Q s t C 4 0 L 3 Q t d C 9 I N C x 0 Y P R g t C 4 I N G B 0 L / Q u 9 C w 0 Y f Q t d C 9 0 L j Q u S D Q u t C + 0 L b Q t d C 9 I N C y 0 L f Q v d C + 0 Y E g 0 L f Q s C D R g 9 C 8 0 L 7 Q s t C w 0 L z Q u C D Q u t C + 0 L 3 R g t G A 0 L D Q u t G C 0 L A g 0 Y D Q v t C 3 0 Y H R g t G A 0 L 7 R h 9 C 6 0 L g s M n 0 m c X V v d D s s J n F 1 b 3 Q 7 U 2 V j d G l v b j E v 0 J f Q s N C / 0 L j R g j I v 0 J T Q t t C 1 0 Y D Q t d C 7 0 L 4 u e 9 C c 0 Z b R g d G P 0 Y b R j C w g 0 L r Q v t C 7 0 L g g 0 L / Q v t C y 0 L j Q v d C 1 0 L 0 g 0 L H R g 9 G C 0 L g g 0 Y H Q v 9 C 7 0 L D R h 9 C 1 0 L 3 Q u N C 5 I N C 6 0 L 7 Q t t C 1 0 L 0 g 0 L L Q t 9 C 9 0 L 7 R g S D Q t 9 C w I N G D 0 L z Q v t C y 0 L D Q v N C 4 I N C 6 0 L 7 Q v d G C 0 Y D Q s N C 6 0 Y L Q s C D R g N C + 0 L f R g d G C 0 Y D Q v t G H 0 L r Q u C w z f S Z x d W 9 0 O y w m c X V v d D t T Z W N 0 a W 9 u M S / Q l 9 C w 0 L / Q u N G C M i / Q l N C 2 0 L X R g N C 1 0 L v Q v i 5 7 0 K D Q v t C 3 0 L z R l t G A I N C + 0 L T Q v d C + 0 L P Q v i D R i d C + 0 L z R l t G B 0 Y / R h 9 C 9 0 L 7 Q s 9 C + I N C y 0 L f Q v d C + 0 Y H Q s C D Q s i D Q s 9 G A 0 L j Q s t C 9 0 Y / R h S w 0 f S Z x d W 9 0 O y w m c X V v d D t T Z W N 0 a W 9 u M S / Q l 9 C w 0 L / Q u N G C M i / Q l N C 2 0 L X R g N C 1 0 L v Q v i 5 7 0 J T Q s N G C 0 L A g 0 L / Q u 9 C w 0 Y L Q t d C 2 0 L A g 0 L r Q u 9 G X 0 Z T Q v d G C 0 L A s N X 0 m c X V v d D s s J n F 1 b 3 Q 7 U 2 V j d G l v b j E v 0 J f Q s N C / 0 L j R g j I v 0 J T Q t t C 1 0 Y D Q t d C 7 0 L 4 u e 9 C e 0 L / Q u 9 C w 0 Y f Q t d C 9 0 L A g 0 L r Q u 9 G W 0 Z T Q v d G C 0 L 7 Q v C D R g d G D 0 L z Q s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l 9 C w 0 L / Q u N G C M i / Q l N C 2 0 L X R g N C 1 0 L v Q v i 5 7 0 I b Q v d C 0 L i D Q v 9 G A 0 L 7 Q t N C w 0 L L R h t G P L D B 9 J n F 1 b 3 Q 7 L C Z x d W 9 0 O 1 N l Y 3 R p b 2 4 x L 9 C X 0 L D Q v 9 C 4 0 Y I y L 9 C U 0 L b Q t d G A 0 L X Q u 9 C + L n v Q n d C + 0 L z Q t d G A I N C 6 0 L 7 Q v d G C 0 Y D Q s N C 6 0 Y L Q s C D R g N C + 0 L f R g d G C 0 Y D Q v t G H 0 L r Q u C w x f S Z x d W 9 0 O y w m c X V v d D t T Z W N 0 a W 9 u M S / Q l 9 C w 0 L / Q u N G C M i / Q l N C 2 0 L X R g N C 1 0 L v Q v i 5 7 0 K D R l t C 6 L C D Q u t C + 0 L v Q u C D Q v 9 C + 0 L L Q u N C 9 0 L X Q v S D Q s d G D 0 Y L Q u C D R g d C / 0 L v Q s N G H 0 L X Q v d C 4 0 L k g 0 L r Q v t C 2 0 L X Q v S D Q s t C 3 0 L 3 Q v t G B I N C 3 0 L A g 0 Y P Q v N C + 0 L L Q s N C 8 0 L g g 0 L r Q v t C 9 0 Y L R g N C w 0 L r R g t C w I N G A 0 L 7 Q t 9 G B 0 Y L R g N C + 0 Y f Q u t C 4 L D J 9 J n F 1 b 3 Q 7 L C Z x d W 9 0 O 1 N l Y 3 R p b 2 4 x L 9 C X 0 L D Q v 9 C 4 0 Y I y L 9 C U 0 L b Q t d G A 0 L X Q u 9 C + L n v Q n N G W 0 Y H R j 9 G G 0 Y w s I N C 6 0 L 7 Q u 9 C 4 I N C / 0 L 7 Q s t C 4 0 L 3 Q t d C 9 I N C x 0 Y P R g t C 4 I N G B 0 L / Q u 9 C w 0 Y f Q t d C 9 0 L j Q u S D Q u t C + 0 L b Q t d C 9 I N C y 0 L f Q v d C + 0 Y E g 0 L f Q s C D R g 9 C 8 0 L 7 Q s t C w 0 L z Q u C D Q u t C + 0 L 3 R g t G A 0 L D Q u t G C 0 L A g 0 Y D Q v t C 3 0 Y H R g t G A 0 L 7 R h 9 C 6 0 L g s M 3 0 m c X V v d D s s J n F 1 b 3 Q 7 U 2 V j d G l v b j E v 0 J f Q s N C / 0 L j R g j I v 0 J T Q t t C 1 0 Y D Q t d C 7 0 L 4 u e 9 C g 0 L 7 Q t 9 C 8 0 Z b R g C D Q v t C 0 0 L 3 Q v t C z 0 L 4 g 0 Y n Q v t C 8 0 Z b R g d G P 0 Y f Q v d C + 0 L P Q v i D Q s t C 3 0 L 3 Q v t G B 0 L A g 0 L I g 0 L P R g N C 4 0 L L Q v d G P 0 Y U s N H 0 m c X V v d D s s J n F 1 b 3 Q 7 U 2 V j d G l v b j E v 0 J f Q s N C / 0 L j R g j I v 0 J T Q t t C 1 0 Y D Q t d C 7 0 L 4 u e 9 C U 0 L D R g t C w I N C / 0 L v Q s N G C 0 L X Q t t C w I N C 6 0 L v R l 9 G U 0 L 3 R g t C w L D V 9 J n F 1 b 3 Q 7 L C Z x d W 9 0 O 1 N l Y 3 R p b 2 4 x L 9 C X 0 L D Q v 9 C 4 0 Y I y L 9 C U 0 L b Q t d G A 0 L X Q u 9 C + L n v Q n t C / 0 L v Q s N G H 0 L X Q v d C w I N C 6 0 L v R l t G U 0 L 3 R g t C + 0 L w g 0 Y H R g 9 C 8 0 L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C V C O C V E M S U 4 M j I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G J U Q w J U I 4 J U Q x J T g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V G F y Z 2 V 0 I i B W Y W x 1 Z T 0 i c 9 C X 0 L D Q v 9 C 4 0 Y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E 6 M T I 6 N T c u M D M 1 N z c y M l o i I C 8 + P E V u d H J 5 I F R 5 c G U 9 I k Z p b G x D b 2 x 1 b W 5 U e X B l c y I g V m F s d W U 9 I n N E U U l D Q W d J Q y I g L z 4 8 R W 5 0 c n k g V H l w Z T 0 i R m l s b E N v b H V t b k 5 h b W V z I i B W Y W x 1 Z T 0 i c 1 s m c X V v d D v Q m N C 9 0 L Q u I N C / 0 Y D Q v t C 0 0 L D Q s t G G 0 Y 8 m c X V v d D s s J n F 1 b 3 Q 7 0 J 3 Q v t C 8 0 L X R g C D Q u t C + 0 L 3 R g t G A 0 L D Q u t G C 0 L A g 0 Y D Q v t C 3 0 Y H R g t G A 0 L 7 R h 9 C 6 0 L g m c X V v d D s s J n F 1 b 3 Q 7 0 K H R g 9 C 8 0 L A g 0 Y n Q v t C 8 0 Z b R g d G P 0 Y f Q v d C 4 0 Y U g 0 L L Q t 9 C 9 0 L 7 R g d G W 0 L I g K N C z 0 Y D Q v S k s I N G J 0 L 4 g 0 L / Q v t C y 0 L j Q v d C 9 0 L A g 0 L H R g 9 G C 0 L g g 0 L 7 Q v 9 C 7 0 L D R h 9 C 1 0 L 3 Q s C D Q v d C w I N C + 0 Y H R g t C w 0 L 3 Q v d G W 0 L k g 0 L T Q t d C 9 0 Y w g 0 L f Q s t G W 0 Y L Q v d C + 0 L P Q v i D Q v N G W 0 Y H R j 9 G G 0 Y 8 m c X V v d D s s J n F 1 b 3 Q 7 0 J 7 Q v 9 C 7 0 L D R h 9 C 1 0 L 3 Q s N G P I N C 6 0 L v R l t G U 0 L 3 R g t C + 0 L w g 0 Y H R g 9 C 8 0 L A m c X V v d D s s J n F 1 b 3 Q 7 0 J f Q s N C 7 0 L j R i N C + 0 L o g 0 L / Q v i D Q u t C + 0 L 3 R g t G A 0 L D Q u t G C 0 Y M g 0 Y D Q v t C 3 0 Y H R g t G A 0 L 7 R h 9 C 6 0 L g g 0 L L R g d G M 0 L 7 Q s 9 C + J n F 1 b 3 Q 7 L C Z x d W 9 0 O 9 C X 0 L D Q u 9 C 4 0 Y j Q v t C 6 I N C / 0 L 4 g 0 L r Q v t C 9 0 Y L R g N C w 0 L r R g t G D I N G A 0 L 7 Q t 9 G B 0 Y L R g N C + 0 Y f Q u t C 4 L C D Q s i D R g t C + 0 L z R g y D R h 9 C 4 0 Y H Q u 9 G W I N C 3 0 L D Q s d C + 0 Y D Q s 9 C + 0 L L Q s N C 9 0 L 3 R l t G B 0 Y L R j C D R h 9 C 1 0 Y D Q t d C 3 I N C 9 0 L X Q t N C + 0 L / Q u 9 C w 0 Y L Q u C D R i d C + 0 L z R l t G B 0 Y / R h 9 C 9 0 L j R h S D Q s t C 3 0 L 3 Q v t G B 0 Z b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C 4 0 Y I z L 9 C U 0 L b Q t d G A 0 L X Q u 9 C + L n v Q m N C 9 0 L Q u I N C / 0 Y D Q v t C 0 0 L D Q s t G G 0 Y 8 s M H 0 m c X V v d D s s J n F 1 b 3 Q 7 U 2 V j d G l v b j E v 0 J f Q s N C / 0 L j R g j M v 0 J T Q t t C 1 0 Y D Q t d C 7 0 L 4 u e 9 C d 0 L 7 Q v N C 1 0 Y A g 0 L r Q v t C 9 0 Y L R g N C w 0 L r R g t C w I N G A 0 L 7 Q t 9 G B 0 Y L R g N C + 0 Y f Q u t C 4 L D F 9 J n F 1 b 3 Q 7 L C Z x d W 9 0 O 1 N l Y 3 R p b 2 4 x L 9 C X 0 L D Q v 9 C 4 0 Y I z L 9 C U 0 L b Q t d G A 0 L X Q u 9 C + L n v Q o d G D 0 L z Q s C D R i d C + 0 L z R l t G B 0 Y / R h 9 C 9 0 L j R h S D Q s t C 3 0 L 3 Q v t G B 0 Z b Q s i A o 0 L P R g N C 9 K S w g 0 Y n Q v i D Q v 9 C + 0 L L Q u N C 9 0 L 3 Q s C D Q s d G D 0 Y L Q u C D Q v t C / 0 L v Q s N G H 0 L X Q v d C w I N C 9 0 L A g 0 L 7 R g d G C 0 L D Q v d C 9 0 Z b Q u S D Q t N C 1 0 L 3 R j C D Q t 9 C y 0 Z b R g t C 9 0 L 7 Q s 9 C + I N C 8 0 Z b R g d G P 0 Y b R j y w y f S Z x d W 9 0 O y w m c X V v d D t T Z W N 0 a W 9 u M S / Q l 9 C w 0 L / Q u N G C M y / Q l N C 2 0 L X R g N C 1 0 L v Q v i 5 7 0 J 7 Q v 9 C 7 0 L D R h 9 C 1 0 L 3 Q s N G P I N C 6 0 L v R l t G U 0 L 3 R g t C + 0 L w g 0 Y H R g 9 C 8 0 L A s M 3 0 m c X V v d D s s J n F 1 b 3 Q 7 U 2 V j d G l v b j E v 0 J f Q s N C / 0 L j R g j M v 0 J T Q t t C 1 0 Y D Q t d C 7 0 L 4 u e 9 C X 0 L D Q u 9 C 4 0 Y j Q v t C 6 I N C / 0 L 4 g 0 L r Q v t C 9 0 Y L R g N C w 0 L r R g t G D I N G A 0 L 7 Q t 9 G B 0 Y L R g N C + 0 Y f Q u t C 4 I N C y 0 Y H R j N C + 0 L P Q v i w 0 f S Z x d W 9 0 O y w m c X V v d D t T Z W N 0 a W 9 u M S / Q l 9 C w 0 L / Q u N G C M y / Q l N C 2 0 L X R g N C 1 0 L v Q v i 5 7 0 J f Q s N C 7 0 L j R i N C + 0 L o g 0 L / Q v i D Q u t C + 0 L 3 R g t G A 0 L D Q u t G C 0 Y M g 0 Y D Q v t C 3 0 Y H R g t G A 0 L 7 R h 9 C 6 0 L g s I N C y I N G C 0 L 7 Q v N G D I N G H 0 L j R g d C 7 0 Z Y g 0 L f Q s N C x 0 L 7 R g N C z 0 L 7 Q s t C w 0 L 3 Q v d G W 0 Y H R g t G M I N G H 0 L X R g N C 1 0 L c g 0 L 3 Q t d C 0 0 L 7 Q v 9 C 7 0 L D R g t C 4 I N G J 0 L 7 Q v N G W 0 Y H R j 9 G H 0 L 3 Q u N G F I N C y 0 L f Q v d C + 0 Y H R l t C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X 0 L D Q v 9 C 4 0 Y I z L 9 C U 0 L b Q t d G A 0 L X Q u 9 C + L n v Q m N C 9 0 L Q u I N C / 0 Y D Q v t C 0 0 L D Q s t G G 0 Y 8 s M H 0 m c X V v d D s s J n F 1 b 3 Q 7 U 2 V j d G l v b j E v 0 J f Q s N C / 0 L j R g j M v 0 J T Q t t C 1 0 Y D Q t d C 7 0 L 4 u e 9 C d 0 L 7 Q v N C 1 0 Y A g 0 L r Q v t C 9 0 Y L R g N C w 0 L r R g t C w I N G A 0 L 7 Q t 9 G B 0 Y L R g N C + 0 Y f Q u t C 4 L D F 9 J n F 1 b 3 Q 7 L C Z x d W 9 0 O 1 N l Y 3 R p b 2 4 x L 9 C X 0 L D Q v 9 C 4 0 Y I z L 9 C U 0 L b Q t d G A 0 L X Q u 9 C + L n v Q o d G D 0 L z Q s C D R i d C + 0 L z R l t G B 0 Y / R h 9 C 9 0 L j R h S D Q s t C 3 0 L 3 Q v t G B 0 Z b Q s i A o 0 L P R g N C 9 K S w g 0 Y n Q v i D Q v 9 C + 0 L L Q u N C 9 0 L 3 Q s C D Q s d G D 0 Y L Q u C D Q v t C / 0 L v Q s N G H 0 L X Q v d C w I N C 9 0 L A g 0 L 7 R g d G C 0 L D Q v d C 9 0 Z b Q u S D Q t N C 1 0 L 3 R j C D Q t 9 C y 0 Z b R g t C 9 0 L 7 Q s 9 C + I N C 8 0 Z b R g d G P 0 Y b R j y w y f S Z x d W 9 0 O y w m c X V v d D t T Z W N 0 a W 9 u M S / Q l 9 C w 0 L / Q u N G C M y / Q l N C 2 0 L X R g N C 1 0 L v Q v i 5 7 0 J 7 Q v 9 C 7 0 L D R h 9 C 1 0 L 3 Q s N G P I N C 6 0 L v R l t G U 0 L 3 R g t C + 0 L w g 0 Y H R g 9 C 8 0 L A s M 3 0 m c X V v d D s s J n F 1 b 3 Q 7 U 2 V j d G l v b j E v 0 J f Q s N C / 0 L j R g j M v 0 J T Q t t C 1 0 Y D Q t d C 7 0 L 4 u e 9 C X 0 L D Q u 9 C 4 0 Y j Q v t C 6 I N C / 0 L 4 g 0 L r Q v t C 9 0 Y L R g N C w 0 L r R g t G D I N G A 0 L 7 Q t 9 G B 0 Y L R g N C + 0 Y f Q u t C 4 I N C y 0 Y H R j N C + 0 L P Q v i w 0 f S Z x d W 9 0 O y w m c X V v d D t T Z W N 0 a W 9 u M S / Q l 9 C w 0 L / Q u N G C M y / Q l N C 2 0 L X R g N C 1 0 L v Q v i 5 7 0 J f Q s N C 7 0 L j R i N C + 0 L o g 0 L / Q v i D Q u t C + 0 L 3 R g t G A 0 L D Q u t G C 0 Y M g 0 Y D Q v t C 3 0 Y H R g t G A 0 L 7 R h 9 C 6 0 L g s I N C y I N G C 0 L 7 Q v N G D I N G H 0 L j R g d C 7 0 Z Y g 0 L f Q s N C x 0 L 7 R g N C z 0 L 7 Q s t C w 0 L 3 Q v d G W 0 Y H R g t G M I N G H 0 L X R g N C 1 0 L c g 0 L 3 Q t d C 0 0 L 7 Q v 9 C 7 0 L D R g t C 4 I N G J 0 L 7 Q v N G W 0 Y H R j 9 G H 0 L 3 Q u N G F I N C y 0 L f Q v d C + 0 Y H R l t C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A l Q j g l R D E l O D I z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C V C O C V E M S U 4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l 9 C w 0 L / Q u N G C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E x O j E 3 O j M w L j c x M j g w N D d a I i A v P j x F b n R y e S B U e X B l P S J G a W x s Q 2 9 s d W 1 u V H l w Z X M i I F Z h b H V l P S J z Q m d Z Q 0 F n S U N B Z 0 l D Q W d J Q 0 F n S U N B Z 0 l D I i A v P j x F b n R y e S B U e X B l P S J G a W x s Q 2 9 s d W 1 u T m F t Z X M i I F Z h b H V l P S J z W y Z x d W 9 0 O 9 C f 0 L X R g N G W 0 L 7 Q t C D R g N C + 0 L f R g d G C 0 Y D Q v t G H 0 L r Q u C Z x d W 9 0 O y w m c X V v d D v Q n d C w 0 Y / Q s t C 9 0 Z b R g d G C 0 Y w g 0 L f Q s N C x 0 L 7 R g N C z 0 L 7 Q s t C w 0 L 3 Q v t G B 0 Y L R l i Z x d W 9 0 O y w m c X V v d D t D 0 Y P Q v N C w I N G A 0 L 7 Q t 9 G B 0 Y L R g N C + 0 Y f Q u t C 4 J n F 1 b 3 Q 7 L C Z x d W 9 0 O 9 C h 0 Y P Q v N C w L C D R i d C + I N C / 0 L 7 Q s t C 4 0 L 3 Q v d C w I N C x 0 Y P R g t C 4 I N G B 0 L / Q u 9 C w 0 Y f Q t d C 9 0 L A g 0 L 3 Q s C D Q v t G B 0 Y L Q s N C 9 0 L 3 R l t C 5 I N C 0 0 L X Q v d G M I N C 3 0 L L R l t G C 0 L 3 Q v t C z 0 L 4 g 0 L z R l t G B 0 Y / R h t G P J n F 1 b 3 Q 7 L C Z x d W 9 0 O 9 C h 0 Y P Q v N C w L C D R i d C + I N G B 0 L / Q u 9 C w 0 Y f Q t d C 9 0 L A g 0 L 3 Q s C D Q v t G B 0 Y L Q s N C 9 0 L 3 R l t C 5 I N C 0 0 L X Q v d G M I N C 3 0 L L R l t G C 0 L 3 Q v t C z 0 L 4 g 0 L z R l t G B 0 Y / R h t G P J n F 1 b 3 Q 7 L C Z x d W 9 0 O 9 C a 0 Z b Q u 9 G M 0 L r R l t G B 0 Y L R j C D Q u t C 7 0 Z b R l N C 9 0 Y L R l t C y J n F 1 b 3 Q 7 L C Z x d W 9 0 O 9 C X 0 L D Q s d C + 0 Y D Q s 9 C + 0 L L Q s N C 9 0 Z b R g d G C 0 Y w m c X V v d D s s J n F 1 b 3 Q 7 0 J f Q s N C 7 0 L j R i N C + 0 L o g 0 L / Q v i D R g N C + 0 L f R g d G C 0 Y D Q v t G H 0 Y b R l i D Q s d C 1 0 L c g 0 L L R g N C w 0 Y X R g 9 C y 0 L D Q v d C 9 0 Y 8 g 0 L f Q s N C x 0 L 7 R g N C z 0 L 7 Q s t C w 0 L 3 Q v t G B 0 Y L R l i Z x d W 9 0 O y w m c X V v d D v Q m t G W 0 L v R j N C 6 0 Z b R g d G C 0 Y w g 0 L r Q u 9 G W 0 Z T Q v d G C 0 Z b Q s i D Q s d C 1 0 L c g 0 L / R g N C + 0 Y H R g t G A 0 L 7 R h 9 C 1 0 L 3 Q u N G F I N C / 0 L v Q s N G C 0 L X Q t t G W 0 L I m c X V v d D s s J n F 1 b 3 Q 7 0 J r R l t C 7 0 Y z Q u t G W 0 Y H R g t G M I N C 6 0 L v R l t G U 0 L 3 R g t G W 0 L I g 0 L c g 0 L / R g N C + 0 Y H R g t G A 0 L 7 R h 9 C 1 0 L 3 Q u N C 8 I N C / 0 L v Q s N G C 0 L X Q t t C 1 0 L w g M S D Q v N G W 0 Y H R j 9 G G 0 Y w m c X V v d D s s J n F 1 b 3 Q 7 0 J r R l t C 7 0 Y z Q u t G W 0 Y H R g t G M I N C 6 0 L v R l t G U 0 L 3 R g t G W 0 L I g 0 L c g 0 L / R g N C + 0 Y H R g t G A 0 L 7 R h 9 C 1 0 L 3 Q u N C 8 0 L g g 0 L / Q u 9 C w 0 Y L Q t d C 2 0 L D Q v N C 4 I D I g 0 L z R l t G B 0 Y / R h t G W J n F 1 b 3 Q 7 L C Z x d W 9 0 O 9 C a 0 Z b Q u 9 G M 0 L r R l t G B 0 Y L R j C D Q u t C 7 0 Z b R l N C 9 0 Y L R l t C y I N C 3 I N C / 0 Y D Q v t G B 0 Y L R g N C + 0 Y f Q t d C 9 0 L j Q v N C 4 I N C / 0 L v Q s N G C 0 L X Q t t C w 0 L z Q u C A z I N C 8 0 Z b R g d G P 0 Y b R l i Z x d W 9 0 O y w m c X V v d D v Q m t G W 0 L v R j N C 6 0 Z b R g d G C 0 Y w g 0 L r Q u 9 G W 0 Z T Q v d G C 0 Z b Q s i D Q t y D Q v 9 G A 0 L 7 R g d G C 0 Y D Q v t G H 0 L X Q v d C 4 0 L z Q u C D Q v 9 C 7 0 L D R g t C 1 0 L b Q s N C 8 0 L g g N C D Q v N G W 0 Y H R j 9 G G 0 Z Y g 0 Z Y g 0 L H R l t C 7 0 Y z R i N C 1 J n F 1 b 3 Q 7 L C Z x d W 9 0 O 9 C h 0 Y P Q v N C w I N C 3 0 L D Q s d C + 0 Y D Q s 9 C + 0 L L Q s N C 9 0 L 7 R g d G C 0 Z Y g 0 L r Q u 9 G W 0 Z T Q v d G C 0 Z b Q s i D Q s d C 1 0 L c g 0 L / R g N C + 0 Y H R g t G A 0 L 7 R h 9 C 6 0 L g g 0 L / Q u 9 C w 0 Y L Q t d C 2 0 Z b Q s i Z x d W 9 0 O y w m c X V v d D v Q o d G D 0 L z Q s C D Q t 9 C w 0 L H Q v t G A 0 L P Q v t C y 0 L D Q v d C + 0 Y H R g t G W I N C 6 0 L v R l t G U 0 L 3 R g t G W 0 L I g 0 L c g 0 L / R g N C + 0 Y H R g t G A 0 L 7 R h 9 C 6 0 L 7 R j i A x I N C 8 0 Z b R g d G P 0 Y b R j C Z x d W 9 0 O y w m c X V v d D v Q o d G D 0 L z Q s C D Q t 9 C w 0 L H Q v t G A 0 L P Q v t C y 0 L D Q v d C + 0 Y H R g t G W I N C 6 0 L v R l t G U 0 L 3 R g t G W 0 L I g 0 L c g 0 L / R g N C + 0 Y H R g t G A 0 L 7 R h 9 C 6 0 L 7 R j i A y I N C 8 0 L X R g d G P 0 Y b R l i Z x d W 9 0 O y w m c X V v d D v Q o d G D 0 L z Q s C D Q t 9 C w 0 L H Q v t G A 0 L P Q v t C y 0 L D Q v d C + 0 Y H R g t G W I N C 6 0 L v R l t G U 0 L 3 R g t G W 0 L I g 0 L c g 0 L / R g N C + 0 Y H R g t G A 0 L 7 R h 9 C 6 0 L 7 R j i A z I N C 8 0 L X R g d G P 0 Y b R l i Z x d W 9 0 O y w m c X V v d D v Q o d G D 0 L z Q s C D Q t 9 C w 0 L H Q v t G A 0 L P Q v t C y 0 L D Q v d C + 0 Y H R g t G W I N C 6 0 L v R l t G U 0 L 3 R g t G W 0 L I g 0 L c g 0 L / R g N C + 0 Y H R g t G A 0 L 7 R h 9 C 6 0 L 7 R j i A 0 I N C 8 0 Z b R g d G P 0 Y b R l i D R l i D Q s d G W 0 L v R j N G I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L j R g j Q v 0 J T Q t t C 1 0 Y D Q t d C 7 0 L 4 u e 9 C f 0 L X R g N G W 0 L 7 Q t C D R g N C + 0 L f R g d G C 0 Y D Q v t G H 0 L r Q u C w w f S Z x d W 9 0 O y w m c X V v d D t T Z W N 0 a W 9 u M S / Q l 9 C w 0 L / Q u N G C N C / Q l N C 2 0 L X R g N C 1 0 L v Q v i 5 7 0 J 3 Q s N G P 0 L L Q v d G W 0 Y H R g t G M I N C 3 0 L D Q s d C + 0 Y D Q s 9 C + 0 L L Q s N C 9 0 L 7 R g d G C 0 Z Y s M X 0 m c X V v d D s s J n F 1 b 3 Q 7 U 2 V j d G l v b j E v 0 J f Q s N C / 0 L j R g j Q v 0 J T Q t t C 1 0 Y D Q t d C 7 0 L 4 u e 0 P R g 9 C 8 0 L A g 0 Y D Q v t C 3 0 Y H R g t G A 0 L 7 R h 9 C 6 0 L g s M n 0 m c X V v d D s s J n F 1 b 3 Q 7 U 2 V j d G l v b j E v 0 J f Q s N C / 0 L j R g j Q v 0 J T Q t t C 1 0 Y D Q t d C 7 0 L 4 u e 9 C h 0 Y P Q v N C w L C D R i d C + I N C / 0 L 7 Q s t C 4 0 L 3 Q v d C w I N C x 0 Y P R g t C 4 I N G B 0 L / Q u 9 C w 0 Y f Q t d C 9 0 L A g 0 L 3 Q s C D Q v t G B 0 Y L Q s N C 9 0 L 3 R l t C 5 I N C 0 0 L X Q v d G M I N C 3 0 L L R l t G C 0 L 3 Q v t C z 0 L 4 g 0 L z R l t G B 0 Y / R h t G P L D N 9 J n F 1 b 3 Q 7 L C Z x d W 9 0 O 1 N l Y 3 R p b 2 4 x L 9 C X 0 L D Q v 9 C 4 0 Y I 0 L 9 C U 0 L b Q t d G A 0 L X Q u 9 C + L n v Q o d G D 0 L z Q s C w g 0 Y n Q v i D R g d C / 0 L v Q s N G H 0 L X Q v d C w I N C 9 0 L A g 0 L 7 R g d G C 0 L D Q v d C 9 0 Z b Q u S D Q t N C 1 0 L 3 R j C D Q t 9 C y 0 Z b R g t C 9 0 L 7 Q s 9 C + I N C 8 0 Z b R g d G P 0 Y b R j y w 0 f S Z x d W 9 0 O y w m c X V v d D t T Z W N 0 a W 9 u M S / Q l 9 C w 0 L / Q u N G C N C / Q l N C 2 0 L X R g N C 1 0 L v Q v i 5 7 0 J r R l t C 7 0 Y z Q u t G W 0 Y H R g t G M I N C 6 0 L v R l t G U 0 L 3 R g t G W 0 L I s N X 0 m c X V v d D s s J n F 1 b 3 Q 7 U 2 V j d G l v b j E v 0 J f Q s N C / 0 L j R g j Q v 0 J T Q t t C 1 0 Y D Q t d C 7 0 L 4 u e 9 C X 0 L D Q s d C + 0 Y D Q s 9 C + 0 L L Q s N C 9 0 Z b R g d G C 0 Y w s N n 0 m c X V v d D s s J n F 1 b 3 Q 7 U 2 V j d G l v b j E v 0 J f Q s N C / 0 L j R g j Q v 0 J T Q t t C 1 0 Y D Q t d C 7 0 L 4 u e 9 C X 0 L D Q u 9 C 4 0 Y j Q v t C 6 I N C / 0 L 4 g 0 Y D Q v t C 3 0 Y H R g t G A 0 L 7 R h 9 G G 0 Z Y g 0 L H Q t d C 3 I N C y 0 Y D Q s N G F 0 Y P Q s t C w 0 L 3 Q v d G P I N C 3 0 L D Q s d C + 0 Y D Q s 9 C + 0 L L Q s N C 9 0 L 7 R g d G C 0 Z Y s N 3 0 m c X V v d D s s J n F 1 b 3 Q 7 U 2 V j d G l v b j E v 0 J f Q s N C / 0 L j R g j Q v 0 J T Q t t C 1 0 Y D Q t d C 7 0 L 4 u e 9 C a 0 Z b Q u 9 G M 0 L r R l t G B 0 Y L R j C D Q u t C 7 0 Z b R l N C 9 0 Y L R l t C y I N C x 0 L X Q t y D Q v 9 G A 0 L 7 R g d G C 0 Y D Q v t G H 0 L X Q v d C 4 0 Y U g 0 L / Q u 9 C w 0 Y L Q t d C 2 0 Z b Q s i w 4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I N C / 0 L v Q s N G C 0 L X Q t t C 1 0 L w g M S D Q v N G W 0 Y H R j 9 G G 0 Y w s O X 0 m c X V v d D s s J n F 1 b 3 Q 7 U 2 V j d G l v b j E v 0 J f Q s N C / 0 L j R g j Q v 0 J T Q t t C 1 0 Y D Q t d C 7 0 L 4 u e 9 C a 0 Z b Q u 9 G M 0 L r R l t G B 0 Y L R j C D Q u t C 7 0 Z b R l N C 9 0 Y L R l t C y I N C 3 I N C / 0 Y D Q v t G B 0 Y L R g N C + 0 Y f Q t d C 9 0 L j Q v N C 4 I N C / 0 L v Q s N G C 0 L X Q t t C w 0 L z Q u C A y I N C 8 0 Z b R g d G P 0 Y b R l i w x M H 0 m c X V v d D s s J n F 1 b 3 Q 7 U 2 V j d G l v b j E v 0 J f Q s N C / 0 L j R g j Q v 0 J T Q t t C 1 0 Y D Q t d C 7 0 L 4 u e 9 C a 0 Z b Q u 9 G M 0 L r R l t G B 0 Y L R j C D Q u t C 7 0 Z b R l N C 9 0 Y L R l t C y I N C 3 I N C / 0 Y D Q v t G B 0 Y L R g N C + 0 Y f Q t d C 9 0 L j Q v N C 4 I N C / 0 L v Q s N G C 0 L X Q t t C w 0 L z Q u C A z I N C 8 0 Z b R g d G P 0 Y b R l i w x M X 0 m c X V v d D s s J n F 1 b 3 Q 7 U 2 V j d G l v b j E v 0 J f Q s N C / 0 L j R g j Q v 0 J T Q t t C 1 0 Y D Q t d C 7 0 L 4 u e 9 C a 0 Z b Q u 9 G M 0 L r R l t G B 0 Y L R j C D Q u t C 7 0 Z b R l N C 9 0 Y L R l t C y I N C 3 I N C / 0 Y D Q v t G B 0 Y L R g N C + 0 Y f Q t d C 9 0 L j Q v N C 4 I N C / 0 L v Q s N G C 0 L X Q t t C w 0 L z Q u C A 0 I N C 8 0 Z b R g d G P 0 Y b R l i D R l i D Q s d G W 0 L v R j N G I 0 L U s M T J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H Q t d C 3 I N C / 0 Y D Q v t G B 0 Y L R g N C + 0 Y f Q u t C 4 I N C / 0 L v Q s N G C 0 L X Q t t G W 0 L I s M T N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c g 0 L / R g N C + 0 Y H R g t G A 0 L 7 R h 9 C 6 0 L 7 R j i A x I N C 8 0 Z b R g d G P 0 Y b R j C w x N H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t y D Q v 9 G A 0 L 7 R g d G C 0 Y D Q v t G H 0 L r Q v t G O I D I g 0 L z Q t d G B 0 Y / R h t G W L D E 1 f S Z x d W 9 0 O y w m c X V v d D t T Z W N 0 a W 9 u M S / Q l 9 C w 0 L / Q u N G C N C / Q l N C 2 0 L X R g N C 1 0 L v Q v i 5 7 0 K H R g 9 C 8 0 L A g 0 L f Q s N C x 0 L 7 R g N C z 0 L 7 Q s t C w 0 L 3 Q v t G B 0 Y L R l i D Q u t C 7 0 Z b R l N C 9 0 Y L R l t C y I N C 3 I N C / 0 Y D Q v t G B 0 Y L R g N C + 0 Y f Q u t C + 0 Y 4 g M y D Q v N C 1 0 Y H R j 9 G G 0 Z Y s M T Z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c g 0 L / R g N C + 0 Y H R g t G A 0 L 7 R h 9 C 6 0 L 7 R j i A 0 I N C 8 0 Z b R g d G P 0 Y b R l i D R l i D Q s d G W 0 L v R j N G I 0 L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Q l 9 C w 0 L / Q u N G C N C / Q l N C 2 0 L X R g N C 1 0 L v Q v i 5 7 0 J / Q t d G A 0 Z b Q v t C 0 I N G A 0 L 7 Q t 9 G B 0 Y L R g N C + 0 Y f Q u t C 4 L D B 9 J n F 1 b 3 Q 7 L C Z x d W 9 0 O 1 N l Y 3 R p b 2 4 x L 9 C X 0 L D Q v 9 C 4 0 Y I 0 L 9 C U 0 L b Q t d G A 0 L X Q u 9 C + L n v Q n d C w 0 Y / Q s t C 9 0 Z b R g d G C 0 Y w g 0 L f Q s N C x 0 L 7 R g N C z 0 L 7 Q s t C w 0 L 3 Q v t G B 0 Y L R l i w x f S Z x d W 9 0 O y w m c X V v d D t T Z W N 0 a W 9 u M S / Q l 9 C w 0 L / Q u N G C N C / Q l N C 2 0 L X R g N C 1 0 L v Q v i 5 7 Q 9 G D 0 L z Q s C D R g N C + 0 L f R g d G C 0 Y D Q v t G H 0 L r Q u C w y f S Z x d W 9 0 O y w m c X V v d D t T Z W N 0 a W 9 u M S / Q l 9 C w 0 L / Q u N G C N C / Q l N C 2 0 L X R g N C 1 0 L v Q v i 5 7 0 K H R g 9 C 8 0 L A s I N G J 0 L 4 g 0 L / Q v t C y 0 L j Q v d C 9 0 L A g 0 L H R g 9 G C 0 L g g 0 Y H Q v 9 C 7 0 L D R h 9 C 1 0 L 3 Q s C D Q v d C w I N C + 0 Y H R g t C w 0 L 3 Q v d G W 0 L k g 0 L T Q t d C 9 0 Y w g 0 L f Q s t G W 0 Y L Q v d C + 0 L P Q v i D Q v N G W 0 Y H R j 9 G G 0 Y 8 s M 3 0 m c X V v d D s s J n F 1 b 3 Q 7 U 2 V j d G l v b j E v 0 J f Q s N C / 0 L j R g j Q v 0 J T Q t t C 1 0 Y D Q t d C 7 0 L 4 u e 9 C h 0 Y P Q v N C w L C D R i d C + I N G B 0 L / Q u 9 C w 0 Y f Q t d C 9 0 L A g 0 L 3 Q s C D Q v t G B 0 Y L Q s N C 9 0 L 3 R l t C 5 I N C 0 0 L X Q v d G M I N C 3 0 L L R l t G C 0 L 3 Q v t C z 0 L 4 g 0 L z R l t G B 0 Y / R h t G P L D R 9 J n F 1 b 3 Q 7 L C Z x d W 9 0 O 1 N l Y 3 R p b 2 4 x L 9 C X 0 L D Q v 9 C 4 0 Y I 0 L 9 C U 0 L b Q t d G A 0 L X Q u 9 C + L n v Q m t G W 0 L v R j N C 6 0 Z b R g d G C 0 Y w g 0 L r Q u 9 G W 0 Z T Q v d G C 0 Z b Q s i w 1 f S Z x d W 9 0 O y w m c X V v d D t T Z W N 0 a W 9 u M S / Q l 9 C w 0 L / Q u N G C N C / Q l N C 2 0 L X R g N C 1 0 L v Q v i 5 7 0 J f Q s N C x 0 L 7 R g N C z 0 L 7 Q s t C w 0 L 3 R l t G B 0 Y L R j C w 2 f S Z x d W 9 0 O y w m c X V v d D t T Z W N 0 a W 9 u M S / Q l 9 C w 0 L / Q u N G C N C / Q l N C 2 0 L X R g N C 1 0 L v Q v i 5 7 0 J f Q s N C 7 0 L j R i N C + 0 L o g 0 L / Q v i D R g N C + 0 L f R g d G C 0 Y D Q v t G H 0 Y b R l i D Q s d C 1 0 L c g 0 L L R g N C w 0 Y X R g 9 C y 0 L D Q v d C 9 0 Y 8 g 0 L f Q s N C x 0 L 7 R g N C z 0 L 7 Q s t C w 0 L 3 Q v t G B 0 Y L R l i w 3 f S Z x d W 9 0 O y w m c X V v d D t T Z W N 0 a W 9 u M S / Q l 9 C w 0 L / Q u N G C N C / Q l N C 2 0 L X R g N C 1 0 L v Q v i 5 7 0 J r R l t C 7 0 Y z Q u t G W 0 Y H R g t G M I N C 6 0 L v R l t G U 0 L 3 R g t G W 0 L I g 0 L H Q t d C 3 I N C / 0 Y D Q v t G B 0 Y L R g N C + 0 Y f Q t d C 9 0 L j R h S D Q v 9 C 7 0 L D R g t C 1 0 L b R l t C y L D h 9 J n F 1 b 3 Q 7 L C Z x d W 9 0 O 1 N l Y 3 R p b 2 4 x L 9 C X 0 L D Q v 9 C 4 0 Y I 0 L 9 C U 0 L b Q t d G A 0 L X Q u 9 C + L n v Q m t G W 0 L v R j N C 6 0 Z b R g d G C 0 Y w g 0 L r Q u 9 G W 0 Z T Q v d G C 0 Z b Q s i D Q t y D Q v 9 G A 0 L 7 R g d G C 0 Y D Q v t G H 0 L X Q v d C 4 0 L w g 0 L / Q u 9 C w 0 Y L Q t d C 2 0 L X Q v C A x I N C 8 0 Z b R g d G P 0 Y b R j C w 5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0 L g g 0 L / Q u 9 C w 0 Y L Q t d C 2 0 L D Q v N C 4 I D I g 0 L z R l t G B 0 Y / R h t G W L D E w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0 L g g 0 L / Q u 9 C w 0 Y L Q t d C 2 0 L D Q v N C 4 I D M g 0 L z R l t G B 0 Y / R h t G W L D E x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0 L g g 0 L / Q u 9 C w 0 Y L Q t d C 2 0 L D Q v N C 4 I D Q g 0 L z R l t G B 0 Y / R h t G W I N G W I N C x 0 Z b Q u 9 G M 0 Y j Q t S w x M n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s d C 1 0 L c g 0 L / R g N C + 0 Y H R g t G A 0 L 7 R h 9 C 6 0 L g g 0 L / Q u 9 C w 0 Y L Q t d C 2 0 Z b Q s i w x M 3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t y D Q v 9 G A 0 L 7 R g d G C 0 Y D Q v t G H 0 L r Q v t G O I D E g 0 L z R l t G B 0 Y / R h t G M L D E 0 f S Z x d W 9 0 O y w m c X V v d D t T Z W N 0 a W 9 u M S / Q l 9 C w 0 L / Q u N G C N C / Q l N C 2 0 L X R g N C 1 0 L v Q v i 5 7 0 K H R g 9 C 8 0 L A g 0 L f Q s N C x 0 L 7 R g N C z 0 L 7 Q s t C w 0 L 3 Q v t G B 0 Y L R l i D Q u t C 7 0 Z b R l N C 9 0 Y L R l t C y I N C 3 I N C / 0 Y D Q v t G B 0 Y L R g N C + 0 Y f Q u t C + 0 Y 4 g M i D Q v N C 1 0 Y H R j 9 G G 0 Z Y s M T V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c g 0 L / R g N C + 0 Y H R g t G A 0 L 7 R h 9 C 6 0 L 7 R j i A z I N C 8 0 L X R g d G P 0 Y b R l i w x N n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t y D Q v 9 G A 0 L 7 R g d G C 0 Y D Q v t G H 0 L r Q v t G O I D Q g 0 L z R l t G B 0 Y / R h t G W I N G W I N C x 0 Z b Q u 9 G M 0 Y j Q t S w x N 3 0 m c X V v d D t d L C Z x d W 9 0 O 1 J l b G F 0 a W 9 u c 2 h p c E l u Z m 8 m c X V v d D s 6 W 1 1 9 I i A v P j x F b n R y e S B U e X B l P S J O Y X Z p Z 2 F 0 a W 9 u U 3 R l c E 5 h b W U i I F Z h b H V l P S J z 0 J 3 Q s N C y 0 Z b Q s 9 C w 0 Y b R l t G P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C V C O C V E M S U 4 M j Q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x J T k 2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J P R g N C w 0 Y T R l t C 6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E 6 N D E 6 M z Q u O D M w O D E x N V o i I C 8 + P E V u d H J 5 I F R 5 c G U 9 I k Z p b G x D b 2 x 1 b W 5 U e X B l c y I g V m F s d W U 9 I n N C Z 0 l D Q W d J Q 0 F n S U N B Z 0 l D Q W d J Q 0 F n S T 0 i I C 8 + P E V u d H J 5 I F R 5 c G U 9 I k Z p b G x D b 2 x 1 b W 5 O Y W 1 l c y I g V m F s d W U 9 I n N b J n F 1 b 3 Q 7 0 J 3 Q s N G P 0 L L Q v d G W 0 Y H R g t G M I N C 3 0 L D Q s d C + 0 Y D Q s 9 C + 0 L L Q s N C 9 0 L 7 R g d G C 0 Z Y m c X V v d D s s J n F 1 b 3 Q 7 Q 9 G D 0 L z Q s C D R g N C + 0 L f R g d G C 0 Y D Q v t G H 0 L r Q u C Z x d W 9 0 O y w m c X V v d D v Q o d G D 0 L z Q s C w g 0 Y n Q v i D Q v 9 C + 0 L L Q u N C 9 0 L 3 Q s C D Q s d G D 0 Y L Q u C D R g d C / 0 L v Q s N G H 0 L X Q v d C w I N C 9 0 L A g 0 L 7 R g d G C 0 L D Q v d C 9 0 Z b Q u S D Q t N C 1 0 L 3 R j C D Q t 9 C y 0 Z b R g t C 9 0 L 7 Q s 9 C + I N C 8 0 Z b R g d G P 0 Y b R j y Z x d W 9 0 O y w m c X V v d D v Q o d G D 0 L z Q s C w g 0 Y n Q v i D R g d C / 0 L v Q s N G H 0 L X Q v d C w I N C 9 0 L A g 0 L 7 R g d G C 0 L D Q v d C 9 0 Z b Q u S D Q t N C 1 0 L 3 R j C D Q t 9 C y 0 Z b R g t C 9 0 L 7 Q s 9 C + I N C 8 0 Z b R g d G P 0 Y b R j y Z x d W 9 0 O y w m c X V v d D v Q m t G W 0 L v R j N C 6 0 Z b R g d G C 0 Y w g 0 L r Q u 9 G W 0 Z T Q v d G C 0 Z b Q s i Z x d W 9 0 O y w m c X V v d D v Q l 9 C w 0 L H Q v t G A 0 L P Q v t C y 0 L D Q v d G W 0 Y H R g t G M J n F 1 b 3 Q 7 L C Z x d W 9 0 O 9 C X 0 L D Q u 9 C 4 0 Y j Q v t C 6 I N C / 0 L 4 g 0 Y D Q v t C 3 0 Y H R g t G A 0 L 7 R h 9 G G 0 Z Y g 0 L H Q t d C 3 I N C y 0 Y D Q s N G F 0 Y P Q s t C w 0 L 3 Q v d G P I N C 3 0 L D Q s d C + 0 Y D Q s 9 C + 0 L L Q s N C 9 0 L 7 R g d G C 0 Z Y m c X V v d D s s J n F 1 b 3 Q 7 0 J r R l t C 7 0 Y z Q u t G W 0 Y H R g t G M I N C 6 0 L v R l t G U 0 L 3 R g t G W 0 L I g 0 L H Q t d C 3 I N C / 0 Y D Q v t G B 0 Y L R g N C + 0 Y f Q t d C 9 0 L j R h S D Q v 9 C 7 0 L D R g t C 1 0 L b R l t C y J n F 1 b 3 Q 7 L C Z x d W 9 0 O 9 C a 0 Z b Q u 9 G M 0 L r R l t G B 0 Y L R j C D Q u t C 7 0 Z b R l N C 9 0 Y L R l t C y I N C 3 I N C / 0 Y D Q v t G B 0 Y L R g N C + 0 Y f Q t d C 9 0 L j Q v C D Q v 9 C 7 0 L D R g t C 1 0 L b Q t d C 8 I D E g 0 L z R l t G B 0 Y / R h t G M J n F 1 b 3 Q 7 L C Z x d W 9 0 O 9 C a 0 Z b Q u 9 G M 0 L r R l t G B 0 Y L R j C D Q u t C 7 0 Z b R l N C 9 0 Y L R l t C y I N C 3 I N C / 0 Y D Q v t G B 0 Y L R g N C + 0 Y f Q t d C 9 0 L j Q v N C 4 I N C / 0 L v Q s N G C 0 L X Q t t C w 0 L z Q u C A y I N C 8 0 Z b R g d G P 0 Y b R l i Z x d W 9 0 O y w m c X V v d D v Q m t G W 0 L v R j N C 6 0 Z b R g d G C 0 Y w g 0 L r Q u 9 G W 0 Z T Q v d G C 0 Z b Q s i D Q t y D Q v 9 G A 0 L 7 R g d G C 0 Y D Q v t G H 0 L X Q v d C 4 0 L z Q u C D Q v 9 C 7 0 L D R g t C 1 0 L b Q s N C 8 0 L g g M y D Q v N G W 0 Y H R j 9 G G 0 Z Y m c X V v d D s s J n F 1 b 3 Q 7 0 J r R l t C 7 0 Y z Q u t G W 0 Y H R g t G M I N C 6 0 L v R l t G U 0 L 3 R g t G W 0 L I g 0 L c g 0 L / R g N C + 0 Y H R g t G A 0 L 7 R h 9 C 1 0 L 3 Q u N C 8 0 L g g 0 L / Q u 9 C w 0 Y L Q t d C 2 0 L D Q v N C 4 I D Q g 0 L z R l t G B 0 Y / R h t G W I N G W I N C x 0 Z b Q u 9 G M 0 Y j Q t S Z x d W 9 0 O y w m c X V v d D v Q o d G D 0 L z Q s C D Q t 9 C w 0 L H Q v t G A 0 L P Q v t C y 0 L D Q v d C + 0 Y H R g t G W I N C 6 0 L v R l t G U 0 L 3 R g t G W 0 L I g 0 L H Q t d C 3 I N C / 0 Y D Q v t G B 0 Y L R g N C + 0 Y f Q u t C 4 I N C / 0 L v Q s N G C 0 L X Q t t G W 0 L I m c X V v d D s s J n F 1 b 3 Q 7 0 K H R g 9 C 8 0 L A g 0 L f Q s N C x 0 L 7 R g N C z 0 L 7 Q s t C w 0 L 3 Q v t G B 0 Y L R l i D Q u t C 7 0 Z b R l N C 9 0 Y L R l t C y I N C 3 I N C / 0 Y D Q v t G B 0 Y L R g N C + 0 Y f Q u t C + 0 Y 4 g M S D Q v N G W 0 Y H R j 9 G G 0 Y w m c X V v d D s s J n F 1 b 3 Q 7 0 K H R g 9 C 8 0 L A g 0 L f Q s N C x 0 L 7 R g N C z 0 L 7 Q s t C w 0 L 3 Q v t G B 0 Y L R l i D Q u t C 7 0 Z b R l N C 9 0 Y L R l t C y I N C 3 I N C / 0 Y D Q v t G B 0 Y L R g N C + 0 Y f Q u t C + 0 Y 4 g M i D Q v N C 1 0 Y H R j 9 G G 0 Z Y m c X V v d D s s J n F 1 b 3 Q 7 0 K H R g 9 C 8 0 L A g 0 L f Q s N C x 0 L 7 R g N C z 0 L 7 Q s t C w 0 L 3 Q v t G B 0 Y L R l i D Q u t C 7 0 Z b R l N C 9 0 Y L R l t C y I N C 3 I N C / 0 Y D Q v t G B 0 Y L R g N C + 0 Y f Q u t C + 0 Y 4 g M y D Q v N C 1 0 Y H R j 9 G G 0 Z Y m c X V v d D s s J n F 1 b 3 Q 7 0 K H R g 9 C 8 0 L A g 0 L f Q s N C x 0 L 7 R g N C z 0 L 7 Q s t C w 0 L 3 Q v t G B 0 Y L R l i D Q u t C 7 0 Z b R l N C 9 0 Y L R l t C y I N C 3 I N C / 0 Y D Q v t G B 0 Y L R g N C + 0 Y f Q u t C + 0 Y 4 g N C D Q v N G W 0 Y H R j 9 G G 0 Z Y g 0 Z Y g 0 L H R l t C 7 0 Y z R i N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T 0 Y D Q s N G E 0 Z b Q u i / Q l N C 2 0 L X R g N C 1 0 L v Q v i 5 7 0 J 3 Q s N G P 0 L L Q v d G W 0 Y H R g t G M I N C 3 0 L D Q s d C + 0 Y D Q s 9 C + 0 L L Q s N C 9 0 L 7 R g d G C 0 Z Y s M X 0 m c X V v d D s s J n F 1 b 3 Q 7 U 2 V j d G l v b j E v 0 J P R g N C w 0 Y T R l t C 6 L 9 C U 0 L b Q t d G A 0 L X Q u 9 C + L n t D 0 Y P Q v N C w I N G A 0 L 7 Q t 9 G B 0 Y L R g N C + 0 Y f Q u t C 4 L D J 9 J n F 1 b 3 Q 7 L C Z x d W 9 0 O 1 N l Y 3 R p b 2 4 x L 9 C T 0 Y D Q s N G E 0 Z b Q u i / Q l N C 2 0 L X R g N C 1 0 L v Q v i 5 7 0 K H R g 9 C 8 0 L A s I N G J 0 L 4 g 0 L / Q v t C y 0 L j Q v d C 9 0 L A g 0 L H R g 9 G C 0 L g g 0 Y H Q v 9 C 7 0 L D R h 9 C 1 0 L 3 Q s C D Q v d C w I N C + 0 Y H R g t C w 0 L 3 Q v d G W 0 L k g 0 L T Q t d C 9 0 Y w g 0 L f Q s t G W 0 Y L Q v d C + 0 L P Q v i D Q v N G W 0 Y H R j 9 G G 0 Y 8 s M 3 0 m c X V v d D s s J n F 1 b 3 Q 7 U 2 V j d G l v b j E v 0 J P R g N C w 0 Y T R l t C 6 L 9 C U 0 L b Q t d G A 0 L X Q u 9 C + L n v Q o d G D 0 L z Q s C w g 0 Y n Q v i D R g d C / 0 L v Q s N G H 0 L X Q v d C w I N C 9 0 L A g 0 L 7 R g d G C 0 L D Q v d C 9 0 Z b Q u S D Q t N C 1 0 L 3 R j C D Q t 9 C y 0 Z b R g t C 9 0 L 7 Q s 9 C + I N C 8 0 Z b R g d G P 0 Y b R j y w 0 f S Z x d W 9 0 O y w m c X V v d D t T Z W N 0 a W 9 u M S / Q k 9 G A 0 L D R h N G W 0 L o v 0 J T Q t t C 1 0 Y D Q t d C 7 0 L 4 u e 9 C a 0 Z b Q u 9 G M 0 L r R l t G B 0 Y L R j C D Q u t C 7 0 Z b R l N C 9 0 Y L R l t C y L D V 9 J n F 1 b 3 Q 7 L C Z x d W 9 0 O 1 N l Y 3 R p b 2 4 x L 9 C T 0 Y D Q s N G E 0 Z b Q u i / Q l N C 2 0 L X R g N C 1 0 L v Q v i 5 7 0 J f Q s N C x 0 L 7 R g N C z 0 L 7 Q s t C w 0 L 3 R l t G B 0 Y L R j C w 2 f S Z x d W 9 0 O y w m c X V v d D t T Z W N 0 a W 9 u M S / Q k 9 G A 0 L D R h N G W 0 L o v 0 J T Q t t C 1 0 Y D Q t d C 7 0 L 4 u e 9 C X 0 L D Q u 9 C 4 0 Y j Q v t C 6 I N C / 0 L 4 g 0 Y D Q v t C 3 0 Y H R g t G A 0 L 7 R h 9 G G 0 Z Y g 0 L H Q t d C 3 I N C y 0 Y D Q s N G F 0 Y P Q s t C w 0 L 3 Q v d G P I N C 3 0 L D Q s d C + 0 Y D Q s 9 C + 0 L L Q s N C 9 0 L 7 R g d G C 0 Z Y s N 3 0 m c X V v d D s s J n F 1 b 3 Q 7 U 2 V j d G l v b j E v 0 J P R g N C w 0 Y T R l t C 6 L 9 C U 0 L b Q t d G A 0 L X Q u 9 C + L n v Q m t G W 0 L v R j N C 6 0 Z b R g d G C 0 Y w g 0 L r Q u 9 G W 0 Z T Q v d G C 0 Z b Q s i D Q s d C 1 0 L c g 0 L / R g N C + 0 Y H R g t G A 0 L 7 R h 9 C 1 0 L 3 Q u N G F I N C / 0 L v Q s N G C 0 L X Q t t G W 0 L I s O H 0 m c X V v d D s s J n F 1 b 3 Q 7 U 2 V j d G l v b j E v 0 J P R g N C w 0 Y T R l t C 6 L 9 C U 0 L b Q t d G A 0 L X Q u 9 C + L n v Q m t G W 0 L v R j N C 6 0 Z b R g d G C 0 Y w g 0 L r Q u 9 G W 0 Z T Q v d G C 0 Z b Q s i D Q t y D Q v 9 G A 0 L 7 R g d G C 0 Y D Q v t G H 0 L X Q v d C 4 0 L w g 0 L / Q u 9 C w 0 Y L Q t d C 2 0 L X Q v C A x I N C 8 0 Z b R g d G P 0 Y b R j C w 5 f S Z x d W 9 0 O y w m c X V v d D t T Z W N 0 a W 9 u M S / Q k 9 G A 0 L D R h N G W 0 L o v 0 J T Q t t C 1 0 Y D Q t d C 7 0 L 4 u e 9 C a 0 Z b Q u 9 G M 0 L r R l t G B 0 Y L R j C D Q u t C 7 0 Z b R l N C 9 0 Y L R l t C y I N C 3 I N C / 0 Y D Q v t G B 0 Y L R g N C + 0 Y f Q t d C 9 0 L j Q v N C 4 I N C / 0 L v Q s N G C 0 L X Q t t C w 0 L z Q u C A y I N C 8 0 Z b R g d G P 0 Y b R l i w x M H 0 m c X V v d D s s J n F 1 b 3 Q 7 U 2 V j d G l v b j E v 0 J P R g N C w 0 Y T R l t C 6 L 9 C U 0 L b Q t d G A 0 L X Q u 9 C + L n v Q m t G W 0 L v R j N C 6 0 Z b R g d G C 0 Y w g 0 L r Q u 9 G W 0 Z T Q v d G C 0 Z b Q s i D Q t y D Q v 9 G A 0 L 7 R g d G C 0 Y D Q v t G H 0 L X Q v d C 4 0 L z Q u C D Q v 9 C 7 0 L D R g t C 1 0 L b Q s N C 8 0 L g g M y D Q v N G W 0 Y H R j 9 G G 0 Z Y s M T F 9 J n F 1 b 3 Q 7 L C Z x d W 9 0 O 1 N l Y 3 R p b 2 4 x L 9 C T 0 Y D Q s N G E 0 Z b Q u i / Q l N C 2 0 L X R g N C 1 0 L v Q v i 5 7 0 J r R l t C 7 0 Y z Q u t G W 0 Y H R g t G M I N C 6 0 L v R l t G U 0 L 3 R g t G W 0 L I g 0 L c g 0 L / R g N C + 0 Y H R g t G A 0 L 7 R h 9 C 1 0 L 3 Q u N C 8 0 L g g 0 L / Q u 9 C w 0 Y L Q t d C 2 0 L D Q v N C 4 I D Q g 0 L z R l t G B 0 Y / R h t G W I N G W I N C x 0 Z b Q u 9 G M 0 Y j Q t S w x M n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H Q t d C 3 I N C / 0 Y D Q v t G B 0 Y L R g N C + 0 Y f Q u t C 4 I N C / 0 L v Q s N G C 0 L X Q t t G W 0 L I s M T N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M S D Q v N G W 0 Y H R j 9 G G 0 Y w s M T R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M i D Q v N C 1 0 Y H R j 9 G G 0 Z Y s M T V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M y D Q v N C 1 0 Y H R j 9 G G 0 Z Y s M T Z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N C D Q v N G W 0 Y H R j 9 G G 0 Z Y g 0 Z Y g 0 L H R l t C 7 0 Y z R i N C 1 L D E 3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0 J P R g N C w 0 Y T R l t C 6 L 9 C U 0 L b Q t d G A 0 L X Q u 9 C + L n v Q n d C w 0 Y / Q s t C 9 0 Z b R g d G C 0 Y w g 0 L f Q s N C x 0 L 7 R g N C z 0 L 7 Q s t C w 0 L 3 Q v t G B 0 Y L R l i w x f S Z x d W 9 0 O y w m c X V v d D t T Z W N 0 a W 9 u M S / Q k 9 G A 0 L D R h N G W 0 L o v 0 J T Q t t C 1 0 Y D Q t d C 7 0 L 4 u e 0 P R g 9 C 8 0 L A g 0 Y D Q v t C 3 0 Y H R g t G A 0 L 7 R h 9 C 6 0 L g s M n 0 m c X V v d D s s J n F 1 b 3 Q 7 U 2 V j d G l v b j E v 0 J P R g N C w 0 Y T R l t C 6 L 9 C U 0 L b Q t d G A 0 L X Q u 9 C + L n v Q o d G D 0 L z Q s C w g 0 Y n Q v i D Q v 9 C + 0 L L Q u N C 9 0 L 3 Q s C D Q s d G D 0 Y L Q u C D R g d C / 0 L v Q s N G H 0 L X Q v d C w I N C 9 0 L A g 0 L 7 R g d G C 0 L D Q v d C 9 0 Z b Q u S D Q t N C 1 0 L 3 R j C D Q t 9 C y 0 Z b R g t C 9 0 L 7 Q s 9 C + I N C 8 0 Z b R g d G P 0 Y b R j y w z f S Z x d W 9 0 O y w m c X V v d D t T Z W N 0 a W 9 u M S / Q k 9 G A 0 L D R h N G W 0 L o v 0 J T Q t t C 1 0 Y D Q t d C 7 0 L 4 u e 9 C h 0 Y P Q v N C w L C D R i d C + I N G B 0 L / Q u 9 C w 0 Y f Q t d C 9 0 L A g 0 L 3 Q s C D Q v t G B 0 Y L Q s N C 9 0 L 3 R l t C 5 I N C 0 0 L X Q v d G M I N C 3 0 L L R l t G C 0 L 3 Q v t C z 0 L 4 g 0 L z R l t G B 0 Y / R h t G P L D R 9 J n F 1 b 3 Q 7 L C Z x d W 9 0 O 1 N l Y 3 R p b 2 4 x L 9 C T 0 Y D Q s N G E 0 Z b Q u i / Q l N C 2 0 L X R g N C 1 0 L v Q v i 5 7 0 J r R l t C 7 0 Y z Q u t G W 0 Y H R g t G M I N C 6 0 L v R l t G U 0 L 3 R g t G W 0 L I s N X 0 m c X V v d D s s J n F 1 b 3 Q 7 U 2 V j d G l v b j E v 0 J P R g N C w 0 Y T R l t C 6 L 9 C U 0 L b Q t d G A 0 L X Q u 9 C + L n v Q l 9 C w 0 L H Q v t G A 0 L P Q v t C y 0 L D Q v d G W 0 Y H R g t G M L D Z 9 J n F 1 b 3 Q 7 L C Z x d W 9 0 O 1 N l Y 3 R p b 2 4 x L 9 C T 0 Y D Q s N G E 0 Z b Q u i / Q l N C 2 0 L X R g N C 1 0 L v Q v i 5 7 0 J f Q s N C 7 0 L j R i N C + 0 L o g 0 L / Q v i D R g N C + 0 L f R g d G C 0 Y D Q v t G H 0 Y b R l i D Q s d C 1 0 L c g 0 L L R g N C w 0 Y X R g 9 C y 0 L D Q v d C 9 0 Y 8 g 0 L f Q s N C x 0 L 7 R g N C z 0 L 7 Q s t C w 0 L 3 Q v t G B 0 Y L R l i w 3 f S Z x d W 9 0 O y w m c X V v d D t T Z W N 0 a W 9 u M S / Q k 9 G A 0 L D R h N G W 0 L o v 0 J T Q t t C 1 0 Y D Q t d C 7 0 L 4 u e 9 C a 0 Z b Q u 9 G M 0 L r R l t G B 0 Y L R j C D Q u t C 7 0 Z b R l N C 9 0 Y L R l t C y I N C x 0 L X Q t y D Q v 9 G A 0 L 7 R g d G C 0 Y D Q v t G H 0 L X Q v d C 4 0 Y U g 0 L / Q u 9 C w 0 Y L Q t d C 2 0 Z b Q s i w 4 f S Z x d W 9 0 O y w m c X V v d D t T Z W N 0 a W 9 u M S / Q k 9 G A 0 L D R h N G W 0 L o v 0 J T Q t t C 1 0 Y D Q t d C 7 0 L 4 u e 9 C a 0 Z b Q u 9 G M 0 L r R l t G B 0 Y L R j C D Q u t C 7 0 Z b R l N C 9 0 Y L R l t C y I N C 3 I N C / 0 Y D Q v t G B 0 Y L R g N C + 0 Y f Q t d C 9 0 L j Q v C D Q v 9 C 7 0 L D R g t C 1 0 L b Q t d C 8 I D E g 0 L z R l t G B 0 Y / R h t G M L D l 9 J n F 1 b 3 Q 7 L C Z x d W 9 0 O 1 N l Y 3 R p b 2 4 x L 9 C T 0 Y D Q s N G E 0 Z b Q u i / Q l N C 2 0 L X R g N C 1 0 L v Q v i 5 7 0 J r R l t C 7 0 Y z Q u t G W 0 Y H R g t G M I N C 6 0 L v R l t G U 0 L 3 R g t G W 0 L I g 0 L c g 0 L / R g N C + 0 Y H R g t G A 0 L 7 R h 9 C 1 0 L 3 Q u N C 8 0 L g g 0 L / Q u 9 C w 0 Y L Q t d C 2 0 L D Q v N C 4 I D I g 0 L z R l t G B 0 Y / R h t G W L D E w f S Z x d W 9 0 O y w m c X V v d D t T Z W N 0 a W 9 u M S / Q k 9 G A 0 L D R h N G W 0 L o v 0 J T Q t t C 1 0 Y D Q t d C 7 0 L 4 u e 9 C a 0 Z b Q u 9 G M 0 L r R l t G B 0 Y L R j C D Q u t C 7 0 Z b R l N C 9 0 Y L R l t C y I N C 3 I N C / 0 Y D Q v t G B 0 Y L R g N C + 0 Y f Q t d C 9 0 L j Q v N C 4 I N C / 0 L v Q s N G C 0 L X Q t t C w 0 L z Q u C A z I N C 8 0 Z b R g d G P 0 Y b R l i w x M X 0 m c X V v d D s s J n F 1 b 3 Q 7 U 2 V j d G l v b j E v 0 J P R g N C w 0 Y T R l t C 6 L 9 C U 0 L b Q t d G A 0 L X Q u 9 C + L n v Q m t G W 0 L v R j N C 6 0 Z b R g d G C 0 Y w g 0 L r Q u 9 G W 0 Z T Q v d G C 0 Z b Q s i D Q t y D Q v 9 G A 0 L 7 R g d G C 0 Y D Q v t G H 0 L X Q v d C 4 0 L z Q u C D Q v 9 C 7 0 L D R g t C 1 0 L b Q s N C 8 0 L g g N C D Q v N G W 0 Y H R j 9 G G 0 Z Y g 0 Z Y g 0 L H R l t C 7 0 Y z R i N C 1 L D E y f S Z x d W 9 0 O y w m c X V v d D t T Z W N 0 a W 9 u M S / Q k 9 G A 0 L D R h N G W 0 L o v 0 J T Q t t C 1 0 Y D Q t d C 7 0 L 4 u e 9 C h 0 Y P Q v N C w I N C 3 0 L D Q s d C + 0 Y D Q s 9 C + 0 L L Q s N C 9 0 L 7 R g d G C 0 Z Y g 0 L r Q u 9 G W 0 Z T Q v d G C 0 Z b Q s i D Q s d C 1 0 L c g 0 L / R g N C + 0 Y H R g t G A 0 L 7 R h 9 C 6 0 L g g 0 L / Q u 9 C w 0 Y L Q t d C 2 0 Z b Q s i w x M 3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x I N C 8 0 Z b R g d G P 0 Y b R j C w x N H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y I N C 8 0 L X R g d G P 0 Y b R l i w x N X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z I N C 8 0 L X R g d G P 0 Y b R l i w x N n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0 I N C 8 0 Z b R g d G P 0 Y b R l i D R l i D Q s d G W 0 L v R j N G I 0 L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M l R D E l O D A l R D A l Q j A l R D E l O D Q l R D E l O T Y l R D A l Q k E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x J T k 2 J U Q w J U J B L y V E M C U 5 M i V E M C V C O C V E M C V C N C V E M C V C M C V E M C V C Q i V E M C V C N S V E M C V C R C V E M S U 5 N i U y M C V E M S U 4 M S V E M S U 4 M i V E M C V C R S V E M C V C M i V E M C V C R i V E M S U 4 N i V E M S U 5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W + 4 T 6 G V r T 6 x i Q H g 8 l Z Y L A A A A A A I A A A A A A B B m A A A A A Q A A I A A A A O 8 s m l x J A H h b W c Y Y N + h 6 0 X W S + Q O 3 5 M r 8 I 4 h Q 0 z t b L C f 7 A A A A A A 6 A A A A A A g A A I A A A A D Z / m / Y / h h u b K z t 3 z s Z u J Q X B v 6 S Y q t V j e B f 5 b X 4 U N p G 7 U A A A A P A K H Y d O i i T R x Q e / o z B Y v R Z w y Y R O c Y P 7 7 b w J 1 I Q 5 W K o F F Z K w J v S K l T D R G p r l K + 4 Q C x 0 5 9 + + h C 0 8 c D o M W 6 z K U K x h V t w X X U a j k 6 1 O H b + t 3 9 x b a Q A A A A O L v Y 2 0 v 3 w 9 3 T / I l P z r r u t Q Y o j 5 l X k P A J + o O s 6 d v r O 9 j I Z g i x D e B Y p V P m c k Y T A k i v P p Q F y y k 2 E L z 1 d 6 b d 1 c T 4 5 E = < / D a t a M a s h u p > 
</file>

<file path=customXml/itemProps1.xml><?xml version="1.0" encoding="utf-8"?>
<ds:datastoreItem xmlns:ds="http://schemas.openxmlformats.org/officeDocument/2006/customXml" ds:itemID="{27658771-EF02-47C1-8C3F-DA22F38A3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5</vt:i4>
      </vt:variant>
    </vt:vector>
  </HeadingPairs>
  <TitlesOfParts>
    <vt:vector size="11" baseType="lpstr">
      <vt:lpstr>Report1</vt:lpstr>
      <vt:lpstr>Report2</vt:lpstr>
      <vt:lpstr>Report3</vt:lpstr>
      <vt:lpstr>Report4</vt:lpstr>
      <vt:lpstr>Diagrams</vt:lpstr>
      <vt:lpstr>ForDiagrams</vt:lpstr>
      <vt:lpstr>Diagrams!Область_друку</vt:lpstr>
      <vt:lpstr>Report1!Область_друку</vt:lpstr>
      <vt:lpstr>Report2!Область_друку</vt:lpstr>
      <vt:lpstr>Report3!Область_друку</vt:lpstr>
      <vt:lpstr>Report4!Область_друку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Vyshnevska</cp:lastModifiedBy>
  <cp:lastPrinted>2025-05-17T09:14:47Z</cp:lastPrinted>
  <dcterms:created xsi:type="dcterms:W3CDTF">2015-06-05T18:17:20Z</dcterms:created>
  <dcterms:modified xsi:type="dcterms:W3CDTF">2025-05-17T09:55:48Z</dcterms:modified>
</cp:coreProperties>
</file>