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B4" i="2"/>
  <c r="C19" i="1"/>
  <c r="F17" i="1"/>
  <c r="C17" i="1"/>
  <c r="C15" i="1"/>
  <c r="F13" i="1"/>
  <c r="C13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<sst xmlns="http://schemas.openxmlformats.org/spreadsheetml/2006/main" count="10" uniqueCount="10">
  <si>
    <t>Варианты</t>
  </si>
  <si>
    <t>Частота</t>
  </si>
  <si>
    <t>Нормализация</t>
  </si>
  <si>
    <t>Выб. Среднее</t>
  </si>
  <si>
    <t xml:space="preserve">мода </t>
  </si>
  <si>
    <t>медиана</t>
  </si>
  <si>
    <t>Выб.дисперсия</t>
  </si>
  <si>
    <t>стандартное откл</t>
  </si>
  <si>
    <t>коэф.вариации</t>
  </si>
  <si>
    <t>размах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</si>
</sst>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469816272965881E-2"/>
          <c:y val="9.4872776319626706E-2"/>
          <c:w val="0.91553018372703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1'!$C$6:$H$6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1'!$C$7:$H$7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9-4231-8A74-48D08A74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714896"/>
        <c:axId val="1727711568"/>
      </c:barChart>
      <c:catAx>
        <c:axId val="17277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711568"/>
        <c:crosses val="autoZero"/>
        <c:auto val="1"/>
        <c:lblAlgn val="ctr"/>
        <c:lblOffset val="100"/>
        <c:noMultiLvlLbl val="0"/>
      </c:catAx>
      <c:valAx>
        <c:axId val="1727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7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1'!$C$6:$H$6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1'!$C$7:$H$7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B-458D-AB7B-24BBF719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148096"/>
        <c:axId val="1940156000"/>
      </c:lineChart>
      <c:catAx>
        <c:axId val="19401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156000"/>
        <c:crosses val="autoZero"/>
        <c:auto val="1"/>
        <c:lblAlgn val="ctr"/>
        <c:lblOffset val="100"/>
        <c:noMultiLvlLbl val="0"/>
      </c:catAx>
      <c:valAx>
        <c:axId val="19401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1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138794</xdr:rowOff>
    </xdr:from>
    <xdr:to>
      <xdr:col>18</xdr:col>
      <xdr:colOff>285750</xdr:colOff>
      <xdr:row>19</xdr:row>
      <xdr:rowOff>24494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40822</xdr:colOff>
      <xdr:row>19</xdr:row>
      <xdr:rowOff>179615</xdr:rowOff>
    </xdr:from>
    <xdr:to>
      <xdr:col>18</xdr:col>
      <xdr:colOff>326572</xdr:colOff>
      <xdr:row>34</xdr:row>
      <xdr:rowOff>65315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"/>
  <sheetViews>
    <sheetView tabSelected="1" zoomScale="70" zoomScaleNormal="70" workbookViewId="0">
      <selection activeCell="I16" sqref="I16"/>
    </sheetView>
  </sheetViews>
  <sheetFormatPr defaultRowHeight="15" x14ac:dyDescent="0.25"/>
  <cols>
    <col min="2" max="2" width="15.7109375" customWidth="1"/>
  </cols>
  <sheetData>
    <row r="2" spans="1:21" ht="18" customHeight="1" x14ac:dyDescent="0.25">
      <c r="B2">
        <v>2</v>
      </c>
      <c r="C2">
        <v>2</v>
      </c>
      <c r="D2">
        <v>4</v>
      </c>
      <c r="E2">
        <v>2</v>
      </c>
      <c r="F2">
        <v>6</v>
      </c>
      <c r="G2">
        <v>1</v>
      </c>
      <c r="H2">
        <v>5</v>
      </c>
      <c r="I2">
        <v>4</v>
      </c>
      <c r="J2">
        <v>2</v>
      </c>
      <c r="K2">
        <v>1</v>
      </c>
      <c r="L2">
        <v>1</v>
      </c>
      <c r="M2">
        <v>5</v>
      </c>
      <c r="N2">
        <v>6</v>
      </c>
      <c r="O2">
        <v>2</v>
      </c>
      <c r="P2">
        <v>2</v>
      </c>
      <c r="Q2">
        <v>3</v>
      </c>
      <c r="R2">
        <v>4</v>
      </c>
      <c r="S2">
        <v>1</v>
      </c>
      <c r="T2">
        <v>3</v>
      </c>
      <c r="U2">
        <v>2</v>
      </c>
    </row>
    <row r="3" spans="1:21" x14ac:dyDescent="0.25">
      <c r="A3" s="2"/>
      <c r="B3" s="2">
        <v>1</v>
      </c>
      <c r="C3" s="2">
        <v>1</v>
      </c>
      <c r="D3" s="2">
        <v>1</v>
      </c>
      <c r="E3" s="4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3</v>
      </c>
      <c r="N3" s="4">
        <v>3</v>
      </c>
      <c r="O3" s="4">
        <v>4</v>
      </c>
      <c r="P3" s="4">
        <v>4</v>
      </c>
      <c r="Q3" s="4">
        <v>4</v>
      </c>
      <c r="R3" s="4">
        <v>5</v>
      </c>
      <c r="S3" s="4">
        <v>5</v>
      </c>
      <c r="T3" s="4">
        <v>6</v>
      </c>
      <c r="U3" s="4">
        <v>6</v>
      </c>
    </row>
    <row r="4" spans="1: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6" spans="1:21" x14ac:dyDescent="0.25">
      <c r="B6" s="1" t="s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</row>
    <row r="7" spans="1:21" x14ac:dyDescent="0.25">
      <c r="B7" s="1" t="s">
        <v>1</v>
      </c>
      <c r="C7" s="1">
        <v>4</v>
      </c>
      <c r="D7" s="1">
        <v>6</v>
      </c>
      <c r="E7" s="1">
        <v>2</v>
      </c>
      <c r="F7" s="1">
        <v>3</v>
      </c>
      <c r="G7" s="1">
        <v>2</v>
      </c>
      <c r="H7" s="1">
        <v>2</v>
      </c>
    </row>
    <row r="8" spans="1:21" x14ac:dyDescent="0.25">
      <c r="B8" s="1" t="s">
        <v>2</v>
      </c>
      <c r="C8" s="3">
        <f>1/6</f>
        <v>0.16666666666666666</v>
      </c>
      <c r="D8" s="3">
        <f>2/6</f>
        <v>0.33333333333333331</v>
      </c>
      <c r="E8" s="1">
        <f>3/6</f>
        <v>0.5</v>
      </c>
      <c r="F8" s="3">
        <f>4/6</f>
        <v>0.66666666666666663</v>
      </c>
      <c r="G8" s="3">
        <f>5/6</f>
        <v>0.83333333333333337</v>
      </c>
      <c r="H8" s="1">
        <f>6/6</f>
        <v>1</v>
      </c>
    </row>
    <row r="13" spans="1:21" x14ac:dyDescent="0.25">
      <c r="B13" s="1" t="s">
        <v>3</v>
      </c>
      <c r="C13" s="1">
        <f>(C7*C6+D7*D6+E7*E6+F7*F6+G7*G6+H7*H6)/20</f>
        <v>2.8</v>
      </c>
      <c r="E13" s="1" t="s">
        <v>4</v>
      </c>
      <c r="F13" s="1">
        <f>MAX(C7:H7)</f>
        <v>6</v>
      </c>
    </row>
    <row r="15" spans="1:21" x14ac:dyDescent="0.25">
      <c r="B15" s="1" t="s">
        <v>5</v>
      </c>
      <c r="C15" s="1">
        <f>(K3+L3)/2</f>
        <v>2</v>
      </c>
      <c r="E15" s="1" t="s">
        <v>6</v>
      </c>
      <c r="F15" s="1">
        <f>((1-4)^2*4+(2-4)^2*6+(3-4)^2*2+(4-4)^2*3+(5-4)^2*2+(6-4)^2*2)/20</f>
        <v>3.6</v>
      </c>
    </row>
    <row r="17" spans="2:6" x14ac:dyDescent="0.25">
      <c r="B17" s="1" t="s">
        <v>7</v>
      </c>
      <c r="C17" s="3">
        <f>((((C6-C13)*C7)^2+((D6-C13)*D7)^2+((E6-C13)*E7)^2+((F6-C13)*F7)^2+((G6-C13)*G7)^2+((H6-C13)*H7)^2)/20)^(1/2)</f>
        <v>2.7232333722984521</v>
      </c>
      <c r="E17" s="1" t="s">
        <v>8</v>
      </c>
      <c r="F17" s="3">
        <f>(C17*100)/C13</f>
        <v>97.258334724944717</v>
      </c>
    </row>
    <row r="19" spans="2:6" x14ac:dyDescent="0.25">
      <c r="B19" s="1" t="s">
        <v>9</v>
      </c>
      <c r="C19" s="1">
        <f>6-1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H6" sqref="H6"/>
    </sheetView>
  </sheetViews>
  <sheetFormatPr defaultRowHeight="15" x14ac:dyDescent="0.25"/>
  <sheetData>
    <row r="1" spans="1:21" x14ac:dyDescent="0.25">
      <c r="A1">
        <v>10</v>
      </c>
    </row>
    <row r="2" spans="1:21" x14ac:dyDescent="0.25">
      <c r="B2">
        <v>5</v>
      </c>
      <c r="C2">
        <v>3</v>
      </c>
      <c r="D2">
        <v>6</v>
      </c>
      <c r="E2">
        <v>3</v>
      </c>
      <c r="F2">
        <v>4</v>
      </c>
      <c r="G2">
        <v>3</v>
      </c>
      <c r="H2">
        <v>1</v>
      </c>
      <c r="I2">
        <v>2</v>
      </c>
      <c r="J2">
        <v>6</v>
      </c>
      <c r="K2">
        <v>3</v>
      </c>
      <c r="L2">
        <v>5</v>
      </c>
      <c r="M2">
        <v>6</v>
      </c>
      <c r="N2">
        <v>6</v>
      </c>
      <c r="O2">
        <v>2</v>
      </c>
      <c r="P2">
        <v>4</v>
      </c>
      <c r="Q2">
        <v>5</v>
      </c>
      <c r="R2">
        <v>5</v>
      </c>
      <c r="S2">
        <v>6</v>
      </c>
      <c r="T2">
        <v>1</v>
      </c>
      <c r="U2">
        <v>5</v>
      </c>
    </row>
    <row r="4" spans="1:21" x14ac:dyDescent="0.25">
      <c r="B4">
        <f>AVERAGE(B2:U2)</f>
        <v>4.05</v>
      </c>
      <c r="D4" s="1">
        <v>1</v>
      </c>
      <c r="E4" s="1">
        <v>2</v>
      </c>
      <c r="F4" s="1">
        <v>3</v>
      </c>
    </row>
    <row r="5" spans="1:21" x14ac:dyDescent="0.25">
      <c r="D5" s="1">
        <v>2</v>
      </c>
      <c r="E5" s="1">
        <v>2</v>
      </c>
      <c r="F5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2022-09-15T04:50:43Z</dcterms:modified>
</cp:coreProperties>
</file>