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80" yWindow="920" windowWidth="25600" windowHeight="14240" tabRatio="50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D40" i="1"/>
  <c r="B39" i="1"/>
  <c r="D39" i="1"/>
  <c r="B38" i="1"/>
  <c r="D38" i="1"/>
  <c r="B37" i="1"/>
  <c r="D37" i="1"/>
  <c r="B36" i="1"/>
  <c r="D36" i="1"/>
  <c r="B35" i="1"/>
  <c r="D35" i="1"/>
  <c r="B34" i="1"/>
  <c r="D34" i="1"/>
  <c r="B33" i="1"/>
  <c r="D33" i="1"/>
  <c r="B32" i="1"/>
  <c r="D32" i="1"/>
  <c r="B31" i="1"/>
  <c r="D31" i="1"/>
  <c r="B30" i="1"/>
  <c r="D30" i="1"/>
  <c r="B29" i="1"/>
  <c r="D29" i="1"/>
  <c r="B28" i="1"/>
  <c r="D28" i="1"/>
  <c r="B27" i="1"/>
  <c r="D27" i="1"/>
  <c r="B26" i="1"/>
  <c r="D26" i="1"/>
  <c r="B25" i="1"/>
  <c r="D25" i="1"/>
  <c r="B24" i="1"/>
  <c r="D24" i="1"/>
  <c r="B23" i="1"/>
  <c r="D23" i="1"/>
  <c r="B22" i="1"/>
  <c r="D22" i="1"/>
  <c r="B21" i="1"/>
  <c r="D21" i="1"/>
  <c r="B20" i="1"/>
  <c r="D20" i="1"/>
  <c r="B19" i="1"/>
  <c r="D19" i="1"/>
  <c r="B18" i="1"/>
  <c r="D18" i="1"/>
  <c r="B17" i="1"/>
  <c r="D17" i="1"/>
  <c r="B16" i="1"/>
  <c r="D16" i="1"/>
  <c r="B15" i="1"/>
  <c r="D15" i="1"/>
  <c r="B14" i="1"/>
  <c r="D14" i="1"/>
  <c r="B13" i="1"/>
  <c r="D13" i="1"/>
  <c r="B12" i="1"/>
  <c r="D12" i="1"/>
  <c r="B11" i="1"/>
  <c r="D11" i="1"/>
  <c r="B10" i="1"/>
  <c r="D10" i="1"/>
  <c r="B9" i="1"/>
  <c r="D9" i="1"/>
  <c r="B8" i="1"/>
  <c r="D8" i="1"/>
  <c r="B7" i="1"/>
  <c r="D7" i="1"/>
</calcChain>
</file>

<file path=xl/sharedStrings.xml><?xml version="1.0" encoding="utf-8"?>
<sst xmlns="http://schemas.openxmlformats.org/spreadsheetml/2006/main" count="27" uniqueCount="21">
  <si>
    <r>
      <t>Table 54.-Hardboard</t>
    </r>
    <r>
      <rPr>
        <b/>
        <i/>
        <vertAlign val="superscript"/>
        <sz val="6"/>
        <rFont val="Times New Roman"/>
        <family val="1"/>
      </rPr>
      <t xml:space="preserve">1 </t>
    </r>
    <r>
      <rPr>
        <b/>
        <i/>
        <sz val="9"/>
        <rFont val="Times New Roman"/>
        <family val="1"/>
      </rPr>
      <t>production, imports, exports, and consumption 1950-87</t>
    </r>
  </si>
  <si>
    <t>[1/8-inch basis]</t>
  </si>
  <si>
    <t>Consumption</t>
  </si>
  <si>
    <t>Year</t>
  </si>
  <si>
    <r>
      <t>Production</t>
    </r>
    <r>
      <rPr>
        <vertAlign val="superscript"/>
        <sz val="6"/>
        <rFont val="Times New Roman"/>
        <family val="1"/>
      </rPr>
      <t>2</t>
    </r>
  </si>
  <si>
    <t>Imports</t>
  </si>
  <si>
    <t>Exports</t>
  </si>
  <si>
    <t>Total</t>
  </si>
  <si>
    <t>Per capita</t>
  </si>
  <si>
    <t>Million</t>
  </si>
  <si>
    <t>square feet</t>
  </si>
  <si>
    <t>Square feet</t>
  </si>
  <si>
    <r>
      <t xml:space="preserve">1 </t>
    </r>
    <r>
      <rPr>
        <sz val="8"/>
        <rFont val="Times New Roman"/>
        <family val="1"/>
      </rPr>
      <t xml:space="preserve">Density over 31 pounds per cubic foot. </t>
    </r>
  </si>
  <si>
    <t>NOTE: Data may not add to totals because of rounding.</t>
  </si>
  <si>
    <r>
      <t xml:space="preserve">2 </t>
    </r>
    <r>
      <rPr>
        <sz val="8"/>
        <rFont val="Times New Roman"/>
        <family val="1"/>
      </rPr>
      <t>Data for the years 1982-87 are for shipments.</t>
    </r>
  </si>
  <si>
    <t>Sources: U.S. Department of Commerce, Bureau of the Census</t>
  </si>
  <si>
    <r>
      <t>3</t>
    </r>
    <r>
      <rPr>
        <sz val="8"/>
        <rFont val="Times New Roman"/>
        <family val="1"/>
      </rPr>
      <t xml:space="preserve"> Preliminary.</t>
    </r>
  </si>
  <si>
    <r>
      <t xml:space="preserve">(48,51, </t>
    </r>
    <r>
      <rPr>
        <i/>
        <sz val="8"/>
        <rFont val="Times New Roman"/>
        <family val="1"/>
      </rPr>
      <t xml:space="preserve">52); </t>
    </r>
    <r>
      <rPr>
        <sz val="8"/>
        <rFont val="Times New Roman"/>
        <family val="1"/>
      </rPr>
      <t>American Paper Institute (3, 4); American Hardboard Association.</t>
    </r>
  </si>
  <si>
    <r>
      <t xml:space="preserve">Data from Ince,2000, </t>
    </r>
    <r>
      <rPr>
        <i/>
        <sz val="8"/>
        <rFont val="Times New Roman"/>
        <family val="1"/>
      </rPr>
      <t>Industrial Wood Productivity in the United States, 1900-1998</t>
    </r>
    <r>
      <rPr>
        <sz val="8"/>
        <rFont val="Times New Roman"/>
        <family val="1"/>
      </rPr>
      <t>.</t>
    </r>
  </si>
  <si>
    <t>Values estimated using 1950-59 export ratio.</t>
  </si>
  <si>
    <t>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</si>
</sst>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b/>
      <i/>
      <sz val="9"/>
      <name val="Times New Roman"/>
      <family val="1"/>
    </font>
    <font>
      <b/>
      <i/>
      <vertAlign val="superscript"/>
      <sz val="6"/>
      <name val="Times New Roman"/>
      <family val="1"/>
    </font>
    <font>
      <sz val="8"/>
      <name val="Times New Roman"/>
      <family val="1"/>
    </font>
    <font>
      <vertAlign val="superscript"/>
      <sz val="6"/>
      <name val="Times New Roman"/>
      <family val="1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3" fillId="0" borderId="0" xfId="0" applyFont="1"/>
    <xf numFmtId="0" fontId="3" fillId="0" borderId="1" xfId="0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3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/>
    <xf numFmtId="3" fontId="3" fillId="0" borderId="1" xfId="0" applyNumberFormat="1" applyFont="1" applyBorder="1" applyAlignment="1">
      <alignment horizontal="center" vertical="top" wrapText="1"/>
    </xf>
    <xf numFmtId="49" fontId="3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 vertical="top" wrapText="1"/>
    </xf>
    <xf numFmtId="3" fontId="5" fillId="0" borderId="0" xfId="0" applyNumberFormat="1" applyFont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left"/>
    </xf>
    <xf numFmtId="3" fontId="5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Border="1"/>
    <xf numFmtId="3" fontId="5" fillId="0" borderId="2" xfId="0" applyNumberFormat="1" applyFont="1" applyBorder="1" applyAlignment="1">
      <alignment horizontal="center" vertical="top" wrapText="1"/>
    </xf>
    <xf numFmtId="3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 wrapText="1"/>
    </xf>
    <xf numFmtId="49" fontId="3" fillId="0" borderId="0" xfId="0" applyNumberFormat="1" applyFont="1" applyFill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3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 vertical="top" wrapText="1"/>
    </xf>
    <xf numFmtId="3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49" fontId="3" fillId="2" borderId="0" xfId="0" applyNumberFormat="1" applyFont="1" applyFill="1" applyAlignment="1">
      <alignment horizontal="left"/>
    </xf>
    <xf numFmtId="3" fontId="3" fillId="0" borderId="0" xfId="0" applyNumberFormat="1" applyFont="1" applyAlignment="1">
      <alignment horizontal="center"/>
    </xf>
    <xf numFmtId="0" fontId="0" fillId="0" borderId="0" xfId="0" applyAlignment="1"/>
    <xf numFmtId="49" fontId="3" fillId="3" borderId="0" xfId="0" applyNumberFormat="1" applyFont="1" applyFill="1" applyAlignment="1">
      <alignment horizontal="left"/>
    </xf>
    <xf numFmtId="3" fontId="3" fillId="0" borderId="0" xfId="0" applyNumberFormat="1" applyFont="1"/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fs/Desktop/work/USFS/Copy%20of%20Woodcarb_II__V2.0_wo_at_Risk_code_Oct_2012_%20%20w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_original"/>
      <sheetName val="Parameters&amp;Results"/>
      <sheetName val="Table 4.G s1"/>
      <sheetName val="Table 4.G s2"/>
      <sheetName val="06 IPCC Tables"/>
      <sheetName val="IPCC Tables"/>
      <sheetName val="Flowchart"/>
      <sheetName val="Cons&amp;Trade"/>
      <sheetName val="Dumps"/>
      <sheetName val="Calculation"/>
      <sheetName val="SW Calc"/>
      <sheetName val="USA"/>
      <sheetName val="SW Calc P"/>
      <sheetName val="Control"/>
      <sheetName val="Ince_Table 3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API_1975_PulpwoodC&amp;I"/>
      <sheetName val="Commerce_Series L 56-71"/>
      <sheetName val="API_1973_Total Wood Pulp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20">
          <cell r="J20">
            <v>5</v>
          </cell>
        </row>
        <row r="21">
          <cell r="J21">
            <v>10</v>
          </cell>
        </row>
        <row r="22">
          <cell r="J22">
            <v>15</v>
          </cell>
        </row>
        <row r="23">
          <cell r="J23">
            <v>20</v>
          </cell>
        </row>
        <row r="24">
          <cell r="J24">
            <v>25</v>
          </cell>
        </row>
        <row r="25">
          <cell r="J25">
            <v>30</v>
          </cell>
        </row>
        <row r="26">
          <cell r="J26">
            <v>35</v>
          </cell>
        </row>
        <row r="27">
          <cell r="J27">
            <v>40</v>
          </cell>
        </row>
        <row r="28">
          <cell r="J28">
            <v>45</v>
          </cell>
        </row>
        <row r="29">
          <cell r="J29">
            <v>47.77</v>
          </cell>
        </row>
        <row r="30">
          <cell r="J30">
            <v>65.566666666666677</v>
          </cell>
        </row>
        <row r="31">
          <cell r="J31">
            <v>66.50333333333333</v>
          </cell>
        </row>
        <row r="32">
          <cell r="J32">
            <v>75.87</v>
          </cell>
        </row>
        <row r="33">
          <cell r="J33">
            <v>133.94333333333333</v>
          </cell>
        </row>
        <row r="34">
          <cell r="J34">
            <v>116.14666666666666</v>
          </cell>
        </row>
        <row r="35">
          <cell r="J35">
            <v>104.90666666666668</v>
          </cell>
        </row>
        <row r="36">
          <cell r="J36">
            <v>58.073333333333338</v>
          </cell>
        </row>
        <row r="37">
          <cell r="J37">
            <v>54.326666666666661</v>
          </cell>
        </row>
        <row r="38">
          <cell r="J38">
            <v>63.693333333333335</v>
          </cell>
        </row>
        <row r="39">
          <cell r="J39">
            <v>74.933333333333337</v>
          </cell>
        </row>
        <row r="40">
          <cell r="J40">
            <v>91.793333333333337</v>
          </cell>
        </row>
        <row r="41">
          <cell r="J41">
            <v>103.03333333333335</v>
          </cell>
        </row>
        <row r="42">
          <cell r="J42">
            <v>110.52666666666666</v>
          </cell>
        </row>
        <row r="43">
          <cell r="J43">
            <v>107.71666666666668</v>
          </cell>
        </row>
        <row r="44">
          <cell r="J44">
            <v>167.66333333333333</v>
          </cell>
        </row>
        <row r="45">
          <cell r="J45">
            <v>589.1633333333333</v>
          </cell>
        </row>
        <row r="46">
          <cell r="J46">
            <v>759.63666666666666</v>
          </cell>
        </row>
        <row r="47">
          <cell r="J47">
            <v>830.82333333333338</v>
          </cell>
        </row>
        <row r="48">
          <cell r="J48">
            <v>789.61</v>
          </cell>
        </row>
        <row r="49">
          <cell r="J49">
            <v>730.6</v>
          </cell>
        </row>
        <row r="50">
          <cell r="J50">
            <v>790</v>
          </cell>
        </row>
        <row r="51">
          <cell r="J51">
            <v>848.62</v>
          </cell>
        </row>
        <row r="52">
          <cell r="J52">
            <v>1025.6500000000001</v>
          </cell>
        </row>
        <row r="53">
          <cell r="J53">
            <v>609.77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showRuler="0" workbookViewId="0">
      <selection activeCell="F76" sqref="F76"/>
    </sheetView>
  </sheetViews>
  <sheetFormatPr baseColWidth="10" defaultColWidth="8.83203125" defaultRowHeight="10" x14ac:dyDescent="0"/>
  <cols>
    <col min="1" max="1" width="10.33203125" style="39" customWidth="1"/>
    <col min="2" max="4" width="12.6640625" style="29" customWidth="1"/>
    <col min="5" max="5" width="8.83203125" style="2" customWidth="1"/>
    <col min="6" max="6" width="12.6640625" style="38" customWidth="1"/>
    <col min="7" max="7" width="12.6640625" style="29" customWidth="1"/>
    <col min="8" max="16384" width="8.83203125" style="2"/>
  </cols>
  <sheetData>
    <row r="1" spans="1:7" ht="11">
      <c r="A1" s="1" t="s">
        <v>0</v>
      </c>
      <c r="B1" s="1"/>
      <c r="C1" s="1"/>
      <c r="D1" s="1"/>
      <c r="E1" s="1"/>
      <c r="F1" s="1"/>
      <c r="G1" s="1"/>
    </row>
    <row r="2" spans="1:7" ht="16.75" customHeight="1">
      <c r="A2" s="3" t="s">
        <v>1</v>
      </c>
      <c r="B2" s="3"/>
      <c r="C2" s="3"/>
      <c r="D2" s="3"/>
      <c r="E2" s="3"/>
      <c r="F2" s="3"/>
      <c r="G2" s="3"/>
    </row>
    <row r="3" spans="1:7" ht="16" customHeight="1">
      <c r="A3" s="4"/>
      <c r="B3" s="5"/>
      <c r="C3" s="5"/>
      <c r="D3" s="5"/>
      <c r="E3" s="6"/>
      <c r="F3" s="7" t="s">
        <v>2</v>
      </c>
      <c r="G3" s="7"/>
    </row>
    <row r="4" spans="1:7" ht="14.25" customHeight="1">
      <c r="A4" s="8" t="s">
        <v>3</v>
      </c>
      <c r="B4" s="9" t="s">
        <v>4</v>
      </c>
      <c r="C4" s="9" t="s">
        <v>5</v>
      </c>
      <c r="D4" s="9" t="s">
        <v>6</v>
      </c>
      <c r="E4" s="10"/>
      <c r="F4" s="11" t="s">
        <v>7</v>
      </c>
      <c r="G4" s="11" t="s">
        <v>8</v>
      </c>
    </row>
    <row r="5" spans="1:7">
      <c r="A5" s="12"/>
      <c r="B5" s="13" t="s">
        <v>9</v>
      </c>
      <c r="C5" s="13" t="s">
        <v>9</v>
      </c>
      <c r="D5" s="13" t="s">
        <v>9</v>
      </c>
      <c r="E5" s="6"/>
      <c r="F5" s="14" t="s">
        <v>9</v>
      </c>
      <c r="G5" s="5"/>
    </row>
    <row r="6" spans="1:7" s="17" customFormat="1" ht="11" thickBot="1">
      <c r="A6" s="15"/>
      <c r="B6" s="16" t="s">
        <v>10</v>
      </c>
      <c r="C6" s="16" t="s">
        <v>10</v>
      </c>
      <c r="D6" s="16" t="s">
        <v>10</v>
      </c>
      <c r="F6" s="18" t="s">
        <v>10</v>
      </c>
      <c r="G6" s="18" t="s">
        <v>11</v>
      </c>
    </row>
    <row r="7" spans="1:7">
      <c r="A7" s="12">
        <v>1916</v>
      </c>
      <c r="B7" s="13">
        <f>'[1]Ince_Table 1'!J20</f>
        <v>5</v>
      </c>
      <c r="C7" s="13"/>
      <c r="D7" s="13">
        <f t="shared" ref="D7:D39" si="0">B7*(SUM(D$41:D$50)/SUM(B$41:B$50))</f>
        <v>6.0617329862402383E-2</v>
      </c>
      <c r="E7" s="6"/>
      <c r="F7" s="5"/>
      <c r="G7" s="5"/>
    </row>
    <row r="8" spans="1:7">
      <c r="A8" s="12">
        <v>1917</v>
      </c>
      <c r="B8" s="13">
        <f>'[1]Ince_Table 1'!J21</f>
        <v>10</v>
      </c>
      <c r="C8" s="13"/>
      <c r="D8" s="13">
        <f t="shared" si="0"/>
        <v>0.12123465972480477</v>
      </c>
      <c r="E8" s="6"/>
      <c r="F8" s="5"/>
      <c r="G8" s="5"/>
    </row>
    <row r="9" spans="1:7">
      <c r="A9" s="12">
        <v>1918</v>
      </c>
      <c r="B9" s="13">
        <f>'[1]Ince_Table 1'!J22</f>
        <v>15</v>
      </c>
      <c r="C9" s="13"/>
      <c r="D9" s="13">
        <f t="shared" si="0"/>
        <v>0.18185198958720714</v>
      </c>
      <c r="E9" s="6"/>
      <c r="F9" s="5"/>
      <c r="G9" s="5"/>
    </row>
    <row r="10" spans="1:7">
      <c r="A10" s="12">
        <v>1919</v>
      </c>
      <c r="B10" s="13">
        <f>'[1]Ince_Table 1'!J23</f>
        <v>20</v>
      </c>
      <c r="C10" s="13"/>
      <c r="D10" s="13">
        <f t="shared" si="0"/>
        <v>0.24246931944960953</v>
      </c>
      <c r="E10" s="6"/>
      <c r="F10" s="5"/>
      <c r="G10" s="5"/>
    </row>
    <row r="11" spans="1:7">
      <c r="A11" s="12">
        <v>1920</v>
      </c>
      <c r="B11" s="13">
        <f>'[1]Ince_Table 1'!J24</f>
        <v>25</v>
      </c>
      <c r="C11" s="13"/>
      <c r="D11" s="13">
        <f t="shared" si="0"/>
        <v>0.3030866493120119</v>
      </c>
      <c r="E11" s="6"/>
      <c r="F11" s="5"/>
      <c r="G11" s="5"/>
    </row>
    <row r="12" spans="1:7">
      <c r="A12" s="12">
        <v>1921</v>
      </c>
      <c r="B12" s="13">
        <f>'[1]Ince_Table 1'!J25</f>
        <v>30</v>
      </c>
      <c r="C12" s="13"/>
      <c r="D12" s="13">
        <f t="shared" si="0"/>
        <v>0.36370397917441427</v>
      </c>
      <c r="E12" s="6"/>
      <c r="F12" s="5"/>
      <c r="G12" s="5"/>
    </row>
    <row r="13" spans="1:7">
      <c r="A13" s="12">
        <v>1922</v>
      </c>
      <c r="B13" s="13">
        <f>'[1]Ince_Table 1'!J26</f>
        <v>35</v>
      </c>
      <c r="C13" s="13"/>
      <c r="D13" s="13">
        <f t="shared" si="0"/>
        <v>0.4243213090368167</v>
      </c>
      <c r="E13" s="6"/>
      <c r="F13" s="5"/>
      <c r="G13" s="5"/>
    </row>
    <row r="14" spans="1:7">
      <c r="A14" s="12">
        <v>1923</v>
      </c>
      <c r="B14" s="13">
        <f>'[1]Ince_Table 1'!J27</f>
        <v>40</v>
      </c>
      <c r="C14" s="13"/>
      <c r="D14" s="13">
        <f t="shared" si="0"/>
        <v>0.48493863889921907</v>
      </c>
      <c r="E14" s="6"/>
      <c r="F14" s="5"/>
      <c r="G14" s="5"/>
    </row>
    <row r="15" spans="1:7">
      <c r="A15" s="12">
        <v>1924</v>
      </c>
      <c r="B15" s="13">
        <f>'[1]Ince_Table 1'!J28</f>
        <v>45</v>
      </c>
      <c r="C15" s="13"/>
      <c r="D15" s="13">
        <f t="shared" si="0"/>
        <v>0.54555596876162138</v>
      </c>
      <c r="E15" s="6"/>
      <c r="F15" s="5"/>
      <c r="G15" s="5"/>
    </row>
    <row r="16" spans="1:7">
      <c r="A16" s="12">
        <v>1925</v>
      </c>
      <c r="B16" s="13">
        <f>'[1]Ince_Table 1'!J29</f>
        <v>47.77</v>
      </c>
      <c r="C16" s="13"/>
      <c r="D16" s="13">
        <f t="shared" si="0"/>
        <v>0.57913796950539242</v>
      </c>
      <c r="E16" s="6"/>
      <c r="F16" s="5"/>
      <c r="G16" s="5"/>
    </row>
    <row r="17" spans="1:7">
      <c r="A17" s="12">
        <v>1926</v>
      </c>
      <c r="B17" s="13">
        <f>'[1]Ince_Table 1'!J30</f>
        <v>65.566666666666677</v>
      </c>
      <c r="C17" s="13"/>
      <c r="D17" s="13">
        <f t="shared" si="0"/>
        <v>0.7948952522623034</v>
      </c>
      <c r="E17" s="6"/>
      <c r="F17" s="5"/>
      <c r="G17" s="5"/>
    </row>
    <row r="18" spans="1:7">
      <c r="A18" s="12">
        <v>1927</v>
      </c>
      <c r="B18" s="13">
        <f>'[1]Ince_Table 1'!J31</f>
        <v>66.50333333333333</v>
      </c>
      <c r="C18" s="13"/>
      <c r="D18" s="13">
        <f t="shared" si="0"/>
        <v>0.80625089872319322</v>
      </c>
      <c r="E18" s="6"/>
      <c r="F18" s="5"/>
      <c r="G18" s="5"/>
    </row>
    <row r="19" spans="1:7">
      <c r="A19" s="12">
        <v>1928</v>
      </c>
      <c r="B19" s="13">
        <f>'[1]Ince_Table 1'!J32</f>
        <v>75.87</v>
      </c>
      <c r="C19" s="13"/>
      <c r="D19" s="13">
        <f t="shared" si="0"/>
        <v>0.91980736333209379</v>
      </c>
      <c r="E19" s="6"/>
      <c r="F19" s="5"/>
      <c r="G19" s="5"/>
    </row>
    <row r="20" spans="1:7">
      <c r="A20" s="12">
        <v>1929</v>
      </c>
      <c r="B20" s="13">
        <f>'[1]Ince_Table 1'!J33</f>
        <v>133.94333333333333</v>
      </c>
      <c r="C20" s="13"/>
      <c r="D20" s="13">
        <f t="shared" si="0"/>
        <v>1.6238574439072766</v>
      </c>
      <c r="E20" s="6"/>
      <c r="F20" s="5"/>
      <c r="G20" s="5"/>
    </row>
    <row r="21" spans="1:7">
      <c r="A21" s="12">
        <v>1930</v>
      </c>
      <c r="B21" s="13">
        <f>'[1]Ince_Table 1'!J34</f>
        <v>116.14666666666666</v>
      </c>
      <c r="C21" s="13"/>
      <c r="D21" s="13">
        <f t="shared" si="0"/>
        <v>1.4081001611503656</v>
      </c>
      <c r="E21" s="6"/>
      <c r="F21" s="5"/>
      <c r="G21" s="5"/>
    </row>
    <row r="22" spans="1:7">
      <c r="A22" s="12">
        <v>1931</v>
      </c>
      <c r="B22" s="13">
        <f>'[1]Ince_Table 1'!J35</f>
        <v>104.90666666666668</v>
      </c>
      <c r="C22" s="13"/>
      <c r="D22" s="13">
        <f t="shared" si="0"/>
        <v>1.2718324036196853</v>
      </c>
      <c r="E22" s="6"/>
      <c r="F22" s="5"/>
      <c r="G22" s="5"/>
    </row>
    <row r="23" spans="1:7">
      <c r="A23" s="12">
        <v>1932</v>
      </c>
      <c r="B23" s="13">
        <f>'[1]Ince_Table 1'!J36</f>
        <v>58.073333333333338</v>
      </c>
      <c r="C23" s="13"/>
      <c r="D23" s="13">
        <f t="shared" si="0"/>
        <v>0.70405008057518292</v>
      </c>
      <c r="E23" s="6"/>
      <c r="F23" s="5"/>
      <c r="G23" s="5"/>
    </row>
    <row r="24" spans="1:7">
      <c r="A24" s="12">
        <v>1933</v>
      </c>
      <c r="B24" s="13">
        <f>'[1]Ince_Table 1'!J37</f>
        <v>54.326666666666661</v>
      </c>
      <c r="C24" s="13"/>
      <c r="D24" s="13">
        <f t="shared" si="0"/>
        <v>0.65862749473162263</v>
      </c>
      <c r="E24" s="6"/>
      <c r="F24" s="5"/>
      <c r="G24" s="5"/>
    </row>
    <row r="25" spans="1:7">
      <c r="A25" s="12">
        <v>1934</v>
      </c>
      <c r="B25" s="13">
        <f>'[1]Ince_Table 1'!J38</f>
        <v>63.693333333333335</v>
      </c>
      <c r="C25" s="13"/>
      <c r="D25" s="13">
        <f t="shared" si="0"/>
        <v>0.7721839593405232</v>
      </c>
      <c r="E25" s="6"/>
      <c r="F25" s="5"/>
      <c r="G25" s="5"/>
    </row>
    <row r="26" spans="1:7">
      <c r="A26" s="12">
        <v>1935</v>
      </c>
      <c r="B26" s="13">
        <f>'[1]Ince_Table 1'!J39</f>
        <v>74.933333333333337</v>
      </c>
      <c r="C26" s="13"/>
      <c r="D26" s="13">
        <f t="shared" si="0"/>
        <v>0.90845171687120374</v>
      </c>
      <c r="E26" s="6"/>
      <c r="F26" s="5"/>
      <c r="G26" s="5"/>
    </row>
    <row r="27" spans="1:7">
      <c r="A27" s="12">
        <v>1936</v>
      </c>
      <c r="B27" s="13">
        <f>'[1]Ince_Table 1'!J40</f>
        <v>91.793333333333337</v>
      </c>
      <c r="C27" s="13"/>
      <c r="D27" s="13">
        <f t="shared" si="0"/>
        <v>1.1128533531672247</v>
      </c>
      <c r="E27" s="6"/>
      <c r="F27" s="5"/>
      <c r="G27" s="5"/>
    </row>
    <row r="28" spans="1:7">
      <c r="A28" s="12">
        <v>1937</v>
      </c>
      <c r="B28" s="13">
        <f>'[1]Ince_Table 1'!J41</f>
        <v>103.03333333333335</v>
      </c>
      <c r="C28" s="13"/>
      <c r="D28" s="13">
        <f t="shared" si="0"/>
        <v>1.2491211106979052</v>
      </c>
      <c r="E28" s="6"/>
      <c r="F28" s="5"/>
      <c r="G28" s="5"/>
    </row>
    <row r="29" spans="1:7">
      <c r="A29" s="12">
        <v>1938</v>
      </c>
      <c r="B29" s="13">
        <f>'[1]Ince_Table 1'!J42</f>
        <v>110.52666666666666</v>
      </c>
      <c r="C29" s="13"/>
      <c r="D29" s="13">
        <f t="shared" si="0"/>
        <v>1.3399662823850254</v>
      </c>
      <c r="E29" s="6"/>
      <c r="F29" s="5"/>
      <c r="G29" s="5"/>
    </row>
    <row r="30" spans="1:7">
      <c r="A30" s="12">
        <v>1939</v>
      </c>
      <c r="B30" s="13">
        <f>'[1]Ince_Table 1'!J43</f>
        <v>107.71666666666668</v>
      </c>
      <c r="C30" s="13"/>
      <c r="D30" s="13">
        <f t="shared" si="0"/>
        <v>1.3058993430023556</v>
      </c>
      <c r="E30" s="6"/>
      <c r="F30" s="5"/>
      <c r="G30" s="5"/>
    </row>
    <row r="31" spans="1:7">
      <c r="A31" s="12">
        <v>1940</v>
      </c>
      <c r="B31" s="13">
        <f>'[1]Ince_Table 1'!J44</f>
        <v>167.66333333333333</v>
      </c>
      <c r="C31" s="13"/>
      <c r="D31" s="13">
        <f t="shared" si="0"/>
        <v>2.032660716499318</v>
      </c>
      <c r="E31" s="6"/>
      <c r="F31" s="5"/>
      <c r="G31" s="5"/>
    </row>
    <row r="32" spans="1:7">
      <c r="A32" s="12">
        <v>1941</v>
      </c>
      <c r="B32" s="13">
        <f>'[1]Ince_Table 1'!J45</f>
        <v>589.1633333333333</v>
      </c>
      <c r="C32" s="13"/>
      <c r="D32" s="13">
        <f t="shared" si="0"/>
        <v>7.1427016238998382</v>
      </c>
      <c r="E32" s="6"/>
      <c r="F32" s="5"/>
      <c r="G32" s="5"/>
    </row>
    <row r="33" spans="1:7">
      <c r="A33" s="12">
        <v>1942</v>
      </c>
      <c r="B33" s="13">
        <f>'[1]Ince_Table 1'!J46</f>
        <v>759.63666666666666</v>
      </c>
      <c r="C33" s="13"/>
      <c r="D33" s="13">
        <f t="shared" si="0"/>
        <v>9.209429279781828</v>
      </c>
      <c r="E33" s="6"/>
      <c r="F33" s="5"/>
      <c r="G33" s="5"/>
    </row>
    <row r="34" spans="1:7">
      <c r="A34" s="12">
        <v>1943</v>
      </c>
      <c r="B34" s="13">
        <f>'[1]Ince_Table 1'!J47</f>
        <v>830.82333333333338</v>
      </c>
      <c r="C34" s="13"/>
      <c r="D34" s="13">
        <f t="shared" si="0"/>
        <v>10.072458410809471</v>
      </c>
      <c r="E34" s="6"/>
      <c r="F34" s="5"/>
      <c r="G34" s="5"/>
    </row>
    <row r="35" spans="1:7">
      <c r="A35" s="12">
        <v>1944</v>
      </c>
      <c r="B35" s="13">
        <f>'[1]Ince_Table 1'!J48</f>
        <v>789.61</v>
      </c>
      <c r="C35" s="13"/>
      <c r="D35" s="13">
        <f t="shared" si="0"/>
        <v>9.5728099665303095</v>
      </c>
      <c r="E35" s="6"/>
      <c r="F35" s="5"/>
      <c r="G35" s="5"/>
    </row>
    <row r="36" spans="1:7">
      <c r="A36" s="12">
        <v>1945</v>
      </c>
      <c r="B36" s="13">
        <f>'[1]Ince_Table 1'!J49</f>
        <v>730.6</v>
      </c>
      <c r="C36" s="13"/>
      <c r="D36" s="13">
        <f t="shared" si="0"/>
        <v>8.8574042394942367</v>
      </c>
      <c r="E36" s="6"/>
      <c r="F36" s="5"/>
      <c r="G36" s="5"/>
    </row>
    <row r="37" spans="1:7">
      <c r="A37" s="12">
        <v>1946</v>
      </c>
      <c r="B37" s="13">
        <f>'[1]Ince_Table 1'!J50</f>
        <v>790</v>
      </c>
      <c r="C37" s="13"/>
      <c r="D37" s="13">
        <f t="shared" si="0"/>
        <v>9.5775381182595769</v>
      </c>
      <c r="E37" s="6"/>
      <c r="F37" s="5"/>
      <c r="G37" s="5"/>
    </row>
    <row r="38" spans="1:7">
      <c r="A38" s="12">
        <v>1947</v>
      </c>
      <c r="B38" s="13">
        <f>'[1]Ince_Table 1'!J51</f>
        <v>848.62</v>
      </c>
      <c r="C38" s="13"/>
      <c r="D38" s="13">
        <f t="shared" si="0"/>
        <v>10.288215693566382</v>
      </c>
      <c r="E38" s="6"/>
      <c r="F38" s="5"/>
      <c r="G38" s="5"/>
    </row>
    <row r="39" spans="1:7">
      <c r="A39" s="12">
        <v>1948</v>
      </c>
      <c r="B39" s="13">
        <f>'[1]Ince_Table 1'!J52</f>
        <v>1025.6500000000001</v>
      </c>
      <c r="C39" s="13"/>
      <c r="D39" s="13">
        <f t="shared" si="0"/>
        <v>12.434432874674602</v>
      </c>
      <c r="E39" s="6"/>
      <c r="F39" s="5"/>
      <c r="G39" s="5"/>
    </row>
    <row r="40" spans="1:7">
      <c r="A40" s="12">
        <v>1949</v>
      </c>
      <c r="B40" s="13">
        <f>'[1]Ince_Table 1'!J53</f>
        <v>609.77</v>
      </c>
      <c r="C40" s="13"/>
      <c r="D40" s="13">
        <f>B40*(SUM(D$41:D$50)/SUM(B$41:B$50))</f>
        <v>7.3925258460394199</v>
      </c>
      <c r="E40" s="6"/>
      <c r="F40" s="5"/>
      <c r="G40" s="5"/>
    </row>
    <row r="41" spans="1:7">
      <c r="A41" s="12">
        <v>1950</v>
      </c>
      <c r="B41" s="19">
        <v>916</v>
      </c>
      <c r="C41" s="20">
        <v>0</v>
      </c>
      <c r="D41" s="19">
        <v>19</v>
      </c>
      <c r="E41" s="6"/>
      <c r="F41" s="21">
        <v>0</v>
      </c>
      <c r="G41" s="21">
        <v>0</v>
      </c>
    </row>
    <row r="42" spans="1:7">
      <c r="A42" s="12">
        <v>1951</v>
      </c>
      <c r="B42" s="19">
        <v>835</v>
      </c>
      <c r="C42" s="20">
        <v>0</v>
      </c>
      <c r="D42" s="19">
        <v>11</v>
      </c>
      <c r="E42" s="6"/>
      <c r="F42" s="21">
        <v>0</v>
      </c>
      <c r="G42" s="21">
        <v>0</v>
      </c>
    </row>
    <row r="43" spans="1:7">
      <c r="A43" s="12">
        <v>1952</v>
      </c>
      <c r="B43" s="22">
        <v>953</v>
      </c>
      <c r="C43" s="20">
        <v>0</v>
      </c>
      <c r="D43" s="22">
        <v>19</v>
      </c>
      <c r="E43" s="6"/>
      <c r="F43" s="21">
        <v>0</v>
      </c>
      <c r="G43" s="21">
        <v>0</v>
      </c>
    </row>
    <row r="44" spans="1:7">
      <c r="A44" s="12">
        <v>1953</v>
      </c>
      <c r="B44" s="22">
        <v>1226</v>
      </c>
      <c r="C44" s="20">
        <v>0</v>
      </c>
      <c r="D44" s="22">
        <v>12</v>
      </c>
      <c r="E44" s="6"/>
      <c r="F44" s="21">
        <v>0</v>
      </c>
      <c r="G44" s="21">
        <v>0</v>
      </c>
    </row>
    <row r="45" spans="1:7">
      <c r="A45" s="12">
        <v>1954</v>
      </c>
      <c r="B45" s="22">
        <v>1267</v>
      </c>
      <c r="C45" s="22">
        <v>68</v>
      </c>
      <c r="D45" s="22">
        <v>14</v>
      </c>
      <c r="E45" s="6"/>
      <c r="F45" s="23">
        <v>1321</v>
      </c>
      <c r="G45" s="23">
        <v>8</v>
      </c>
    </row>
    <row r="46" spans="1:7">
      <c r="A46" s="12">
        <v>1955</v>
      </c>
      <c r="B46" s="22">
        <v>1481</v>
      </c>
      <c r="C46" s="22">
        <v>111</v>
      </c>
      <c r="D46" s="22">
        <v>18</v>
      </c>
      <c r="E46" s="6"/>
      <c r="F46" s="23">
        <v>1574</v>
      </c>
      <c r="G46" s="23">
        <v>9</v>
      </c>
    </row>
    <row r="47" spans="1:7">
      <c r="A47" s="12">
        <v>1956</v>
      </c>
      <c r="B47" s="22">
        <v>1497</v>
      </c>
      <c r="C47" s="22">
        <v>156</v>
      </c>
      <c r="D47" s="22">
        <v>19</v>
      </c>
      <c r="E47" s="6"/>
      <c r="F47" s="23">
        <v>1634</v>
      </c>
      <c r="G47" s="23">
        <v>10</v>
      </c>
    </row>
    <row r="48" spans="1:7">
      <c r="A48" s="12">
        <v>1957</v>
      </c>
      <c r="B48" s="22">
        <v>1556</v>
      </c>
      <c r="C48" s="22">
        <v>166</v>
      </c>
      <c r="D48" s="22">
        <v>18</v>
      </c>
      <c r="E48" s="6"/>
      <c r="F48" s="23">
        <v>1704</v>
      </c>
      <c r="G48" s="23">
        <v>10</v>
      </c>
    </row>
    <row r="49" spans="1:7">
      <c r="A49" s="12">
        <v>1958</v>
      </c>
      <c r="B49" s="22">
        <v>1693</v>
      </c>
      <c r="C49" s="22">
        <v>160</v>
      </c>
      <c r="D49" s="22">
        <v>17</v>
      </c>
      <c r="E49" s="6"/>
      <c r="F49" s="23">
        <v>1836</v>
      </c>
      <c r="G49" s="23">
        <v>10</v>
      </c>
    </row>
    <row r="50" spans="1:7">
      <c r="A50" s="12">
        <v>1959</v>
      </c>
      <c r="B50" s="22">
        <v>2021</v>
      </c>
      <c r="C50" s="22">
        <v>291</v>
      </c>
      <c r="D50" s="22">
        <v>16</v>
      </c>
      <c r="E50" s="6"/>
      <c r="F50" s="23">
        <v>2296</v>
      </c>
      <c r="G50" s="23">
        <v>13</v>
      </c>
    </row>
    <row r="51" spans="1:7">
      <c r="A51" s="12">
        <v>1960</v>
      </c>
      <c r="B51" s="22">
        <v>1930</v>
      </c>
      <c r="C51" s="22">
        <v>248</v>
      </c>
      <c r="D51" s="22">
        <v>17</v>
      </c>
      <c r="E51" s="6"/>
      <c r="F51" s="23">
        <v>2162</v>
      </c>
      <c r="G51" s="23">
        <v>12</v>
      </c>
    </row>
    <row r="52" spans="1:7">
      <c r="A52" s="12">
        <v>1961</v>
      </c>
      <c r="B52" s="22">
        <v>2154</v>
      </c>
      <c r="C52" s="22">
        <v>283</v>
      </c>
      <c r="D52" s="22">
        <v>16</v>
      </c>
      <c r="E52" s="6"/>
      <c r="F52" s="23">
        <v>2421</v>
      </c>
      <c r="G52" s="23">
        <v>13</v>
      </c>
    </row>
    <row r="53" spans="1:7">
      <c r="A53" s="12">
        <v>1962</v>
      </c>
      <c r="B53" s="22">
        <v>2445</v>
      </c>
      <c r="C53" s="22">
        <v>363</v>
      </c>
      <c r="D53" s="22">
        <v>18</v>
      </c>
      <c r="E53" s="6"/>
      <c r="F53" s="23">
        <v>2790</v>
      </c>
      <c r="G53" s="23">
        <v>15</v>
      </c>
    </row>
    <row r="54" spans="1:7">
      <c r="A54" s="12">
        <v>1963</v>
      </c>
      <c r="B54" s="22">
        <v>2709</v>
      </c>
      <c r="C54" s="22">
        <v>444</v>
      </c>
      <c r="D54" s="22">
        <v>22</v>
      </c>
      <c r="E54" s="6"/>
      <c r="F54" s="23">
        <v>3131</v>
      </c>
      <c r="G54" s="23">
        <v>17</v>
      </c>
    </row>
    <row r="55" spans="1:7">
      <c r="A55" s="12">
        <v>1964</v>
      </c>
      <c r="B55" s="22">
        <v>2867</v>
      </c>
      <c r="C55" s="22">
        <v>483</v>
      </c>
      <c r="D55" s="22">
        <v>30</v>
      </c>
      <c r="E55" s="6"/>
      <c r="F55" s="23">
        <v>3321</v>
      </c>
      <c r="G55" s="23">
        <v>17</v>
      </c>
    </row>
    <row r="56" spans="1:7">
      <c r="A56" s="12">
        <v>1965</v>
      </c>
      <c r="B56" s="22">
        <v>2917</v>
      </c>
      <c r="C56" s="22">
        <v>574</v>
      </c>
      <c r="D56" s="22">
        <v>22</v>
      </c>
      <c r="E56" s="6"/>
      <c r="F56" s="23">
        <v>3468</v>
      </c>
      <c r="G56" s="23">
        <v>18</v>
      </c>
    </row>
    <row r="57" spans="1:7">
      <c r="A57" s="12">
        <v>1966</v>
      </c>
      <c r="B57" s="22">
        <v>3089</v>
      </c>
      <c r="C57" s="22">
        <v>459</v>
      </c>
      <c r="D57" s="22">
        <v>32</v>
      </c>
      <c r="E57" s="6"/>
      <c r="F57" s="23">
        <v>3516</v>
      </c>
      <c r="G57" s="23">
        <v>18</v>
      </c>
    </row>
    <row r="58" spans="1:7">
      <c r="A58" s="12">
        <v>1967</v>
      </c>
      <c r="B58" s="22">
        <v>3002</v>
      </c>
      <c r="C58" s="22">
        <v>455</v>
      </c>
      <c r="D58" s="22">
        <v>30</v>
      </c>
      <c r="E58" s="6"/>
      <c r="F58" s="23">
        <v>3427</v>
      </c>
      <c r="G58" s="23">
        <v>17</v>
      </c>
    </row>
    <row r="59" spans="1:7">
      <c r="A59" s="12">
        <v>1968</v>
      </c>
      <c r="B59" s="22">
        <v>3693</v>
      </c>
      <c r="C59" s="22">
        <v>623</v>
      </c>
      <c r="D59" s="22">
        <v>40</v>
      </c>
      <c r="E59" s="6"/>
      <c r="F59" s="23">
        <v>4276</v>
      </c>
      <c r="G59" s="23">
        <v>21</v>
      </c>
    </row>
    <row r="60" spans="1:7">
      <c r="A60" s="12">
        <v>1969</v>
      </c>
      <c r="B60" s="22">
        <v>4182</v>
      </c>
      <c r="C60" s="22">
        <v>694</v>
      </c>
      <c r="D60" s="22">
        <v>48</v>
      </c>
      <c r="E60" s="6"/>
      <c r="F60" s="23">
        <v>4828</v>
      </c>
      <c r="G60" s="23">
        <v>24</v>
      </c>
    </row>
    <row r="61" spans="1:7">
      <c r="A61" s="12">
        <v>1970</v>
      </c>
      <c r="B61" s="22">
        <v>4340</v>
      </c>
      <c r="C61" s="22">
        <v>452</v>
      </c>
      <c r="D61" s="22">
        <v>77</v>
      </c>
      <c r="E61" s="6"/>
      <c r="F61" s="23">
        <v>4715</v>
      </c>
      <c r="G61" s="23">
        <v>23</v>
      </c>
    </row>
    <row r="62" spans="1:7">
      <c r="A62" s="12">
        <v>1971</v>
      </c>
      <c r="B62" s="22">
        <v>5126</v>
      </c>
      <c r="C62" s="22">
        <v>631</v>
      </c>
      <c r="D62" s="22">
        <v>83</v>
      </c>
      <c r="E62" s="6"/>
      <c r="F62" s="23">
        <v>5674</v>
      </c>
      <c r="G62" s="23">
        <v>27</v>
      </c>
    </row>
    <row r="63" spans="1:7">
      <c r="A63" s="12">
        <v>1972</v>
      </c>
      <c r="B63" s="22">
        <v>5671</v>
      </c>
      <c r="C63" s="22">
        <v>1060</v>
      </c>
      <c r="D63" s="22">
        <v>103</v>
      </c>
      <c r="E63" s="6"/>
      <c r="F63" s="23">
        <v>6629</v>
      </c>
      <c r="G63" s="23">
        <v>32</v>
      </c>
    </row>
    <row r="64" spans="1:7">
      <c r="A64" s="12">
        <v>1973</v>
      </c>
      <c r="B64" s="22">
        <v>6049</v>
      </c>
      <c r="C64" s="22">
        <v>1047</v>
      </c>
      <c r="D64" s="22">
        <v>131</v>
      </c>
      <c r="E64" s="6"/>
      <c r="F64" s="23">
        <v>6965</v>
      </c>
      <c r="G64" s="23">
        <v>33</v>
      </c>
    </row>
    <row r="65" spans="1:7">
      <c r="A65" s="12">
        <v>1974</v>
      </c>
      <c r="B65" s="22">
        <v>5845</v>
      </c>
      <c r="C65" s="22">
        <v>739</v>
      </c>
      <c r="D65" s="22">
        <v>175</v>
      </c>
      <c r="E65" s="6"/>
      <c r="F65" s="23">
        <v>6409</v>
      </c>
      <c r="G65" s="23">
        <v>30</v>
      </c>
    </row>
    <row r="66" spans="1:7">
      <c r="A66" s="12">
        <v>1975</v>
      </c>
      <c r="B66" s="22">
        <v>5093</v>
      </c>
      <c r="C66" s="22">
        <v>264</v>
      </c>
      <c r="D66" s="22">
        <v>158</v>
      </c>
      <c r="E66" s="6"/>
      <c r="F66" s="23">
        <v>5198</v>
      </c>
      <c r="G66" s="23">
        <v>24</v>
      </c>
    </row>
    <row r="67" spans="1:7">
      <c r="A67" s="12">
        <v>1976</v>
      </c>
      <c r="B67" s="22">
        <v>6016</v>
      </c>
      <c r="C67" s="22">
        <v>486</v>
      </c>
      <c r="D67" s="22">
        <v>187</v>
      </c>
      <c r="E67" s="6"/>
      <c r="F67" s="23">
        <v>6314</v>
      </c>
      <c r="G67" s="23">
        <v>29</v>
      </c>
    </row>
    <row r="68" spans="1:7">
      <c r="A68" s="12">
        <v>1977</v>
      </c>
      <c r="B68" s="22">
        <v>6567</v>
      </c>
      <c r="C68" s="22">
        <v>625</v>
      </c>
      <c r="D68" s="22">
        <v>174</v>
      </c>
      <c r="E68" s="6"/>
      <c r="F68" s="23">
        <v>7018</v>
      </c>
      <c r="G68" s="23">
        <v>32</v>
      </c>
    </row>
    <row r="69" spans="1:7">
      <c r="A69" s="12">
        <v>1978</v>
      </c>
      <c r="B69" s="22">
        <v>7376</v>
      </c>
      <c r="C69" s="22">
        <v>903</v>
      </c>
      <c r="D69" s="22">
        <v>78</v>
      </c>
      <c r="E69" s="6"/>
      <c r="F69" s="23">
        <v>8200</v>
      </c>
      <c r="G69" s="23">
        <v>37</v>
      </c>
    </row>
    <row r="70" spans="1:7">
      <c r="A70" s="12">
        <v>1979</v>
      </c>
      <c r="B70" s="22">
        <v>7304</v>
      </c>
      <c r="C70" s="22">
        <v>831</v>
      </c>
      <c r="D70" s="22">
        <v>101</v>
      </c>
      <c r="E70" s="6"/>
      <c r="F70" s="23">
        <v>8033</v>
      </c>
      <c r="G70" s="23">
        <v>36</v>
      </c>
    </row>
    <row r="71" spans="1:7">
      <c r="A71" s="12">
        <v>1980</v>
      </c>
      <c r="B71" s="22">
        <v>5899</v>
      </c>
      <c r="C71" s="22">
        <v>515</v>
      </c>
      <c r="D71" s="22">
        <v>87</v>
      </c>
      <c r="E71" s="6"/>
      <c r="F71" s="23">
        <v>6328</v>
      </c>
      <c r="G71" s="23">
        <v>28</v>
      </c>
    </row>
    <row r="72" spans="1:7">
      <c r="A72" s="12">
        <v>1981</v>
      </c>
      <c r="B72" s="22">
        <v>5575</v>
      </c>
      <c r="C72" s="22">
        <v>468</v>
      </c>
      <c r="D72" s="22">
        <v>171</v>
      </c>
      <c r="E72" s="6"/>
      <c r="F72" s="23">
        <v>5972</v>
      </c>
      <c r="G72" s="23">
        <v>26</v>
      </c>
    </row>
    <row r="73" spans="1:7">
      <c r="A73" s="12">
        <v>1982</v>
      </c>
      <c r="B73" s="22">
        <v>5381</v>
      </c>
      <c r="C73" s="22">
        <v>471</v>
      </c>
      <c r="D73" s="22">
        <v>145</v>
      </c>
      <c r="E73" s="6"/>
      <c r="F73" s="21">
        <v>0</v>
      </c>
      <c r="G73" s="21">
        <v>0</v>
      </c>
    </row>
    <row r="74" spans="1:7">
      <c r="A74" s="24">
        <v>1983</v>
      </c>
      <c r="B74" s="22">
        <v>5848</v>
      </c>
      <c r="C74" s="22">
        <v>676</v>
      </c>
      <c r="D74" s="22">
        <v>173</v>
      </c>
      <c r="F74" s="21">
        <v>0</v>
      </c>
      <c r="G74" s="21">
        <v>0</v>
      </c>
    </row>
    <row r="75" spans="1:7">
      <c r="A75" s="24">
        <v>1984</v>
      </c>
      <c r="B75" s="22">
        <v>5490</v>
      </c>
      <c r="C75" s="22">
        <v>812</v>
      </c>
      <c r="D75" s="22">
        <v>191</v>
      </c>
      <c r="F75" s="21">
        <v>0</v>
      </c>
      <c r="G75" s="21">
        <v>0</v>
      </c>
    </row>
    <row r="76" spans="1:7">
      <c r="A76" s="24">
        <v>1985</v>
      </c>
      <c r="B76" s="22">
        <v>5289</v>
      </c>
      <c r="C76" s="22">
        <v>833</v>
      </c>
      <c r="D76" s="22">
        <v>192</v>
      </c>
      <c r="F76" s="21">
        <v>0</v>
      </c>
      <c r="G76" s="21">
        <v>0</v>
      </c>
    </row>
    <row r="77" spans="1:7">
      <c r="A77" s="24">
        <v>1986</v>
      </c>
      <c r="B77" s="22">
        <v>4571</v>
      </c>
      <c r="C77" s="22">
        <v>859</v>
      </c>
      <c r="D77" s="22">
        <v>183</v>
      </c>
      <c r="F77" s="21">
        <v>0</v>
      </c>
      <c r="G77" s="21">
        <v>0</v>
      </c>
    </row>
    <row r="78" spans="1:7">
      <c r="A78" s="25" t="s">
        <v>20</v>
      </c>
      <c r="B78" s="26">
        <v>4620</v>
      </c>
      <c r="C78" s="26">
        <v>832</v>
      </c>
      <c r="D78" s="26">
        <v>269</v>
      </c>
      <c r="E78" s="10"/>
      <c r="F78" s="27">
        <v>0</v>
      </c>
      <c r="G78" s="27">
        <v>0</v>
      </c>
    </row>
    <row r="79" spans="1:7">
      <c r="A79" s="28"/>
      <c r="F79" s="29"/>
    </row>
    <row r="80" spans="1:7">
      <c r="A80" s="30" t="s">
        <v>12</v>
      </c>
      <c r="B80" s="30"/>
      <c r="C80" s="30"/>
      <c r="D80" s="31" t="s">
        <v>13</v>
      </c>
      <c r="E80" s="31"/>
      <c r="F80" s="31"/>
      <c r="G80" s="31"/>
    </row>
    <row r="81" spans="1:7">
      <c r="A81" s="32" t="s">
        <v>14</v>
      </c>
      <c r="D81" s="33" t="s">
        <v>15</v>
      </c>
      <c r="E81" s="33"/>
      <c r="F81" s="33"/>
      <c r="G81" s="33"/>
    </row>
    <row r="82" spans="1:7">
      <c r="A82" s="32" t="s">
        <v>16</v>
      </c>
      <c r="D82" s="33" t="s">
        <v>17</v>
      </c>
      <c r="E82" s="33"/>
      <c r="F82" s="33"/>
      <c r="G82" s="33"/>
    </row>
    <row r="84" spans="1:7" ht="15">
      <c r="A84" s="34"/>
      <c r="B84" s="35" t="s">
        <v>18</v>
      </c>
      <c r="C84" s="36"/>
      <c r="D84" s="36"/>
      <c r="E84" s="36"/>
      <c r="F84" s="36"/>
      <c r="G84" s="36"/>
    </row>
    <row r="85" spans="1:7" ht="15">
      <c r="A85" s="37"/>
      <c r="B85" s="35" t="s">
        <v>19</v>
      </c>
      <c r="C85" s="36"/>
      <c r="D85" s="36"/>
      <c r="E85" s="36"/>
    </row>
    <row r="115" s="2" customFormat="1"/>
    <row r="116" s="2" customFormat="1"/>
  </sheetData>
  <mergeCells count="9">
    <mergeCell ref="D82:G82"/>
    <mergeCell ref="B84:G84"/>
    <mergeCell ref="B85:E85"/>
    <mergeCell ref="A1:G1"/>
    <mergeCell ref="A2:G2"/>
    <mergeCell ref="F3:G3"/>
    <mergeCell ref="A80:C80"/>
    <mergeCell ref="D80:G80"/>
    <mergeCell ref="D81:G8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2015-10-14T14:16:26Z</dcterms:created>
  <dcterms:modified xsi:type="dcterms:W3CDTF">2017-04-30T16:30:00Z</dcterms:modified>
</cp:coreProperties>
</file>