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shewan/OneDrive - Nova Scotia Community College/Courses/Programming in C/PROG2007/PROG2007-Assignment1/"/>
    </mc:Choice>
  </mc:AlternateContent>
  <xr:revisionPtr revIDLastSave="15" documentId="13_ncr:1_{6B76536A-84AE-6441-85BB-6B387BC0ED02}" xr6:coauthVersionLast="45" xr6:coauthVersionMax="45" xr10:uidLastSave="{AB60D7DA-1D65-F348-AB38-8F5A22AFDD4B}"/>
  <bookViews>
    <workbookView xWindow="380" yWindow="460" windowWidth="28040" windowHeight="17040" xr2:uid="{753CEF3B-93A0-7D4E-93A4-48309E646A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 l="1"/>
  <c r="B6" i="1" s="1"/>
  <c r="B8" i="1" s="1"/>
  <c r="B10" i="1" l="1"/>
  <c r="B17" i="1" s="1"/>
  <c r="B9" i="1"/>
  <c r="B16" i="1" s="1"/>
  <c r="B13" i="1" l="1"/>
  <c r="B12" i="1"/>
  <c r="B14" i="1" l="1"/>
  <c r="B19" i="1" s="1"/>
</calcChain>
</file>

<file path=xl/sharedStrings.xml><?xml version="1.0" encoding="utf-8"?>
<sst xmlns="http://schemas.openxmlformats.org/spreadsheetml/2006/main" count="26" uniqueCount="25">
  <si>
    <t>Gross Pay</t>
  </si>
  <si>
    <t>Vacation</t>
  </si>
  <si>
    <t>Total Income</t>
  </si>
  <si>
    <t>Federal Tax</t>
  </si>
  <si>
    <t>Provincial Tax</t>
  </si>
  <si>
    <t>Total Tax</t>
  </si>
  <si>
    <t>CPP</t>
  </si>
  <si>
    <t>EI</t>
  </si>
  <si>
    <t>Net Pay</t>
  </si>
  <si>
    <t>Hours Worked</t>
  </si>
  <si>
    <t>Hourly Wage</t>
  </si>
  <si>
    <t>Annual Income</t>
  </si>
  <si>
    <t>Annual CPP</t>
  </si>
  <si>
    <t>Annual EI</t>
  </si>
  <si>
    <t>Fed Personal Amt</t>
  </si>
  <si>
    <t>Prov Personal Amt</t>
  </si>
  <si>
    <t>Employment Amt</t>
  </si>
  <si>
    <t># of Pays in a Year</t>
  </si>
  <si>
    <t>CPP Deduction</t>
  </si>
  <si>
    <t>EI Deduction</t>
  </si>
  <si>
    <t>Federal Tax Deduction</t>
  </si>
  <si>
    <t>Provincial Tax Deduction</t>
  </si>
  <si>
    <t>Enter values here</t>
  </si>
  <si>
    <t>CPP Exception Amt</t>
  </si>
  <si>
    <t>2020 Pay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</si>
</sst>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%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b/>
      <sz val="12"/>
      <color theme="5" tint="0.399975585192419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1" fillId="4" borderId="0" applyNumberFormat="0" applyBorder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44" fontId="4" fillId="3" borderId="1" xfId="3" applyNumberFormat="1"/>
    <xf numFmtId="0" fontId="1" fillId="4" borderId="0" xfId="5"/>
    <xf numFmtId="44" fontId="4" fillId="3" borderId="7" xfId="3" applyNumberFormat="1" applyBorder="1"/>
    <xf numFmtId="44" fontId="7" fillId="3" borderId="2" xfId="2" applyNumberFormat="1" applyFont="1"/>
    <xf numFmtId="0" fontId="8" fillId="8" borderId="3" xfId="4" applyFont="1" applyFill="1"/>
    <xf numFmtId="0" fontId="8" fillId="9" borderId="4" xfId="5" applyFont="1" applyFill="1" applyBorder="1"/>
    <xf numFmtId="0" fontId="1" fillId="7" borderId="10" xfId="8" applyBorder="1"/>
    <xf numFmtId="0" fontId="1" fillId="7" borderId="11" xfId="8" applyBorder="1"/>
    <xf numFmtId="0" fontId="1" fillId="7" borderId="12" xfId="8" applyBorder="1"/>
    <xf numFmtId="0" fontId="9" fillId="6" borderId="5" xfId="7" applyFont="1" applyBorder="1"/>
    <xf numFmtId="44" fontId="9" fillId="6" borderId="5" xfId="7" applyNumberFormat="1" applyFont="1" applyBorder="1"/>
    <xf numFmtId="9" fontId="9" fillId="6" borderId="5" xfId="7" applyNumberFormat="1" applyFont="1" applyBorder="1"/>
    <xf numFmtId="10" fontId="9" fillId="6" borderId="5" xfId="7" applyNumberFormat="1" applyFont="1" applyBorder="1"/>
    <xf numFmtId="0" fontId="9" fillId="6" borderId="6" xfId="7" applyFont="1" applyBorder="1"/>
    <xf numFmtId="0" fontId="11" fillId="4" borderId="0" xfId="5" applyFont="1"/>
    <xf numFmtId="0" fontId="12" fillId="4" borderId="0" xfId="5" applyFont="1"/>
    <xf numFmtId="44" fontId="13" fillId="3" borderId="1" xfId="3" applyNumberFormat="1" applyFont="1"/>
    <xf numFmtId="44" fontId="14" fillId="3" borderId="1" xfId="3" applyNumberFormat="1" applyFont="1"/>
    <xf numFmtId="0" fontId="10" fillId="2" borderId="4" xfId="1" applyFont="1" applyBorder="1" applyProtection="1">
      <protection locked="0"/>
    </xf>
    <xf numFmtId="44" fontId="10" fillId="2" borderId="4" xfId="1" applyNumberFormat="1" applyFont="1" applyBorder="1" applyProtection="1">
      <protection locked="0"/>
    </xf>
    <xf numFmtId="0" fontId="0" fillId="7" borderId="11" xfId="8" applyFont="1" applyBorder="1"/>
    <xf numFmtId="44" fontId="9" fillId="6" borderId="5" xfId="9" applyFont="1" applyFill="1" applyBorder="1"/>
    <xf numFmtId="0" fontId="6" fillId="5" borderId="8" xfId="6" applyBorder="1" applyAlignment="1">
      <alignment horizontal="center"/>
    </xf>
    <xf numFmtId="0" fontId="6" fillId="5" borderId="9" xfId="6" applyBorder="1" applyAlignment="1">
      <alignment horizontal="center"/>
    </xf>
    <xf numFmtId="164" fontId="9" fillId="6" borderId="5" xfId="7" applyNumberFormat="1" applyFont="1" applyBorder="1"/>
  </cellXfs>
  <cellStyles count="10">
    <cellStyle name="20% - Accent1" xfId="5" builtinId="30"/>
    <cellStyle name="20% - Accent2" xfId="7" builtinId="34"/>
    <cellStyle name="40% - Accent2" xfId="8" builtinId="35"/>
    <cellStyle name="Accent2" xfId="6" builtinId="33"/>
    <cellStyle name="Calculation" xfId="3" builtinId="22"/>
    <cellStyle name="Currency" xfId="9" builtinId="4"/>
    <cellStyle name="Input" xfId="1" builtinId="20"/>
    <cellStyle name="Normal" xfId="0" builtinId="0"/>
    <cellStyle name="Output" xfId="2" builtinId="21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79375</xdr:colOff>
      <xdr:row>0</xdr:row>
      <xdr:rowOff>111125</xdr:rowOff>
    </xdr:from>
    <xdr:to>
      <xdr:col>2</xdr:col>
      <xdr:colOff>412750</xdr:colOff>
      <xdr:row>0</xdr:row>
      <xdr:rowOff>111125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F2C7615-8EF6-F949-AFC6-C316320CE9A6}"/>
            </a:ext>
          </a:extLst>
        </xdr:cNvPr>
        <xdr:cNvCxnSpPr/>
      </xdr:nvCxnSpPr>
      <xdr:spPr>
        <a:xfrm flipH="1">
          <a:off x="2151063" y="111125"/>
          <a:ext cx="3333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79375</xdr:colOff>
      <xdr:row>1</xdr:row>
      <xdr:rowOff>103187</xdr:rowOff>
    </xdr:from>
    <xdr:to>
      <xdr:col>2</xdr:col>
      <xdr:colOff>412750</xdr:colOff>
      <xdr:row>1</xdr:row>
      <xdr:rowOff>103187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36DB2F5-291C-8242-8E1B-B61D357AD05A}"/>
            </a:ext>
          </a:extLst>
        </xdr:cNvPr>
        <xdr:cNvCxnSpPr/>
      </xdr:nvCxnSpPr>
      <xdr:spPr>
        <a:xfrm flipH="1">
          <a:off x="2151063" y="341312"/>
          <a:ext cx="3333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46981-4F11-8B4D-B5CD-3BFEE52ED7F1}">
  <dimension ref="A1:E20"/>
  <sheetViews>
    <sheetView tabSelected="1" zoomScale="160" zoomScaleNormal="160" workbookViewId="0">
      <selection activeCell="E14" sqref="E14"/>
    </sheetView>
  </sheetViews>
  <sheetFormatPr baseColWidth="10" defaultRowHeight="16" x14ac:dyDescent="0.2"/>
  <cols>
    <col min="1" max="1" width="15.5" customWidth="1"/>
    <col min="2" max="2" width="11.6640625" bestFit="1" customWidth="1"/>
    <col min="3" max="3" width="6.33203125" customWidth="1"/>
    <col min="4" max="4" width="20.1640625" bestFit="1" customWidth="1"/>
    <col min="5" max="5" width="11.6640625" bestFit="1" customWidth="1"/>
  </cols>
  <sheetData>
    <row r="1" spans="1:5" ht="19" x14ac:dyDescent="0.25">
      <c r="A1" s="6" t="s">
        <v>9</v>
      </c>
      <c r="B1" s="19">
        <v>46.5</v>
      </c>
      <c r="D1" t="s">
        <v>22</v>
      </c>
    </row>
    <row r="2" spans="1:5" ht="19" x14ac:dyDescent="0.25">
      <c r="A2" s="6" t="s">
        <v>10</v>
      </c>
      <c r="B2" s="20">
        <v>12.5</v>
      </c>
      <c r="D2" t="s">
        <v>22</v>
      </c>
    </row>
    <row r="3" spans="1:5" x14ac:dyDescent="0.2">
      <c r="A3" s="2"/>
      <c r="B3" s="3"/>
    </row>
    <row r="4" spans="1:5" x14ac:dyDescent="0.2">
      <c r="A4" s="15" t="s">
        <v>0</v>
      </c>
      <c r="B4" s="17">
        <f>B1*B2</f>
        <v>581.25</v>
      </c>
      <c r="D4" s="23" t="s">
        <v>24</v>
      </c>
      <c r="E4" s="24"/>
    </row>
    <row r="5" spans="1:5" x14ac:dyDescent="0.2">
      <c r="A5" s="15" t="s">
        <v>1</v>
      </c>
      <c r="B5" s="17">
        <f>B4*0.04</f>
        <v>23.25</v>
      </c>
      <c r="D5" s="7"/>
      <c r="E5" s="10"/>
    </row>
    <row r="6" spans="1:5" x14ac:dyDescent="0.2">
      <c r="A6" s="16" t="s">
        <v>2</v>
      </c>
      <c r="B6" s="18">
        <f>B4+B5</f>
        <v>604.5</v>
      </c>
      <c r="D6" s="8" t="s">
        <v>17</v>
      </c>
      <c r="E6" s="10">
        <v>26</v>
      </c>
    </row>
    <row r="7" spans="1:5" x14ac:dyDescent="0.2">
      <c r="A7" s="15"/>
      <c r="B7" s="17"/>
      <c r="D7" s="8"/>
      <c r="E7" s="10"/>
    </row>
    <row r="8" spans="1:5" x14ac:dyDescent="0.2">
      <c r="A8" s="15" t="s">
        <v>11</v>
      </c>
      <c r="B8" s="17">
        <f>B6*E6</f>
        <v>15717</v>
      </c>
      <c r="D8" s="8" t="s">
        <v>16</v>
      </c>
      <c r="E8" s="11">
        <v>1245</v>
      </c>
    </row>
    <row r="9" spans="1:5" x14ac:dyDescent="0.2">
      <c r="A9" s="15" t="s">
        <v>12</v>
      </c>
      <c r="B9" s="17">
        <f>(B8-E9)*E16</f>
        <v>641.39249999999993</v>
      </c>
      <c r="D9" s="21" t="s">
        <v>23</v>
      </c>
      <c r="E9" s="22">
        <v>3500</v>
      </c>
    </row>
    <row r="10" spans="1:5" x14ac:dyDescent="0.2">
      <c r="A10" s="15" t="s">
        <v>13</v>
      </c>
      <c r="B10" s="17">
        <f>B8*E17</f>
        <v>248.32860000000002</v>
      </c>
      <c r="D10" s="8" t="s">
        <v>14</v>
      </c>
      <c r="E10" s="11">
        <v>13229</v>
      </c>
    </row>
    <row r="11" spans="1:5" x14ac:dyDescent="0.2">
      <c r="A11" s="15"/>
      <c r="B11" s="17"/>
      <c r="D11" s="8" t="s">
        <v>15</v>
      </c>
      <c r="E11" s="11">
        <v>11481</v>
      </c>
    </row>
    <row r="12" spans="1:5" x14ac:dyDescent="0.2">
      <c r="A12" s="15" t="s">
        <v>3</v>
      </c>
      <c r="B12" s="17">
        <f>(B8-E10-B9-B10-E8)*E13/E6</f>
        <v>2.0381475</v>
      </c>
      <c r="D12" s="8"/>
      <c r="E12" s="10"/>
    </row>
    <row r="13" spans="1:5" x14ac:dyDescent="0.2">
      <c r="A13" s="15" t="s">
        <v>4</v>
      </c>
      <c r="B13" s="17">
        <f>(B8-B9-B10-E11)*E14/E6</f>
        <v>10.915304365730767</v>
      </c>
      <c r="D13" s="8" t="s">
        <v>20</v>
      </c>
      <c r="E13" s="12">
        <v>0.15</v>
      </c>
    </row>
    <row r="14" spans="1:5" x14ac:dyDescent="0.2">
      <c r="A14" s="16" t="s">
        <v>5</v>
      </c>
      <c r="B14" s="18">
        <f>B12+B13</f>
        <v>12.953451865730766</v>
      </c>
      <c r="D14" s="8" t="s">
        <v>21</v>
      </c>
      <c r="E14" s="25">
        <v>8.4809999999999997E-2</v>
      </c>
    </row>
    <row r="15" spans="1:5" x14ac:dyDescent="0.2">
      <c r="A15" s="15"/>
      <c r="B15" s="17"/>
      <c r="D15" s="8"/>
      <c r="E15" s="10"/>
    </row>
    <row r="16" spans="1:5" x14ac:dyDescent="0.2">
      <c r="A16" s="16" t="s">
        <v>6</v>
      </c>
      <c r="B16" s="18">
        <f>B9/E6</f>
        <v>24.668942307692305</v>
      </c>
      <c r="D16" s="8" t="s">
        <v>18</v>
      </c>
      <c r="E16" s="13">
        <v>5.2499999999999998E-2</v>
      </c>
    </row>
    <row r="17" spans="1:5" x14ac:dyDescent="0.2">
      <c r="A17" s="16" t="s">
        <v>7</v>
      </c>
      <c r="B17" s="18">
        <f>B10/E6</f>
        <v>9.5511000000000017</v>
      </c>
      <c r="D17" s="8" t="s">
        <v>19</v>
      </c>
      <c r="E17" s="13">
        <v>1.5800000000000002E-2</v>
      </c>
    </row>
    <row r="18" spans="1:5" x14ac:dyDescent="0.2">
      <c r="A18" s="2"/>
      <c r="B18" s="1"/>
      <c r="D18" s="9"/>
      <c r="E18" s="14"/>
    </row>
    <row r="19" spans="1:5" ht="20" thickBot="1" x14ac:dyDescent="0.3">
      <c r="A19" s="5" t="s">
        <v>8</v>
      </c>
      <c r="B19" s="4">
        <f>B6-B14-B16-B17</f>
        <v>557.32650582657686</v>
      </c>
    </row>
    <row r="20" spans="1:5" ht="17" thickTop="1" x14ac:dyDescent="0.2"/>
  </sheetData>
  <mergeCells count="1">
    <mergeCell ref="D4:E4"/>
  </mergeCells>
  <pageMargins left="0.25" right="0.25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Shewan,Brian</dc:creator>
  <cp:lastModifiedBy>Shewan,Brian</cp:lastModifiedBy>
  <cp:lastPrinted>2020-01-04T17:08:24Z</cp:lastPrinted>
  <dcterms:created xsi:type="dcterms:W3CDTF">2018-06-20T17:30:37Z</dcterms:created>
  <dcterms:modified xsi:type="dcterms:W3CDTF">2020-01-04T17:21:23Z</dcterms:modified>
</cp:coreProperties>
</file>