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Wojciech\Documents\GitHub\Matura\matura informatyka\Excel\PR 2014 maj – Ferma\"/>
    </mc:Choice>
  </mc:AlternateContent>
  <xr:revisionPtr revIDLastSave="0" documentId="13_ncr:1_{DEC5F994-004D-419A-8D48-F74ED8E2DBB2}" xr6:coauthVersionLast="47" xr6:coauthVersionMax="47" xr10:uidLastSave="{00000000-0000-0000-0000-000000000000}"/>
  <bookViews>
    <workbookView xWindow="-108" yWindow="-108" windowWidth="23256" windowHeight="12456" activeTab="4" xr2:uid="{3A0311A0-21C8-4F43-9995-D452AC580C64}"/>
  </bookViews>
  <sheets>
    <sheet name="dane" sheetId="1" r:id="rId1"/>
    <sheet name="podpunkt a" sheetId="2" r:id="rId2"/>
    <sheet name="podpunkt b" sheetId="3" r:id="rId3"/>
    <sheet name="podpunkt c" sheetId="4" r:id="rId4"/>
    <sheet name="podpunkt d" sheetId="5" r:id="rId5"/>
  </sheets>
  <calcPr calcId="191029"/>
  <pivotCaches>
    <pivotCache cacheId="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3" i="2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3" i="3"/>
  <c r="E4" i="4"/>
  <c r="E5" i="4"/>
  <c r="E6" i="4"/>
  <c r="E7" i="4"/>
  <c r="E8" i="4"/>
  <c r="E9" i="4"/>
  <c r="E10" i="4"/>
  <c r="E11" i="4"/>
  <c r="H11" i="4" s="1"/>
  <c r="I11" i="4" s="1"/>
  <c r="E12" i="4"/>
  <c r="E13" i="4"/>
  <c r="E14" i="4"/>
  <c r="E15" i="4"/>
  <c r="E16" i="4"/>
  <c r="E17" i="4"/>
  <c r="E18" i="4"/>
  <c r="E19" i="4"/>
  <c r="H19" i="4" s="1"/>
  <c r="I19" i="4" s="1"/>
  <c r="E20" i="4"/>
  <c r="E21" i="4"/>
  <c r="E22" i="4"/>
  <c r="E23" i="4"/>
  <c r="E24" i="4"/>
  <c r="E25" i="4"/>
  <c r="E26" i="4"/>
  <c r="E27" i="4"/>
  <c r="H27" i="4" s="1"/>
  <c r="I27" i="4" s="1"/>
  <c r="E28" i="4"/>
  <c r="E29" i="4"/>
  <c r="E30" i="4"/>
  <c r="E31" i="4"/>
  <c r="E32" i="4"/>
  <c r="E33" i="4"/>
  <c r="E34" i="4"/>
  <c r="E35" i="4"/>
  <c r="H35" i="4" s="1"/>
  <c r="I35" i="4" s="1"/>
  <c r="E36" i="4"/>
  <c r="E37" i="4"/>
  <c r="E38" i="4"/>
  <c r="E39" i="4"/>
  <c r="E40" i="4"/>
  <c r="E41" i="4"/>
  <c r="E42" i="4"/>
  <c r="E43" i="4"/>
  <c r="H43" i="4" s="1"/>
  <c r="I43" i="4" s="1"/>
  <c r="E44" i="4"/>
  <c r="E45" i="4"/>
  <c r="E46" i="4"/>
  <c r="E47" i="4"/>
  <c r="E48" i="4"/>
  <c r="E49" i="4"/>
  <c r="E50" i="4"/>
  <c r="E51" i="4"/>
  <c r="H51" i="4" s="1"/>
  <c r="I51" i="4" s="1"/>
  <c r="E52" i="4"/>
  <c r="E53" i="4"/>
  <c r="E54" i="4"/>
  <c r="E55" i="4"/>
  <c r="E56" i="4"/>
  <c r="E57" i="4"/>
  <c r="E58" i="4"/>
  <c r="E59" i="4"/>
  <c r="H59" i="4" s="1"/>
  <c r="I59" i="4" s="1"/>
  <c r="E60" i="4"/>
  <c r="E61" i="4"/>
  <c r="E62" i="4"/>
  <c r="E63" i="4"/>
  <c r="E64" i="4"/>
  <c r="E65" i="4"/>
  <c r="E66" i="4"/>
  <c r="E67" i="4"/>
  <c r="H67" i="4" s="1"/>
  <c r="I67" i="4" s="1"/>
  <c r="E68" i="4"/>
  <c r="E69" i="4"/>
  <c r="E70" i="4"/>
  <c r="E71" i="4"/>
  <c r="E72" i="4"/>
  <c r="E73" i="4"/>
  <c r="E74" i="4"/>
  <c r="E75" i="4"/>
  <c r="H75" i="4" s="1"/>
  <c r="I75" i="4" s="1"/>
  <c r="E76" i="4"/>
  <c r="E77" i="4"/>
  <c r="E78" i="4"/>
  <c r="E79" i="4"/>
  <c r="E80" i="4"/>
  <c r="E81" i="4"/>
  <c r="E82" i="4"/>
  <c r="E83" i="4"/>
  <c r="H83" i="4" s="1"/>
  <c r="I83" i="4" s="1"/>
  <c r="E84" i="4"/>
  <c r="E85" i="4"/>
  <c r="E86" i="4"/>
  <c r="E87" i="4"/>
  <c r="E88" i="4"/>
  <c r="E89" i="4"/>
  <c r="E90" i="4"/>
  <c r="E91" i="4"/>
  <c r="H91" i="4" s="1"/>
  <c r="I91" i="4" s="1"/>
  <c r="E92" i="4"/>
  <c r="E93" i="4"/>
  <c r="E94" i="4"/>
  <c r="E95" i="4"/>
  <c r="E96" i="4"/>
  <c r="E97" i="4"/>
  <c r="E98" i="4"/>
  <c r="E99" i="4"/>
  <c r="H99" i="4" s="1"/>
  <c r="I99" i="4" s="1"/>
  <c r="E100" i="4"/>
  <c r="E101" i="4"/>
  <c r="E102" i="4"/>
  <c r="E103" i="4"/>
  <c r="E104" i="4"/>
  <c r="E105" i="4"/>
  <c r="E106" i="4"/>
  <c r="E107" i="4"/>
  <c r="H107" i="4" s="1"/>
  <c r="I107" i="4" s="1"/>
  <c r="E108" i="4"/>
  <c r="E109" i="4"/>
  <c r="E110" i="4"/>
  <c r="E111" i="4"/>
  <c r="E112" i="4"/>
  <c r="E113" i="4"/>
  <c r="E114" i="4"/>
  <c r="E115" i="4"/>
  <c r="H115" i="4" s="1"/>
  <c r="I115" i="4" s="1"/>
  <c r="E116" i="4"/>
  <c r="E117" i="4"/>
  <c r="E118" i="4"/>
  <c r="E119" i="4"/>
  <c r="E120" i="4"/>
  <c r="E121" i="4"/>
  <c r="E122" i="4"/>
  <c r="E123" i="4"/>
  <c r="H123" i="4" s="1"/>
  <c r="I123" i="4" s="1"/>
  <c r="E124" i="4"/>
  <c r="E125" i="4"/>
  <c r="E126" i="4"/>
  <c r="E127" i="4"/>
  <c r="E128" i="4"/>
  <c r="E129" i="4"/>
  <c r="E130" i="4"/>
  <c r="E131" i="4"/>
  <c r="H131" i="4" s="1"/>
  <c r="I131" i="4" s="1"/>
  <c r="E132" i="4"/>
  <c r="E133" i="4"/>
  <c r="E134" i="4"/>
  <c r="E135" i="4"/>
  <c r="E136" i="4"/>
  <c r="E137" i="4"/>
  <c r="E138" i="4"/>
  <c r="E139" i="4"/>
  <c r="H139" i="4" s="1"/>
  <c r="I139" i="4" s="1"/>
  <c r="E140" i="4"/>
  <c r="E141" i="4"/>
  <c r="E142" i="4"/>
  <c r="E143" i="4"/>
  <c r="E144" i="4"/>
  <c r="E145" i="4"/>
  <c r="E146" i="4"/>
  <c r="E147" i="4"/>
  <c r="H147" i="4" s="1"/>
  <c r="I147" i="4" s="1"/>
  <c r="E148" i="4"/>
  <c r="E149" i="4"/>
  <c r="E150" i="4"/>
  <c r="E151" i="4"/>
  <c r="E152" i="4"/>
  <c r="E153" i="4"/>
  <c r="E154" i="4"/>
  <c r="E155" i="4"/>
  <c r="H155" i="4" s="1"/>
  <c r="I155" i="4" s="1"/>
  <c r="E156" i="4"/>
  <c r="E157" i="4"/>
  <c r="E158" i="4"/>
  <c r="E159" i="4"/>
  <c r="E160" i="4"/>
  <c r="E161" i="4"/>
  <c r="E162" i="4"/>
  <c r="E163" i="4"/>
  <c r="H163" i="4" s="1"/>
  <c r="I163" i="4" s="1"/>
  <c r="E164" i="4"/>
  <c r="E165" i="4"/>
  <c r="E166" i="4"/>
  <c r="E167" i="4"/>
  <c r="E168" i="4"/>
  <c r="E169" i="4"/>
  <c r="E170" i="4"/>
  <c r="E171" i="4"/>
  <c r="H171" i="4" s="1"/>
  <c r="I171" i="4" s="1"/>
  <c r="E172" i="4"/>
  <c r="E173" i="4"/>
  <c r="E174" i="4"/>
  <c r="E175" i="4"/>
  <c r="E176" i="4"/>
  <c r="E177" i="4"/>
  <c r="E178" i="4"/>
  <c r="E179" i="4"/>
  <c r="H179" i="4" s="1"/>
  <c r="I179" i="4" s="1"/>
  <c r="E180" i="4"/>
  <c r="E181" i="4"/>
  <c r="E3" i="4"/>
  <c r="E4" i="5"/>
  <c r="E5" i="5"/>
  <c r="E6" i="5"/>
  <c r="E7" i="5"/>
  <c r="E8" i="5"/>
  <c r="E9" i="5"/>
  <c r="E10" i="5"/>
  <c r="E11" i="5"/>
  <c r="H11" i="5" s="1"/>
  <c r="I11" i="5" s="1"/>
  <c r="E12" i="5"/>
  <c r="E13" i="5"/>
  <c r="E14" i="5"/>
  <c r="E15" i="5"/>
  <c r="E16" i="5"/>
  <c r="E17" i="5"/>
  <c r="E18" i="5"/>
  <c r="E19" i="5"/>
  <c r="H19" i="5" s="1"/>
  <c r="I19" i="5" s="1"/>
  <c r="E20" i="5"/>
  <c r="E21" i="5"/>
  <c r="E22" i="5"/>
  <c r="E23" i="5"/>
  <c r="E24" i="5"/>
  <c r="E25" i="5"/>
  <c r="E26" i="5"/>
  <c r="E27" i="5"/>
  <c r="H27" i="5" s="1"/>
  <c r="I27" i="5" s="1"/>
  <c r="E28" i="5"/>
  <c r="E29" i="5"/>
  <c r="E30" i="5"/>
  <c r="E31" i="5"/>
  <c r="E32" i="5"/>
  <c r="E33" i="5"/>
  <c r="E34" i="5"/>
  <c r="E35" i="5"/>
  <c r="H35" i="5" s="1"/>
  <c r="I35" i="5" s="1"/>
  <c r="E36" i="5"/>
  <c r="E37" i="5"/>
  <c r="E38" i="5"/>
  <c r="E39" i="5"/>
  <c r="E40" i="5"/>
  <c r="E41" i="5"/>
  <c r="E42" i="5"/>
  <c r="E43" i="5"/>
  <c r="H43" i="5" s="1"/>
  <c r="I43" i="5" s="1"/>
  <c r="E44" i="5"/>
  <c r="E45" i="5"/>
  <c r="E46" i="5"/>
  <c r="E47" i="5"/>
  <c r="E48" i="5"/>
  <c r="E49" i="5"/>
  <c r="E50" i="5"/>
  <c r="E51" i="5"/>
  <c r="H51" i="5" s="1"/>
  <c r="I51" i="5" s="1"/>
  <c r="E52" i="5"/>
  <c r="E53" i="5"/>
  <c r="E54" i="5"/>
  <c r="E55" i="5"/>
  <c r="E56" i="5"/>
  <c r="E57" i="5"/>
  <c r="E58" i="5"/>
  <c r="E59" i="5"/>
  <c r="H59" i="5" s="1"/>
  <c r="I59" i="5" s="1"/>
  <c r="E60" i="5"/>
  <c r="E61" i="5"/>
  <c r="E62" i="5"/>
  <c r="E63" i="5"/>
  <c r="E64" i="5"/>
  <c r="E65" i="5"/>
  <c r="E66" i="5"/>
  <c r="E67" i="5"/>
  <c r="H67" i="5" s="1"/>
  <c r="I67" i="5" s="1"/>
  <c r="E68" i="5"/>
  <c r="E69" i="5"/>
  <c r="E70" i="5"/>
  <c r="E71" i="5"/>
  <c r="E72" i="5"/>
  <c r="E73" i="5"/>
  <c r="E74" i="5"/>
  <c r="E75" i="5"/>
  <c r="H75" i="5" s="1"/>
  <c r="I75" i="5" s="1"/>
  <c r="E76" i="5"/>
  <c r="E77" i="5"/>
  <c r="H77" i="5" s="1"/>
  <c r="I77" i="5" s="1"/>
  <c r="E78" i="5"/>
  <c r="E79" i="5"/>
  <c r="E80" i="5"/>
  <c r="E81" i="5"/>
  <c r="E82" i="5"/>
  <c r="E83" i="5"/>
  <c r="H83" i="5" s="1"/>
  <c r="I83" i="5" s="1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H99" i="5" s="1"/>
  <c r="I99" i="5" s="1"/>
  <c r="E100" i="5"/>
  <c r="E101" i="5"/>
  <c r="E102" i="5"/>
  <c r="E103" i="5"/>
  <c r="E104" i="5"/>
  <c r="E105" i="5"/>
  <c r="E106" i="5"/>
  <c r="E107" i="5"/>
  <c r="H107" i="5" s="1"/>
  <c r="I107" i="5" s="1"/>
  <c r="E108" i="5"/>
  <c r="E109" i="5"/>
  <c r="E110" i="5"/>
  <c r="E111" i="5"/>
  <c r="E112" i="5"/>
  <c r="E113" i="5"/>
  <c r="E114" i="5"/>
  <c r="E115" i="5"/>
  <c r="H115" i="5" s="1"/>
  <c r="I115" i="5" s="1"/>
  <c r="E116" i="5"/>
  <c r="E117" i="5"/>
  <c r="H117" i="5" s="1"/>
  <c r="I117" i="5" s="1"/>
  <c r="E118" i="5"/>
  <c r="E119" i="5"/>
  <c r="E120" i="5"/>
  <c r="E121" i="5"/>
  <c r="E122" i="5"/>
  <c r="E123" i="5"/>
  <c r="H123" i="5" s="1"/>
  <c r="I123" i="5" s="1"/>
  <c r="E124" i="5"/>
  <c r="E125" i="5"/>
  <c r="E126" i="5"/>
  <c r="E127" i="5"/>
  <c r="E128" i="5"/>
  <c r="E129" i="5"/>
  <c r="E130" i="5"/>
  <c r="E131" i="5"/>
  <c r="H131" i="5" s="1"/>
  <c r="I131" i="5" s="1"/>
  <c r="E132" i="5"/>
  <c r="E133" i="5"/>
  <c r="H133" i="5" s="1"/>
  <c r="I133" i="5" s="1"/>
  <c r="E134" i="5"/>
  <c r="E135" i="5"/>
  <c r="E136" i="5"/>
  <c r="E137" i="5"/>
  <c r="E138" i="5"/>
  <c r="E139" i="5"/>
  <c r="H139" i="5" s="1"/>
  <c r="I139" i="5" s="1"/>
  <c r="E140" i="5"/>
  <c r="E141" i="5"/>
  <c r="E142" i="5"/>
  <c r="E143" i="5"/>
  <c r="E144" i="5"/>
  <c r="E145" i="5"/>
  <c r="E146" i="5"/>
  <c r="E147" i="5"/>
  <c r="H147" i="5" s="1"/>
  <c r="I147" i="5" s="1"/>
  <c r="E148" i="5"/>
  <c r="E149" i="5"/>
  <c r="E150" i="5"/>
  <c r="E151" i="5"/>
  <c r="E152" i="5"/>
  <c r="E153" i="5"/>
  <c r="E154" i="5"/>
  <c r="E155" i="5"/>
  <c r="E156" i="5"/>
  <c r="E157" i="5"/>
  <c r="H157" i="5" s="1"/>
  <c r="I157" i="5" s="1"/>
  <c r="E158" i="5"/>
  <c r="E159" i="5"/>
  <c r="E160" i="5"/>
  <c r="H160" i="5" s="1"/>
  <c r="I160" i="5" s="1"/>
  <c r="E161" i="5"/>
  <c r="E162" i="5"/>
  <c r="E163" i="5"/>
  <c r="H163" i="5" s="1"/>
  <c r="E164" i="5"/>
  <c r="E165" i="5"/>
  <c r="H165" i="5" s="1"/>
  <c r="I165" i="5" s="1"/>
  <c r="E166" i="5"/>
  <c r="E167" i="5"/>
  <c r="E168" i="5"/>
  <c r="E169" i="5"/>
  <c r="E170" i="5"/>
  <c r="E171" i="5"/>
  <c r="H171" i="5" s="1"/>
  <c r="I171" i="5" s="1"/>
  <c r="E172" i="5"/>
  <c r="E173" i="5"/>
  <c r="H173" i="5" s="1"/>
  <c r="I173" i="5" s="1"/>
  <c r="E174" i="5"/>
  <c r="E175" i="5"/>
  <c r="E176" i="5"/>
  <c r="E177" i="5"/>
  <c r="E178" i="5"/>
  <c r="E179" i="5"/>
  <c r="H179" i="5" s="1"/>
  <c r="I179" i="5" s="1"/>
  <c r="E180" i="5"/>
  <c r="E181" i="5"/>
  <c r="E3" i="5"/>
  <c r="H3" i="5" s="1"/>
  <c r="I3" i="5" s="1"/>
  <c r="H9" i="5"/>
  <c r="I9" i="5" s="1"/>
  <c r="H17" i="5"/>
  <c r="I17" i="5" s="1"/>
  <c r="H25" i="5"/>
  <c r="I25" i="5" s="1"/>
  <c r="H33" i="5"/>
  <c r="I33" i="5" s="1"/>
  <c r="H41" i="5"/>
  <c r="I41" i="5" s="1"/>
  <c r="H49" i="5"/>
  <c r="I49" i="5" s="1"/>
  <c r="H81" i="5"/>
  <c r="I81" i="5" s="1"/>
  <c r="H105" i="5"/>
  <c r="I105" i="5" s="1"/>
  <c r="H125" i="5"/>
  <c r="I125" i="5" s="1"/>
  <c r="H129" i="5"/>
  <c r="I129" i="5" s="1"/>
  <c r="H145" i="5"/>
  <c r="I145" i="5" s="1"/>
  <c r="H153" i="5"/>
  <c r="I153" i="5" s="1"/>
  <c r="H155" i="5"/>
  <c r="I155" i="5" s="1"/>
  <c r="H169" i="5"/>
  <c r="I169" i="5" s="1"/>
  <c r="H177" i="5"/>
  <c r="I177" i="5" s="1"/>
  <c r="H31" i="5"/>
  <c r="I5" i="5"/>
  <c r="I40" i="5"/>
  <c r="I44" i="5"/>
  <c r="I56" i="5"/>
  <c r="I64" i="5"/>
  <c r="I80" i="5"/>
  <c r="I92" i="5"/>
  <c r="I110" i="5"/>
  <c r="I126" i="5"/>
  <c r="I136" i="5"/>
  <c r="I140" i="5"/>
  <c r="I150" i="5"/>
  <c r="I156" i="5"/>
  <c r="I166" i="5"/>
  <c r="I180" i="5"/>
  <c r="I2" i="5"/>
  <c r="H4" i="5"/>
  <c r="I4" i="5" s="1"/>
  <c r="H12" i="5"/>
  <c r="I12" i="5" s="1"/>
  <c r="H13" i="5"/>
  <c r="I13" i="5" s="1"/>
  <c r="H44" i="5"/>
  <c r="H45" i="5"/>
  <c r="I45" i="5" s="1"/>
  <c r="H68" i="5"/>
  <c r="I68" i="5" s="1"/>
  <c r="H76" i="5"/>
  <c r="I76" i="5" s="1"/>
  <c r="H109" i="5"/>
  <c r="I109" i="5" s="1"/>
  <c r="H140" i="5"/>
  <c r="H141" i="5"/>
  <c r="I141" i="5" s="1"/>
  <c r="H164" i="5"/>
  <c r="I164" i="5" s="1"/>
  <c r="G113" i="5"/>
  <c r="F3" i="5"/>
  <c r="H2" i="5"/>
  <c r="G2" i="5"/>
  <c r="J2" i="5" s="1"/>
  <c r="F2" i="5"/>
  <c r="H180" i="5"/>
  <c r="H178" i="5"/>
  <c r="I178" i="5" s="1"/>
  <c r="H176" i="5"/>
  <c r="I176" i="5" s="1"/>
  <c r="D176" i="5"/>
  <c r="G176" i="5" s="1"/>
  <c r="H175" i="5"/>
  <c r="I175" i="5" s="1"/>
  <c r="H174" i="5"/>
  <c r="I174" i="5" s="1"/>
  <c r="H172" i="5"/>
  <c r="I172" i="5" s="1"/>
  <c r="H170" i="5"/>
  <c r="I170" i="5" s="1"/>
  <c r="D169" i="5"/>
  <c r="G169" i="5" s="1"/>
  <c r="H168" i="5"/>
  <c r="I168" i="5" s="1"/>
  <c r="H167" i="5"/>
  <c r="I167" i="5" s="1"/>
  <c r="H166" i="5"/>
  <c r="H162" i="5"/>
  <c r="I162" i="5" s="1"/>
  <c r="D162" i="5"/>
  <c r="G162" i="5" s="1"/>
  <c r="H161" i="5"/>
  <c r="I161" i="5" s="1"/>
  <c r="H159" i="5"/>
  <c r="I159" i="5" s="1"/>
  <c r="H158" i="5"/>
  <c r="I158" i="5" s="1"/>
  <c r="H156" i="5"/>
  <c r="D155" i="5"/>
  <c r="G155" i="5" s="1"/>
  <c r="H154" i="5"/>
  <c r="I154" i="5" s="1"/>
  <c r="H152" i="5"/>
  <c r="I152" i="5" s="1"/>
  <c r="H150" i="5"/>
  <c r="H149" i="5"/>
  <c r="I149" i="5" s="1"/>
  <c r="H148" i="5"/>
  <c r="I148" i="5" s="1"/>
  <c r="D148" i="5"/>
  <c r="G148" i="5" s="1"/>
  <c r="H146" i="5"/>
  <c r="I146" i="5" s="1"/>
  <c r="H144" i="5"/>
  <c r="I144" i="5" s="1"/>
  <c r="H143" i="5"/>
  <c r="I143" i="5" s="1"/>
  <c r="H142" i="5"/>
  <c r="I142" i="5" s="1"/>
  <c r="D141" i="5"/>
  <c r="G141" i="5" s="1"/>
  <c r="H138" i="5"/>
  <c r="I138" i="5" s="1"/>
  <c r="H137" i="5"/>
  <c r="I137" i="5" s="1"/>
  <c r="H136" i="5"/>
  <c r="H135" i="5"/>
  <c r="I135" i="5" s="1"/>
  <c r="H134" i="5"/>
  <c r="I134" i="5" s="1"/>
  <c r="D134" i="5"/>
  <c r="G134" i="5" s="1"/>
  <c r="H132" i="5"/>
  <c r="I132" i="5" s="1"/>
  <c r="H130" i="5"/>
  <c r="I130" i="5" s="1"/>
  <c r="H128" i="5"/>
  <c r="I128" i="5" s="1"/>
  <c r="H127" i="5"/>
  <c r="I127" i="5" s="1"/>
  <c r="D127" i="5"/>
  <c r="G127" i="5" s="1"/>
  <c r="H126" i="5"/>
  <c r="H124" i="5"/>
  <c r="I124" i="5" s="1"/>
  <c r="H122" i="5"/>
  <c r="I122" i="5" s="1"/>
  <c r="H120" i="5"/>
  <c r="I120" i="5" s="1"/>
  <c r="D120" i="5"/>
  <c r="G120" i="5" s="1"/>
  <c r="H119" i="5"/>
  <c r="I119" i="5" s="1"/>
  <c r="H118" i="5"/>
  <c r="I118" i="5" s="1"/>
  <c r="H116" i="5"/>
  <c r="I116" i="5" s="1"/>
  <c r="H114" i="5"/>
  <c r="I114" i="5" s="1"/>
  <c r="H113" i="5"/>
  <c r="I113" i="5" s="1"/>
  <c r="D113" i="5"/>
  <c r="H112" i="5"/>
  <c r="I112" i="5" s="1"/>
  <c r="H111" i="5"/>
  <c r="I111" i="5" s="1"/>
  <c r="H110" i="5"/>
  <c r="H108" i="5"/>
  <c r="I108" i="5" s="1"/>
  <c r="H106" i="5"/>
  <c r="I106" i="5" s="1"/>
  <c r="D106" i="5"/>
  <c r="G106" i="5" s="1"/>
  <c r="H104" i="5"/>
  <c r="I104" i="5" s="1"/>
  <c r="H103" i="5"/>
  <c r="I103" i="5" s="1"/>
  <c r="H102" i="5"/>
  <c r="I102" i="5" s="1"/>
  <c r="H101" i="5"/>
  <c r="I101" i="5" s="1"/>
  <c r="H100" i="5"/>
  <c r="I100" i="5" s="1"/>
  <c r="D99" i="5"/>
  <c r="G99" i="5" s="1"/>
  <c r="H98" i="5"/>
  <c r="I98" i="5" s="1"/>
  <c r="H97" i="5"/>
  <c r="I97" i="5" s="1"/>
  <c r="H96" i="5"/>
  <c r="I96" i="5" s="1"/>
  <c r="H95" i="5"/>
  <c r="I95" i="5" s="1"/>
  <c r="H94" i="5"/>
  <c r="I94" i="5" s="1"/>
  <c r="H93" i="5"/>
  <c r="I93" i="5" s="1"/>
  <c r="H92" i="5"/>
  <c r="D92" i="5"/>
  <c r="G92" i="5" s="1"/>
  <c r="H90" i="5"/>
  <c r="I90" i="5" s="1"/>
  <c r="H89" i="5"/>
  <c r="I89" i="5" s="1"/>
  <c r="H88" i="5"/>
  <c r="I88" i="5" s="1"/>
  <c r="H87" i="5"/>
  <c r="I87" i="5" s="1"/>
  <c r="H86" i="5"/>
  <c r="I86" i="5" s="1"/>
  <c r="H85" i="5"/>
  <c r="I85" i="5" s="1"/>
  <c r="D85" i="5"/>
  <c r="G85" i="5" s="1"/>
  <c r="H84" i="5"/>
  <c r="I84" i="5" s="1"/>
  <c r="H82" i="5"/>
  <c r="I82" i="5" s="1"/>
  <c r="H80" i="5"/>
  <c r="H79" i="5"/>
  <c r="I79" i="5" s="1"/>
  <c r="H78" i="5"/>
  <c r="I78" i="5" s="1"/>
  <c r="D78" i="5"/>
  <c r="G78" i="5" s="1"/>
  <c r="H74" i="5"/>
  <c r="I74" i="5" s="1"/>
  <c r="H73" i="5"/>
  <c r="I73" i="5" s="1"/>
  <c r="H72" i="5"/>
  <c r="I72" i="5" s="1"/>
  <c r="H71" i="5"/>
  <c r="I71" i="5" s="1"/>
  <c r="D71" i="5"/>
  <c r="G71" i="5" s="1"/>
  <c r="H70" i="5"/>
  <c r="I70" i="5" s="1"/>
  <c r="H69" i="5"/>
  <c r="I69" i="5" s="1"/>
  <c r="H66" i="5"/>
  <c r="I66" i="5" s="1"/>
  <c r="H65" i="5"/>
  <c r="I65" i="5" s="1"/>
  <c r="H64" i="5"/>
  <c r="D64" i="5"/>
  <c r="G64" i="5" s="1"/>
  <c r="H63" i="5"/>
  <c r="I63" i="5" s="1"/>
  <c r="H62" i="5"/>
  <c r="I62" i="5" s="1"/>
  <c r="H60" i="5"/>
  <c r="I60" i="5" s="1"/>
  <c r="H58" i="5"/>
  <c r="I58" i="5" s="1"/>
  <c r="H57" i="5"/>
  <c r="I57" i="5" s="1"/>
  <c r="D57" i="5"/>
  <c r="G57" i="5" s="1"/>
  <c r="H56" i="5"/>
  <c r="H55" i="5"/>
  <c r="I55" i="5" s="1"/>
  <c r="H54" i="5"/>
  <c r="I54" i="5" s="1"/>
  <c r="H53" i="5"/>
  <c r="I53" i="5" s="1"/>
  <c r="H52" i="5"/>
  <c r="I52" i="5" s="1"/>
  <c r="H50" i="5"/>
  <c r="I50" i="5" s="1"/>
  <c r="D50" i="5"/>
  <c r="G50" i="5" s="1"/>
  <c r="H48" i="5"/>
  <c r="I48" i="5" s="1"/>
  <c r="H47" i="5"/>
  <c r="I47" i="5" s="1"/>
  <c r="H46" i="5"/>
  <c r="I46" i="5" s="1"/>
  <c r="D43" i="5"/>
  <c r="G43" i="5" s="1"/>
  <c r="H42" i="5"/>
  <c r="I42" i="5" s="1"/>
  <c r="H40" i="5"/>
  <c r="H39" i="5"/>
  <c r="I39" i="5" s="1"/>
  <c r="H38" i="5"/>
  <c r="I38" i="5" s="1"/>
  <c r="H37" i="5"/>
  <c r="I37" i="5" s="1"/>
  <c r="H36" i="5"/>
  <c r="I36" i="5" s="1"/>
  <c r="D36" i="5"/>
  <c r="G36" i="5" s="1"/>
  <c r="H34" i="5"/>
  <c r="I34" i="5" s="1"/>
  <c r="H32" i="5"/>
  <c r="I32" i="5" s="1"/>
  <c r="H30" i="5"/>
  <c r="I30" i="5" s="1"/>
  <c r="H29" i="5"/>
  <c r="I29" i="5" s="1"/>
  <c r="D29" i="5"/>
  <c r="G29" i="5" s="1"/>
  <c r="H28" i="5"/>
  <c r="I28" i="5" s="1"/>
  <c r="H26" i="5"/>
  <c r="I26" i="5" s="1"/>
  <c r="H24" i="5"/>
  <c r="I24" i="5" s="1"/>
  <c r="H23" i="5"/>
  <c r="I23" i="5" s="1"/>
  <c r="H22" i="5"/>
  <c r="I22" i="5" s="1"/>
  <c r="D22" i="5"/>
  <c r="G22" i="5" s="1"/>
  <c r="H21" i="5"/>
  <c r="I21" i="5" s="1"/>
  <c r="H20" i="5"/>
  <c r="I20" i="5" s="1"/>
  <c r="H18" i="5"/>
  <c r="I18" i="5" s="1"/>
  <c r="H16" i="5"/>
  <c r="I16" i="5" s="1"/>
  <c r="H15" i="5"/>
  <c r="I15" i="5" s="1"/>
  <c r="D15" i="5"/>
  <c r="G15" i="5" s="1"/>
  <c r="H14" i="5"/>
  <c r="I14" i="5" s="1"/>
  <c r="H10" i="5"/>
  <c r="I10" i="5" s="1"/>
  <c r="H8" i="5"/>
  <c r="I8" i="5" s="1"/>
  <c r="D8" i="5"/>
  <c r="G8" i="5" s="1"/>
  <c r="H7" i="5"/>
  <c r="I7" i="5" s="1"/>
  <c r="H6" i="5"/>
  <c r="I6" i="5" s="1"/>
  <c r="H5" i="5"/>
  <c r="C4" i="5"/>
  <c r="D3" i="5"/>
  <c r="G3" i="5" s="1"/>
  <c r="I2" i="4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80" i="4"/>
  <c r="I180" i="4" s="1"/>
  <c r="H181" i="4"/>
  <c r="I181" i="4" s="1"/>
  <c r="H2" i="4"/>
  <c r="G2" i="4"/>
  <c r="F3" i="4"/>
  <c r="F2" i="4"/>
  <c r="D176" i="4"/>
  <c r="G176" i="4" s="1"/>
  <c r="D169" i="4"/>
  <c r="G169" i="4" s="1"/>
  <c r="D162" i="4"/>
  <c r="G162" i="4" s="1"/>
  <c r="D155" i="4"/>
  <c r="G155" i="4" s="1"/>
  <c r="D148" i="4"/>
  <c r="G148" i="4" s="1"/>
  <c r="D141" i="4"/>
  <c r="G141" i="4" s="1"/>
  <c r="D134" i="4"/>
  <c r="G134" i="4" s="1"/>
  <c r="D127" i="4"/>
  <c r="G127" i="4" s="1"/>
  <c r="D120" i="4"/>
  <c r="G120" i="4" s="1"/>
  <c r="D113" i="4"/>
  <c r="G113" i="4" s="1"/>
  <c r="D106" i="4"/>
  <c r="G106" i="4" s="1"/>
  <c r="D99" i="4"/>
  <c r="G99" i="4" s="1"/>
  <c r="D92" i="4"/>
  <c r="G92" i="4" s="1"/>
  <c r="D85" i="4"/>
  <c r="G85" i="4" s="1"/>
  <c r="D78" i="4"/>
  <c r="G78" i="4" s="1"/>
  <c r="D71" i="4"/>
  <c r="G71" i="4" s="1"/>
  <c r="D64" i="4"/>
  <c r="G64" i="4" s="1"/>
  <c r="D57" i="4"/>
  <c r="G57" i="4" s="1"/>
  <c r="D50" i="4"/>
  <c r="G50" i="4" s="1"/>
  <c r="D43" i="4"/>
  <c r="G43" i="4" s="1"/>
  <c r="D36" i="4"/>
  <c r="G36" i="4" s="1"/>
  <c r="D29" i="4"/>
  <c r="G29" i="4" s="1"/>
  <c r="D22" i="4"/>
  <c r="G22" i="4" s="1"/>
  <c r="D15" i="4"/>
  <c r="G15" i="4" s="1"/>
  <c r="D8" i="4"/>
  <c r="G8" i="4" s="1"/>
  <c r="C4" i="4"/>
  <c r="F4" i="4" s="1"/>
  <c r="D3" i="4"/>
  <c r="G3" i="4" s="1"/>
  <c r="H6" i="3"/>
  <c r="H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2" i="3"/>
  <c r="D176" i="3"/>
  <c r="D169" i="3"/>
  <c r="D162" i="3"/>
  <c r="D155" i="3"/>
  <c r="D148" i="3"/>
  <c r="D141" i="3"/>
  <c r="D134" i="3"/>
  <c r="D127" i="3"/>
  <c r="D120" i="3"/>
  <c r="D113" i="3"/>
  <c r="D106" i="3"/>
  <c r="D99" i="3"/>
  <c r="D92" i="3"/>
  <c r="D85" i="3"/>
  <c r="D78" i="3"/>
  <c r="D71" i="3"/>
  <c r="D64" i="3"/>
  <c r="D57" i="3"/>
  <c r="D50" i="3"/>
  <c r="D43" i="3"/>
  <c r="D36" i="3"/>
  <c r="D29" i="3"/>
  <c r="D22" i="3"/>
  <c r="D15" i="3"/>
  <c r="D8" i="3"/>
  <c r="C5" i="3"/>
  <c r="D5" i="3" s="1"/>
  <c r="C4" i="3"/>
  <c r="D4" i="3" s="1"/>
  <c r="D3" i="3"/>
  <c r="D176" i="2"/>
  <c r="D169" i="2"/>
  <c r="D162" i="2"/>
  <c r="D155" i="2"/>
  <c r="D148" i="2"/>
  <c r="D141" i="2"/>
  <c r="D134" i="2"/>
  <c r="D127" i="2"/>
  <c r="D120" i="2"/>
  <c r="D113" i="2"/>
  <c r="D106" i="2"/>
  <c r="D99" i="2"/>
  <c r="D92" i="2"/>
  <c r="D85" i="2"/>
  <c r="D78" i="2"/>
  <c r="D71" i="2"/>
  <c r="D64" i="2"/>
  <c r="D57" i="2"/>
  <c r="D50" i="2"/>
  <c r="D43" i="2"/>
  <c r="D36" i="2"/>
  <c r="D29" i="2"/>
  <c r="D22" i="2"/>
  <c r="D15" i="2"/>
  <c r="D8" i="2"/>
  <c r="C6" i="2"/>
  <c r="C7" i="2" s="1"/>
  <c r="D5" i="2"/>
  <c r="C5" i="2"/>
  <c r="C4" i="2"/>
  <c r="D4" i="2" s="1"/>
  <c r="D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3" i="1"/>
  <c r="C4" i="1"/>
  <c r="D4" i="1" s="1"/>
  <c r="D8" i="1"/>
  <c r="D15" i="1"/>
  <c r="D22" i="1"/>
  <c r="D29" i="1"/>
  <c r="D36" i="1"/>
  <c r="D43" i="1"/>
  <c r="D50" i="1"/>
  <c r="D57" i="1"/>
  <c r="D64" i="1"/>
  <c r="D71" i="1"/>
  <c r="D78" i="1"/>
  <c r="D85" i="1"/>
  <c r="D92" i="1"/>
  <c r="D99" i="1"/>
  <c r="D106" i="1"/>
  <c r="D113" i="1"/>
  <c r="D120" i="1"/>
  <c r="D127" i="1"/>
  <c r="D134" i="1"/>
  <c r="D141" i="1"/>
  <c r="D148" i="1"/>
  <c r="D155" i="1"/>
  <c r="D162" i="1"/>
  <c r="D169" i="1"/>
  <c r="D176" i="1"/>
  <c r="D3" i="1"/>
  <c r="J3" i="4" l="1"/>
  <c r="J163" i="5"/>
  <c r="I163" i="5"/>
  <c r="J3" i="5"/>
  <c r="K3" i="5" s="1"/>
  <c r="C5" i="5"/>
  <c r="F5" i="5" s="1"/>
  <c r="F4" i="5"/>
  <c r="D4" i="5"/>
  <c r="G4" i="5" s="1"/>
  <c r="C5" i="4"/>
  <c r="F5" i="4" s="1"/>
  <c r="D4" i="4"/>
  <c r="G4" i="4" s="1"/>
  <c r="J4" i="4" s="1"/>
  <c r="C6" i="3"/>
  <c r="C8" i="2"/>
  <c r="C9" i="2" s="1"/>
  <c r="D7" i="2"/>
  <c r="D6" i="2"/>
  <c r="C5" i="1"/>
  <c r="D5" i="5" l="1"/>
  <c r="G5" i="5" s="1"/>
  <c r="J5" i="5" s="1"/>
  <c r="C6" i="5"/>
  <c r="F6" i="5" s="1"/>
  <c r="J4" i="5"/>
  <c r="K4" i="5" s="1"/>
  <c r="C7" i="5"/>
  <c r="F7" i="5" s="1"/>
  <c r="D6" i="5"/>
  <c r="G6" i="5" s="1"/>
  <c r="J6" i="5" s="1"/>
  <c r="D5" i="4"/>
  <c r="G5" i="4" s="1"/>
  <c r="J5" i="4" s="1"/>
  <c r="C6" i="4"/>
  <c r="F6" i="4" s="1"/>
  <c r="C7" i="3"/>
  <c r="D6" i="3"/>
  <c r="C10" i="2"/>
  <c r="D9" i="2"/>
  <c r="C6" i="1"/>
  <c r="D5" i="1"/>
  <c r="K5" i="5" l="1"/>
  <c r="K6" i="5"/>
  <c r="C8" i="5"/>
  <c r="D7" i="5"/>
  <c r="G7" i="5" s="1"/>
  <c r="J7" i="5" s="1"/>
  <c r="C7" i="4"/>
  <c r="F7" i="4" s="1"/>
  <c r="D6" i="4"/>
  <c r="G6" i="4" s="1"/>
  <c r="J6" i="4" s="1"/>
  <c r="D7" i="3"/>
  <c r="C8" i="3"/>
  <c r="C9" i="3" s="1"/>
  <c r="C11" i="2"/>
  <c r="D10" i="2"/>
  <c r="D6" i="1"/>
  <c r="C7" i="1"/>
  <c r="C9" i="5" l="1"/>
  <c r="F9" i="5" s="1"/>
  <c r="F8" i="5"/>
  <c r="J8" i="5" s="1"/>
  <c r="K7" i="5"/>
  <c r="C8" i="4"/>
  <c r="D7" i="4"/>
  <c r="G7" i="4" s="1"/>
  <c r="J7" i="4" s="1"/>
  <c r="C10" i="3"/>
  <c r="D9" i="3"/>
  <c r="D11" i="2"/>
  <c r="C12" i="2"/>
  <c r="C8" i="1"/>
  <c r="C9" i="1" s="1"/>
  <c r="D7" i="1"/>
  <c r="C10" i="5" l="1"/>
  <c r="F10" i="5" s="1"/>
  <c r="D9" i="5"/>
  <c r="G9" i="5" s="1"/>
  <c r="J9" i="5" s="1"/>
  <c r="K8" i="5"/>
  <c r="C9" i="4"/>
  <c r="F9" i="4" s="1"/>
  <c r="F8" i="4"/>
  <c r="J8" i="4" s="1"/>
  <c r="C11" i="3"/>
  <c r="D10" i="3"/>
  <c r="C13" i="2"/>
  <c r="D12" i="2"/>
  <c r="C10" i="1"/>
  <c r="D9" i="1"/>
  <c r="C11" i="5" l="1"/>
  <c r="F11" i="5" s="1"/>
  <c r="D10" i="5"/>
  <c r="G10" i="5" s="1"/>
  <c r="J10" i="5" s="1"/>
  <c r="K9" i="5"/>
  <c r="D9" i="4"/>
  <c r="G9" i="4" s="1"/>
  <c r="J9" i="4" s="1"/>
  <c r="C10" i="4"/>
  <c r="F10" i="4" s="1"/>
  <c r="C12" i="3"/>
  <c r="D11" i="3"/>
  <c r="D13" i="2"/>
  <c r="C14" i="2"/>
  <c r="C11" i="1"/>
  <c r="D10" i="1"/>
  <c r="C12" i="5" l="1"/>
  <c r="F12" i="5" s="1"/>
  <c r="D11" i="5"/>
  <c r="G11" i="5" s="1"/>
  <c r="J11" i="5" s="1"/>
  <c r="K10" i="5"/>
  <c r="C11" i="4"/>
  <c r="F11" i="4" s="1"/>
  <c r="D10" i="4"/>
  <c r="G10" i="4" s="1"/>
  <c r="J10" i="4" s="1"/>
  <c r="D11" i="4"/>
  <c r="G11" i="4" s="1"/>
  <c r="C13" i="3"/>
  <c r="D12" i="3"/>
  <c r="C15" i="2"/>
  <c r="C16" i="2" s="1"/>
  <c r="D14" i="2"/>
  <c r="C12" i="1"/>
  <c r="D11" i="1"/>
  <c r="D12" i="5" l="1"/>
  <c r="G12" i="5" s="1"/>
  <c r="J12" i="5" s="1"/>
  <c r="C13" i="5"/>
  <c r="F13" i="5" s="1"/>
  <c r="K11" i="5"/>
  <c r="D13" i="5"/>
  <c r="G13" i="5" s="1"/>
  <c r="J13" i="5" s="1"/>
  <c r="C14" i="5"/>
  <c r="F14" i="5" s="1"/>
  <c r="C12" i="4"/>
  <c r="F12" i="4" s="1"/>
  <c r="J11" i="4"/>
  <c r="D13" i="3"/>
  <c r="C14" i="3"/>
  <c r="D16" i="2"/>
  <c r="C17" i="2"/>
  <c r="C13" i="1"/>
  <c r="D12" i="1"/>
  <c r="K12" i="5" l="1"/>
  <c r="K13" i="5" s="1"/>
  <c r="D14" i="5"/>
  <c r="G14" i="5" s="1"/>
  <c r="J14" i="5" s="1"/>
  <c r="C15" i="5"/>
  <c r="D12" i="4"/>
  <c r="G12" i="4" s="1"/>
  <c r="J12" i="4" s="1"/>
  <c r="C13" i="4"/>
  <c r="F13" i="4" s="1"/>
  <c r="D13" i="4"/>
  <c r="G13" i="4" s="1"/>
  <c r="C14" i="4"/>
  <c r="F14" i="4" s="1"/>
  <c r="D14" i="3"/>
  <c r="C15" i="3"/>
  <c r="C16" i="3" s="1"/>
  <c r="C18" i="2"/>
  <c r="D17" i="2"/>
  <c r="C14" i="1"/>
  <c r="D13" i="1"/>
  <c r="C16" i="5" l="1"/>
  <c r="F16" i="5" s="1"/>
  <c r="F15" i="5"/>
  <c r="J15" i="5" s="1"/>
  <c r="K14" i="5"/>
  <c r="K15" i="5" s="1"/>
  <c r="D16" i="5"/>
  <c r="G16" i="5" s="1"/>
  <c r="J16" i="5" s="1"/>
  <c r="C17" i="5"/>
  <c r="F17" i="5" s="1"/>
  <c r="J13" i="4"/>
  <c r="C15" i="4"/>
  <c r="D14" i="4"/>
  <c r="G14" i="4" s="1"/>
  <c r="C17" i="3"/>
  <c r="D16" i="3"/>
  <c r="C19" i="2"/>
  <c r="D18" i="2"/>
  <c r="D14" i="1"/>
  <c r="C15" i="1"/>
  <c r="C16" i="1" s="1"/>
  <c r="K16" i="5" l="1"/>
  <c r="C18" i="5"/>
  <c r="F18" i="5" s="1"/>
  <c r="D17" i="5"/>
  <c r="G17" i="5" s="1"/>
  <c r="J17" i="5" s="1"/>
  <c r="C16" i="4"/>
  <c r="F16" i="4" s="1"/>
  <c r="F15" i="4"/>
  <c r="J14" i="4"/>
  <c r="C18" i="3"/>
  <c r="D17" i="3"/>
  <c r="D19" i="2"/>
  <c r="C20" i="2"/>
  <c r="C17" i="1"/>
  <c r="D16" i="1"/>
  <c r="K17" i="5" l="1"/>
  <c r="C19" i="5"/>
  <c r="F19" i="5" s="1"/>
  <c r="D18" i="5"/>
  <c r="G18" i="5" s="1"/>
  <c r="J18" i="5" s="1"/>
  <c r="J15" i="4"/>
  <c r="C17" i="4"/>
  <c r="F17" i="4" s="1"/>
  <c r="D16" i="4"/>
  <c r="G16" i="4" s="1"/>
  <c r="C19" i="3"/>
  <c r="D18" i="3"/>
  <c r="C21" i="2"/>
  <c r="D20" i="2"/>
  <c r="C18" i="1"/>
  <c r="D17" i="1"/>
  <c r="K18" i="5" l="1"/>
  <c r="D19" i="5"/>
  <c r="G19" i="5" s="1"/>
  <c r="J19" i="5" s="1"/>
  <c r="C20" i="5"/>
  <c r="F20" i="5" s="1"/>
  <c r="J16" i="4"/>
  <c r="C18" i="4"/>
  <c r="F18" i="4" s="1"/>
  <c r="D17" i="4"/>
  <c r="G17" i="4" s="1"/>
  <c r="J17" i="4" s="1"/>
  <c r="C19" i="4"/>
  <c r="F19" i="4" s="1"/>
  <c r="D18" i="4"/>
  <c r="G18" i="4" s="1"/>
  <c r="C20" i="3"/>
  <c r="D19" i="3"/>
  <c r="D21" i="2"/>
  <c r="C22" i="2"/>
  <c r="C23" i="2" s="1"/>
  <c r="C19" i="1"/>
  <c r="D18" i="1"/>
  <c r="K19" i="5" l="1"/>
  <c r="C21" i="5"/>
  <c r="F21" i="5" s="1"/>
  <c r="D20" i="5"/>
  <c r="G20" i="5" s="1"/>
  <c r="J20" i="5" s="1"/>
  <c r="J18" i="4"/>
  <c r="C20" i="4"/>
  <c r="F20" i="4" s="1"/>
  <c r="D19" i="4"/>
  <c r="G19" i="4" s="1"/>
  <c r="C21" i="3"/>
  <c r="D20" i="3"/>
  <c r="C24" i="2"/>
  <c r="D23" i="2"/>
  <c r="C20" i="1"/>
  <c r="D19" i="1"/>
  <c r="K20" i="5" l="1"/>
  <c r="C22" i="5"/>
  <c r="D21" i="5"/>
  <c r="G21" i="5" s="1"/>
  <c r="J21" i="5" s="1"/>
  <c r="J19" i="4"/>
  <c r="C21" i="4"/>
  <c r="F21" i="4" s="1"/>
  <c r="D20" i="4"/>
  <c r="G20" i="4" s="1"/>
  <c r="D21" i="3"/>
  <c r="C22" i="3"/>
  <c r="C23" i="3" s="1"/>
  <c r="D24" i="2"/>
  <c r="C25" i="2"/>
  <c r="C21" i="1"/>
  <c r="D20" i="1"/>
  <c r="K21" i="5" l="1"/>
  <c r="C23" i="5"/>
  <c r="F23" i="5" s="1"/>
  <c r="F22" i="5"/>
  <c r="J22" i="5" s="1"/>
  <c r="C24" i="5"/>
  <c r="F24" i="5" s="1"/>
  <c r="D23" i="5"/>
  <c r="G23" i="5" s="1"/>
  <c r="J23" i="5" s="1"/>
  <c r="J20" i="4"/>
  <c r="D21" i="4"/>
  <c r="G21" i="4" s="1"/>
  <c r="C22" i="4"/>
  <c r="C24" i="3"/>
  <c r="D23" i="3"/>
  <c r="C26" i="2"/>
  <c r="D25" i="2"/>
  <c r="C22" i="1"/>
  <c r="C23" i="1" s="1"/>
  <c r="D21" i="1"/>
  <c r="K22" i="5" l="1"/>
  <c r="K23" i="5" s="1"/>
  <c r="D24" i="5"/>
  <c r="G24" i="5" s="1"/>
  <c r="J24" i="5" s="1"/>
  <c r="K24" i="5" s="1"/>
  <c r="C25" i="5"/>
  <c r="F25" i="5" s="1"/>
  <c r="C23" i="4"/>
  <c r="F23" i="4" s="1"/>
  <c r="F22" i="4"/>
  <c r="J21" i="4"/>
  <c r="D23" i="4"/>
  <c r="G23" i="4" s="1"/>
  <c r="C25" i="3"/>
  <c r="D24" i="3"/>
  <c r="C27" i="2"/>
  <c r="D26" i="2"/>
  <c r="C24" i="1"/>
  <c r="D23" i="1"/>
  <c r="C26" i="5" l="1"/>
  <c r="F26" i="5" s="1"/>
  <c r="D25" i="5"/>
  <c r="G25" i="5" s="1"/>
  <c r="J25" i="5" s="1"/>
  <c r="K25" i="5" s="1"/>
  <c r="C24" i="4"/>
  <c r="F24" i="4" s="1"/>
  <c r="J22" i="4"/>
  <c r="J23" i="4" s="1"/>
  <c r="C26" i="3"/>
  <c r="D25" i="3"/>
  <c r="C28" i="2"/>
  <c r="D27" i="2"/>
  <c r="C25" i="1"/>
  <c r="D24" i="1"/>
  <c r="C27" i="5" l="1"/>
  <c r="F27" i="5" s="1"/>
  <c r="D26" i="5"/>
  <c r="G26" i="5" s="1"/>
  <c r="J26" i="5" s="1"/>
  <c r="K26" i="5" s="1"/>
  <c r="C25" i="4"/>
  <c r="F25" i="4" s="1"/>
  <c r="D24" i="4"/>
  <c r="G24" i="4" s="1"/>
  <c r="J24" i="4" s="1"/>
  <c r="C27" i="3"/>
  <c r="D26" i="3"/>
  <c r="C29" i="2"/>
  <c r="C30" i="2" s="1"/>
  <c r="D28" i="2"/>
  <c r="C26" i="1"/>
  <c r="D25" i="1"/>
  <c r="C28" i="5" l="1"/>
  <c r="F28" i="5" s="1"/>
  <c r="D27" i="5"/>
  <c r="G27" i="5" s="1"/>
  <c r="J27" i="5" s="1"/>
  <c r="K27" i="5" s="1"/>
  <c r="D25" i="4"/>
  <c r="G25" i="4" s="1"/>
  <c r="J25" i="4" s="1"/>
  <c r="C26" i="4"/>
  <c r="F26" i="4" s="1"/>
  <c r="C27" i="4"/>
  <c r="F27" i="4" s="1"/>
  <c r="D26" i="4"/>
  <c r="G26" i="4" s="1"/>
  <c r="C28" i="3"/>
  <c r="D27" i="3"/>
  <c r="C31" i="2"/>
  <c r="D30" i="2"/>
  <c r="C27" i="1"/>
  <c r="D26" i="1"/>
  <c r="C29" i="5" l="1"/>
  <c r="D28" i="5"/>
  <c r="G28" i="5" s="1"/>
  <c r="J28" i="5" s="1"/>
  <c r="K28" i="5" s="1"/>
  <c r="J26" i="4"/>
  <c r="C28" i="4"/>
  <c r="F28" i="4" s="1"/>
  <c r="D27" i="4"/>
  <c r="G27" i="4" s="1"/>
  <c r="C29" i="3"/>
  <c r="C30" i="3" s="1"/>
  <c r="D28" i="3"/>
  <c r="C32" i="2"/>
  <c r="D31" i="2"/>
  <c r="D27" i="1"/>
  <c r="C28" i="1"/>
  <c r="C30" i="5" l="1"/>
  <c r="F30" i="5" s="1"/>
  <c r="F29" i="5"/>
  <c r="J29" i="5" s="1"/>
  <c r="K29" i="5" s="1"/>
  <c r="K30" i="5" s="1"/>
  <c r="C31" i="5"/>
  <c r="F31" i="5" s="1"/>
  <c r="D30" i="5"/>
  <c r="G30" i="5" s="1"/>
  <c r="J30" i="5" s="1"/>
  <c r="J27" i="4"/>
  <c r="C29" i="4"/>
  <c r="D28" i="4"/>
  <c r="G28" i="4" s="1"/>
  <c r="J28" i="4" s="1"/>
  <c r="C31" i="3"/>
  <c r="D30" i="3"/>
  <c r="D32" i="2"/>
  <c r="C33" i="2"/>
  <c r="D28" i="1"/>
  <c r="C29" i="1"/>
  <c r="C30" i="1" s="1"/>
  <c r="C32" i="5" l="1"/>
  <c r="F32" i="5" s="1"/>
  <c r="I31" i="5"/>
  <c r="D31" i="5"/>
  <c r="G31" i="5" s="1"/>
  <c r="C30" i="4"/>
  <c r="F30" i="4" s="1"/>
  <c r="F29" i="4"/>
  <c r="J29" i="4" s="1"/>
  <c r="C32" i="3"/>
  <c r="D31" i="3"/>
  <c r="C34" i="2"/>
  <c r="D33" i="2"/>
  <c r="C31" i="1"/>
  <c r="D30" i="1"/>
  <c r="J31" i="5" l="1"/>
  <c r="K31" i="5" s="1"/>
  <c r="D32" i="5"/>
  <c r="G32" i="5" s="1"/>
  <c r="J32" i="5" s="1"/>
  <c r="C33" i="5"/>
  <c r="F33" i="5" s="1"/>
  <c r="D30" i="4"/>
  <c r="G30" i="4" s="1"/>
  <c r="J30" i="4" s="1"/>
  <c r="C31" i="4"/>
  <c r="F31" i="4" s="1"/>
  <c r="C32" i="4"/>
  <c r="F32" i="4" s="1"/>
  <c r="D31" i="4"/>
  <c r="G31" i="4" s="1"/>
  <c r="D32" i="3"/>
  <c r="C33" i="3"/>
  <c r="C35" i="2"/>
  <c r="D34" i="2"/>
  <c r="E31" i="1"/>
  <c r="C32" i="1"/>
  <c r="D31" i="1"/>
  <c r="K32" i="5" l="1"/>
  <c r="C34" i="5"/>
  <c r="F34" i="5" s="1"/>
  <c r="D33" i="5"/>
  <c r="G33" i="5" s="1"/>
  <c r="J33" i="5" s="1"/>
  <c r="J31" i="4"/>
  <c r="D32" i="4"/>
  <c r="G32" i="4" s="1"/>
  <c r="C33" i="4"/>
  <c r="F33" i="4" s="1"/>
  <c r="C34" i="3"/>
  <c r="D33" i="3"/>
  <c r="D35" i="2"/>
  <c r="C36" i="2"/>
  <c r="C37" i="2" s="1"/>
  <c r="C33" i="1"/>
  <c r="D32" i="1"/>
  <c r="K33" i="5" l="1"/>
  <c r="C35" i="5"/>
  <c r="F35" i="5" s="1"/>
  <c r="D34" i="5"/>
  <c r="G34" i="5" s="1"/>
  <c r="J34" i="5" s="1"/>
  <c r="J32" i="4"/>
  <c r="C34" i="4"/>
  <c r="F34" i="4" s="1"/>
  <c r="D33" i="4"/>
  <c r="G33" i="4" s="1"/>
  <c r="D34" i="3"/>
  <c r="C35" i="3"/>
  <c r="D37" i="2"/>
  <c r="C38" i="2"/>
  <c r="C34" i="1"/>
  <c r="D33" i="1"/>
  <c r="K34" i="5" l="1"/>
  <c r="D35" i="5"/>
  <c r="G35" i="5" s="1"/>
  <c r="J35" i="5" s="1"/>
  <c r="C36" i="5"/>
  <c r="J33" i="4"/>
  <c r="C35" i="4"/>
  <c r="F35" i="4" s="1"/>
  <c r="D34" i="4"/>
  <c r="G34" i="4" s="1"/>
  <c r="C36" i="3"/>
  <c r="C37" i="3" s="1"/>
  <c r="D35" i="3"/>
  <c r="C39" i="2"/>
  <c r="D38" i="2"/>
  <c r="C35" i="1"/>
  <c r="D34" i="1"/>
  <c r="C37" i="5" l="1"/>
  <c r="F37" i="5" s="1"/>
  <c r="F36" i="5"/>
  <c r="J36" i="5" s="1"/>
  <c r="K35" i="5"/>
  <c r="K36" i="5" s="1"/>
  <c r="D37" i="5"/>
  <c r="G37" i="5" s="1"/>
  <c r="J37" i="5" s="1"/>
  <c r="C38" i="5"/>
  <c r="F38" i="5" s="1"/>
  <c r="J34" i="4"/>
  <c r="D35" i="4"/>
  <c r="G35" i="4" s="1"/>
  <c r="J35" i="4" s="1"/>
  <c r="C36" i="4"/>
  <c r="D37" i="3"/>
  <c r="C38" i="3"/>
  <c r="C40" i="2"/>
  <c r="D39" i="2"/>
  <c r="C36" i="1"/>
  <c r="C37" i="1" s="1"/>
  <c r="D35" i="1"/>
  <c r="K37" i="5" l="1"/>
  <c r="C39" i="5"/>
  <c r="F39" i="5" s="1"/>
  <c r="D38" i="5"/>
  <c r="G38" i="5" s="1"/>
  <c r="J38" i="5" s="1"/>
  <c r="J36" i="4"/>
  <c r="C37" i="4"/>
  <c r="F37" i="4" s="1"/>
  <c r="F36" i="4"/>
  <c r="C39" i="3"/>
  <c r="D38" i="3"/>
  <c r="D40" i="2"/>
  <c r="C41" i="2"/>
  <c r="C38" i="1"/>
  <c r="D37" i="1"/>
  <c r="K38" i="5" l="1"/>
  <c r="C40" i="5"/>
  <c r="F40" i="5" s="1"/>
  <c r="D39" i="5"/>
  <c r="G39" i="5" s="1"/>
  <c r="J39" i="5" s="1"/>
  <c r="C38" i="4"/>
  <c r="F38" i="4" s="1"/>
  <c r="D37" i="4"/>
  <c r="G37" i="4" s="1"/>
  <c r="J37" i="4" s="1"/>
  <c r="C40" i="3"/>
  <c r="D39" i="3"/>
  <c r="C42" i="2"/>
  <c r="D41" i="2"/>
  <c r="C39" i="1"/>
  <c r="D38" i="1"/>
  <c r="K39" i="5" l="1"/>
  <c r="D40" i="5"/>
  <c r="G40" i="5" s="1"/>
  <c r="J40" i="5" s="1"/>
  <c r="C41" i="5"/>
  <c r="F41" i="5" s="1"/>
  <c r="D38" i="4"/>
  <c r="G38" i="4" s="1"/>
  <c r="J38" i="4" s="1"/>
  <c r="C39" i="4"/>
  <c r="F39" i="4" s="1"/>
  <c r="D39" i="4"/>
  <c r="G39" i="4" s="1"/>
  <c r="C41" i="3"/>
  <c r="D40" i="3"/>
  <c r="C43" i="2"/>
  <c r="C44" i="2" s="1"/>
  <c r="D42" i="2"/>
  <c r="C40" i="1"/>
  <c r="D39" i="1"/>
  <c r="K40" i="5" l="1"/>
  <c r="C42" i="5"/>
  <c r="F42" i="5" s="1"/>
  <c r="D41" i="5"/>
  <c r="G41" i="5" s="1"/>
  <c r="J41" i="5" s="1"/>
  <c r="C40" i="4"/>
  <c r="F40" i="4" s="1"/>
  <c r="J39" i="4"/>
  <c r="C41" i="4"/>
  <c r="F41" i="4" s="1"/>
  <c r="C42" i="3"/>
  <c r="D41" i="3"/>
  <c r="C45" i="2"/>
  <c r="D44" i="2"/>
  <c r="C41" i="1"/>
  <c r="D40" i="1"/>
  <c r="K41" i="5" l="1"/>
  <c r="C43" i="5"/>
  <c r="D42" i="5"/>
  <c r="G42" i="5" s="1"/>
  <c r="J42" i="5" s="1"/>
  <c r="D40" i="4"/>
  <c r="G40" i="4" s="1"/>
  <c r="J40" i="4" s="1"/>
  <c r="C42" i="4"/>
  <c r="F42" i="4" s="1"/>
  <c r="D41" i="4"/>
  <c r="G41" i="4" s="1"/>
  <c r="C43" i="3"/>
  <c r="C44" i="3" s="1"/>
  <c r="D42" i="3"/>
  <c r="D45" i="2"/>
  <c r="C46" i="2"/>
  <c r="C42" i="1"/>
  <c r="D41" i="1"/>
  <c r="C44" i="5" l="1"/>
  <c r="F44" i="5" s="1"/>
  <c r="F43" i="5"/>
  <c r="J43" i="5" s="1"/>
  <c r="K42" i="5"/>
  <c r="C45" i="5"/>
  <c r="F45" i="5" s="1"/>
  <c r="D44" i="5"/>
  <c r="G44" i="5" s="1"/>
  <c r="J44" i="5" s="1"/>
  <c r="J41" i="4"/>
  <c r="C43" i="4"/>
  <c r="D42" i="4"/>
  <c r="G42" i="4" s="1"/>
  <c r="C45" i="3"/>
  <c r="D44" i="3"/>
  <c r="C47" i="2"/>
  <c r="D46" i="2"/>
  <c r="C43" i="1"/>
  <c r="C44" i="1" s="1"/>
  <c r="D42" i="1"/>
  <c r="K43" i="5" l="1"/>
  <c r="K44" i="5"/>
  <c r="D45" i="5"/>
  <c r="G45" i="5" s="1"/>
  <c r="J45" i="5" s="1"/>
  <c r="C46" i="5"/>
  <c r="F46" i="5" s="1"/>
  <c r="J42" i="4"/>
  <c r="C44" i="4"/>
  <c r="F44" i="4" s="1"/>
  <c r="F43" i="4"/>
  <c r="D45" i="3"/>
  <c r="C46" i="3"/>
  <c r="C48" i="2"/>
  <c r="D47" i="2"/>
  <c r="D44" i="1"/>
  <c r="C45" i="1"/>
  <c r="K45" i="5" l="1"/>
  <c r="D46" i="5"/>
  <c r="G46" i="5" s="1"/>
  <c r="J46" i="5" s="1"/>
  <c r="C47" i="5"/>
  <c r="F47" i="5" s="1"/>
  <c r="J43" i="4"/>
  <c r="C45" i="4"/>
  <c r="F45" i="4" s="1"/>
  <c r="D44" i="4"/>
  <c r="G44" i="4" s="1"/>
  <c r="C46" i="4"/>
  <c r="F46" i="4" s="1"/>
  <c r="D46" i="3"/>
  <c r="C47" i="3"/>
  <c r="D48" i="2"/>
  <c r="C49" i="2"/>
  <c r="C46" i="1"/>
  <c r="D45" i="1"/>
  <c r="K46" i="5" l="1"/>
  <c r="C48" i="5"/>
  <c r="F48" i="5" s="1"/>
  <c r="D47" i="5"/>
  <c r="G47" i="5" s="1"/>
  <c r="J47" i="5" s="1"/>
  <c r="J44" i="4"/>
  <c r="D45" i="4"/>
  <c r="G45" i="4" s="1"/>
  <c r="J45" i="4" s="1"/>
  <c r="C47" i="4"/>
  <c r="F47" i="4" s="1"/>
  <c r="D46" i="4"/>
  <c r="G46" i="4" s="1"/>
  <c r="C48" i="3"/>
  <c r="D47" i="3"/>
  <c r="C50" i="2"/>
  <c r="C51" i="2" s="1"/>
  <c r="D49" i="2"/>
  <c r="C47" i="1"/>
  <c r="D46" i="1"/>
  <c r="K47" i="5" l="1"/>
  <c r="D48" i="5"/>
  <c r="G48" i="5" s="1"/>
  <c r="J48" i="5" s="1"/>
  <c r="K48" i="5" s="1"/>
  <c r="C49" i="5"/>
  <c r="F49" i="5" s="1"/>
  <c r="J46" i="4"/>
  <c r="C48" i="4"/>
  <c r="F48" i="4" s="1"/>
  <c r="D47" i="4"/>
  <c r="G47" i="4" s="1"/>
  <c r="D48" i="3"/>
  <c r="C49" i="3"/>
  <c r="D51" i="2"/>
  <c r="C52" i="2"/>
  <c r="C48" i="1"/>
  <c r="D47" i="1"/>
  <c r="C50" i="5" l="1"/>
  <c r="D49" i="5"/>
  <c r="G49" i="5" s="1"/>
  <c r="J49" i="5" s="1"/>
  <c r="K49" i="5" s="1"/>
  <c r="J47" i="4"/>
  <c r="D48" i="4"/>
  <c r="G48" i="4" s="1"/>
  <c r="J48" i="4" s="1"/>
  <c r="C49" i="4"/>
  <c r="F49" i="4" s="1"/>
  <c r="C50" i="3"/>
  <c r="C51" i="3" s="1"/>
  <c r="D49" i="3"/>
  <c r="C53" i="2"/>
  <c r="D52" i="2"/>
  <c r="C49" i="1"/>
  <c r="D48" i="1"/>
  <c r="K50" i="5" l="1"/>
  <c r="K51" i="5" s="1"/>
  <c r="C51" i="5"/>
  <c r="F51" i="5" s="1"/>
  <c r="F50" i="5"/>
  <c r="J50" i="5" s="1"/>
  <c r="D51" i="5"/>
  <c r="G51" i="5" s="1"/>
  <c r="J51" i="5" s="1"/>
  <c r="C52" i="5"/>
  <c r="F52" i="5" s="1"/>
  <c r="C50" i="4"/>
  <c r="D49" i="4"/>
  <c r="G49" i="4" s="1"/>
  <c r="J49" i="4" s="1"/>
  <c r="C52" i="3"/>
  <c r="D51" i="3"/>
  <c r="D53" i="2"/>
  <c r="C54" i="2"/>
  <c r="C50" i="1"/>
  <c r="C51" i="1" s="1"/>
  <c r="D49" i="1"/>
  <c r="C53" i="5" l="1"/>
  <c r="F53" i="5" s="1"/>
  <c r="D52" i="5"/>
  <c r="G52" i="5" s="1"/>
  <c r="J52" i="5" s="1"/>
  <c r="K52" i="5" s="1"/>
  <c r="C51" i="4"/>
  <c r="F51" i="4" s="1"/>
  <c r="F50" i="4"/>
  <c r="J50" i="4" s="1"/>
  <c r="C53" i="3"/>
  <c r="D52" i="3"/>
  <c r="C55" i="2"/>
  <c r="D54" i="2"/>
  <c r="C52" i="1"/>
  <c r="D51" i="1"/>
  <c r="D53" i="5" l="1"/>
  <c r="G53" i="5" s="1"/>
  <c r="J53" i="5" s="1"/>
  <c r="K53" i="5" s="1"/>
  <c r="C54" i="5"/>
  <c r="F54" i="5" s="1"/>
  <c r="D51" i="4"/>
  <c r="G51" i="4" s="1"/>
  <c r="J51" i="4" s="1"/>
  <c r="C52" i="4"/>
  <c r="F52" i="4" s="1"/>
  <c r="D53" i="3"/>
  <c r="C54" i="3"/>
  <c r="C56" i="2"/>
  <c r="D55" i="2"/>
  <c r="D52" i="1"/>
  <c r="C53" i="1"/>
  <c r="C55" i="5" l="1"/>
  <c r="F55" i="5" s="1"/>
  <c r="D54" i="5"/>
  <c r="G54" i="5" s="1"/>
  <c r="J54" i="5" s="1"/>
  <c r="K54" i="5" s="1"/>
  <c r="D52" i="4"/>
  <c r="G52" i="4" s="1"/>
  <c r="J52" i="4" s="1"/>
  <c r="C53" i="4"/>
  <c r="F53" i="4" s="1"/>
  <c r="C55" i="3"/>
  <c r="D54" i="3"/>
  <c r="D56" i="2"/>
  <c r="C57" i="2"/>
  <c r="C58" i="2" s="1"/>
  <c r="C54" i="1"/>
  <c r="D53" i="1"/>
  <c r="C56" i="5" l="1"/>
  <c r="F56" i="5" s="1"/>
  <c r="D55" i="5"/>
  <c r="G55" i="5" s="1"/>
  <c r="J55" i="5" s="1"/>
  <c r="K55" i="5" s="1"/>
  <c r="C54" i="4"/>
  <c r="F54" i="4" s="1"/>
  <c r="D53" i="4"/>
  <c r="G53" i="4" s="1"/>
  <c r="J53" i="4" s="1"/>
  <c r="C55" i="4"/>
  <c r="F55" i="4" s="1"/>
  <c r="D54" i="4"/>
  <c r="G54" i="4" s="1"/>
  <c r="C56" i="3"/>
  <c r="D55" i="3"/>
  <c r="C59" i="2"/>
  <c r="D58" i="2"/>
  <c r="C55" i="1"/>
  <c r="D54" i="1"/>
  <c r="D56" i="5" l="1"/>
  <c r="G56" i="5" s="1"/>
  <c r="J56" i="5" s="1"/>
  <c r="K56" i="5" s="1"/>
  <c r="C57" i="5"/>
  <c r="J54" i="4"/>
  <c r="D55" i="4"/>
  <c r="G55" i="4" s="1"/>
  <c r="C56" i="4"/>
  <c r="F56" i="4" s="1"/>
  <c r="D56" i="3"/>
  <c r="C57" i="3"/>
  <c r="C58" i="3" s="1"/>
  <c r="D59" i="2"/>
  <c r="C60" i="2"/>
  <c r="D55" i="1"/>
  <c r="C56" i="1"/>
  <c r="C58" i="5" l="1"/>
  <c r="F58" i="5" s="1"/>
  <c r="F57" i="5"/>
  <c r="J57" i="5" s="1"/>
  <c r="K57" i="5" s="1"/>
  <c r="C59" i="5"/>
  <c r="F59" i="5" s="1"/>
  <c r="D58" i="5"/>
  <c r="G58" i="5" s="1"/>
  <c r="J58" i="5" s="1"/>
  <c r="J55" i="4"/>
  <c r="D56" i="4"/>
  <c r="G56" i="4" s="1"/>
  <c r="C57" i="4"/>
  <c r="D58" i="3"/>
  <c r="C59" i="3"/>
  <c r="C61" i="2"/>
  <c r="D60" i="2"/>
  <c r="C57" i="1"/>
  <c r="C58" i="1" s="1"/>
  <c r="D56" i="1"/>
  <c r="K58" i="5" l="1"/>
  <c r="C60" i="5"/>
  <c r="F60" i="5" s="1"/>
  <c r="D59" i="5"/>
  <c r="G59" i="5" s="1"/>
  <c r="J59" i="5" s="1"/>
  <c r="K59" i="5" s="1"/>
  <c r="J56" i="4"/>
  <c r="C58" i="4"/>
  <c r="F58" i="4" s="1"/>
  <c r="F57" i="4"/>
  <c r="C59" i="4"/>
  <c r="F59" i="4" s="1"/>
  <c r="D58" i="4"/>
  <c r="G58" i="4" s="1"/>
  <c r="C60" i="3"/>
  <c r="D59" i="3"/>
  <c r="D61" i="2"/>
  <c r="C62" i="2"/>
  <c r="D58" i="1"/>
  <c r="C59" i="1"/>
  <c r="C61" i="5" l="1"/>
  <c r="F61" i="5" s="1"/>
  <c r="D60" i="5"/>
  <c r="G60" i="5" s="1"/>
  <c r="J60" i="5" s="1"/>
  <c r="K60" i="5" s="1"/>
  <c r="J57" i="4"/>
  <c r="J58" i="4"/>
  <c r="C60" i="4"/>
  <c r="F60" i="4" s="1"/>
  <c r="D59" i="4"/>
  <c r="G59" i="4" s="1"/>
  <c r="C61" i="3"/>
  <c r="D60" i="3"/>
  <c r="C63" i="2"/>
  <c r="D62" i="2"/>
  <c r="D59" i="1"/>
  <c r="C60" i="1"/>
  <c r="H61" i="5" l="1"/>
  <c r="I61" i="5" s="1"/>
  <c r="D61" i="5"/>
  <c r="G61" i="5" s="1"/>
  <c r="C62" i="5"/>
  <c r="F62" i="5" s="1"/>
  <c r="J59" i="4"/>
  <c r="C61" i="4"/>
  <c r="F61" i="4" s="1"/>
  <c r="D60" i="4"/>
  <c r="G60" i="4" s="1"/>
  <c r="D61" i="3"/>
  <c r="C62" i="3"/>
  <c r="C64" i="2"/>
  <c r="C65" i="2" s="1"/>
  <c r="D63" i="2"/>
  <c r="C61" i="1"/>
  <c r="D60" i="1"/>
  <c r="J61" i="5" l="1"/>
  <c r="K61" i="5" s="1"/>
  <c r="C63" i="5"/>
  <c r="F63" i="5" s="1"/>
  <c r="D62" i="5"/>
  <c r="G62" i="5" s="1"/>
  <c r="J62" i="5" s="1"/>
  <c r="J60" i="4"/>
  <c r="D61" i="4"/>
  <c r="G61" i="4" s="1"/>
  <c r="C62" i="4"/>
  <c r="F62" i="4" s="1"/>
  <c r="C63" i="3"/>
  <c r="D62" i="3"/>
  <c r="C66" i="2"/>
  <c r="D65" i="2"/>
  <c r="E61" i="1"/>
  <c r="C62" i="1"/>
  <c r="D61" i="1"/>
  <c r="K62" i="5" l="1"/>
  <c r="C64" i="5"/>
  <c r="D63" i="5"/>
  <c r="G63" i="5" s="1"/>
  <c r="J63" i="5" s="1"/>
  <c r="J61" i="4"/>
  <c r="C63" i="4"/>
  <c r="F63" i="4" s="1"/>
  <c r="D62" i="4"/>
  <c r="G62" i="4" s="1"/>
  <c r="J62" i="4" s="1"/>
  <c r="C64" i="3"/>
  <c r="C65" i="3" s="1"/>
  <c r="D63" i="3"/>
  <c r="C67" i="2"/>
  <c r="D66" i="2"/>
  <c r="C63" i="1"/>
  <c r="D62" i="1"/>
  <c r="C65" i="5" l="1"/>
  <c r="F65" i="5" s="1"/>
  <c r="F64" i="5"/>
  <c r="J64" i="5" s="1"/>
  <c r="K63" i="5"/>
  <c r="K64" i="5" s="1"/>
  <c r="C66" i="5"/>
  <c r="F66" i="5" s="1"/>
  <c r="D65" i="5"/>
  <c r="G65" i="5" s="1"/>
  <c r="J65" i="5" s="1"/>
  <c r="C64" i="4"/>
  <c r="D63" i="4"/>
  <c r="G63" i="4" s="1"/>
  <c r="J63" i="4" s="1"/>
  <c r="C66" i="3"/>
  <c r="D65" i="3"/>
  <c r="D67" i="2"/>
  <c r="C68" i="2"/>
  <c r="D63" i="1"/>
  <c r="C64" i="1"/>
  <c r="C65" i="1" s="1"/>
  <c r="K65" i="5" l="1"/>
  <c r="C67" i="5"/>
  <c r="F67" i="5" s="1"/>
  <c r="D66" i="5"/>
  <c r="G66" i="5" s="1"/>
  <c r="J66" i="5" s="1"/>
  <c r="C65" i="4"/>
  <c r="F65" i="4" s="1"/>
  <c r="F64" i="4"/>
  <c r="J64" i="4" s="1"/>
  <c r="C67" i="3"/>
  <c r="D66" i="3"/>
  <c r="C69" i="2"/>
  <c r="D68" i="2"/>
  <c r="D65" i="1"/>
  <c r="C66" i="1"/>
  <c r="K66" i="5" l="1"/>
  <c r="C68" i="5"/>
  <c r="F68" i="5" s="1"/>
  <c r="D67" i="5"/>
  <c r="G67" i="5" s="1"/>
  <c r="J67" i="5" s="1"/>
  <c r="D65" i="4"/>
  <c r="G65" i="4" s="1"/>
  <c r="J65" i="4"/>
  <c r="C66" i="4"/>
  <c r="F66" i="4" s="1"/>
  <c r="C68" i="3"/>
  <c r="D67" i="3"/>
  <c r="C70" i="2"/>
  <c r="D69" i="2"/>
  <c r="C67" i="1"/>
  <c r="D66" i="1"/>
  <c r="K67" i="5" l="1"/>
  <c r="C69" i="5"/>
  <c r="F69" i="5" s="1"/>
  <c r="D68" i="5"/>
  <c r="G68" i="5" s="1"/>
  <c r="J68" i="5" s="1"/>
  <c r="D66" i="4"/>
  <c r="G66" i="4" s="1"/>
  <c r="J66" i="4" s="1"/>
  <c r="C67" i="4"/>
  <c r="F67" i="4" s="1"/>
  <c r="D67" i="4"/>
  <c r="G67" i="4" s="1"/>
  <c r="C68" i="4"/>
  <c r="F68" i="4" s="1"/>
  <c r="C69" i="3"/>
  <c r="D68" i="3"/>
  <c r="C71" i="2"/>
  <c r="C72" i="2" s="1"/>
  <c r="D70" i="2"/>
  <c r="C68" i="1"/>
  <c r="D67" i="1"/>
  <c r="K68" i="5" l="1"/>
  <c r="C70" i="5"/>
  <c r="F70" i="5" s="1"/>
  <c r="D69" i="5"/>
  <c r="G69" i="5" s="1"/>
  <c r="J69" i="5" s="1"/>
  <c r="J67" i="4"/>
  <c r="D68" i="4"/>
  <c r="G68" i="4" s="1"/>
  <c r="J68" i="4" s="1"/>
  <c r="C69" i="4"/>
  <c r="F69" i="4" s="1"/>
  <c r="D69" i="3"/>
  <c r="C70" i="3"/>
  <c r="D72" i="2"/>
  <c r="C73" i="2"/>
  <c r="C69" i="1"/>
  <c r="D68" i="1"/>
  <c r="K69" i="5" l="1"/>
  <c r="C71" i="5"/>
  <c r="D70" i="5"/>
  <c r="G70" i="5" s="1"/>
  <c r="J70" i="5" s="1"/>
  <c r="D69" i="4"/>
  <c r="G69" i="4" s="1"/>
  <c r="J69" i="4" s="1"/>
  <c r="C70" i="4"/>
  <c r="F70" i="4" s="1"/>
  <c r="D70" i="3"/>
  <c r="C71" i="3"/>
  <c r="C72" i="3" s="1"/>
  <c r="C74" i="2"/>
  <c r="D73" i="2"/>
  <c r="C70" i="1"/>
  <c r="D69" i="1"/>
  <c r="C72" i="5" l="1"/>
  <c r="F72" i="5" s="1"/>
  <c r="F71" i="5"/>
  <c r="J71" i="5" s="1"/>
  <c r="K70" i="5"/>
  <c r="C71" i="4"/>
  <c r="D70" i="4"/>
  <c r="G70" i="4" s="1"/>
  <c r="J70" i="4" s="1"/>
  <c r="D72" i="3"/>
  <c r="C73" i="3"/>
  <c r="C75" i="2"/>
  <c r="D74" i="2"/>
  <c r="C71" i="1"/>
  <c r="C72" i="1" s="1"/>
  <c r="D70" i="1"/>
  <c r="C73" i="5" l="1"/>
  <c r="F73" i="5" s="1"/>
  <c r="D72" i="5"/>
  <c r="G72" i="5" s="1"/>
  <c r="J72" i="5" s="1"/>
  <c r="K71" i="5"/>
  <c r="C74" i="5"/>
  <c r="F74" i="5" s="1"/>
  <c r="D73" i="5"/>
  <c r="G73" i="5" s="1"/>
  <c r="J73" i="5" s="1"/>
  <c r="C72" i="4"/>
  <c r="F72" i="4" s="1"/>
  <c r="F71" i="4"/>
  <c r="J71" i="4" s="1"/>
  <c r="C74" i="3"/>
  <c r="D73" i="3"/>
  <c r="D75" i="2"/>
  <c r="C76" i="2"/>
  <c r="D72" i="1"/>
  <c r="C73" i="1"/>
  <c r="K72" i="5" l="1"/>
  <c r="K73" i="5" s="1"/>
  <c r="C75" i="5"/>
  <c r="F75" i="5" s="1"/>
  <c r="D74" i="5"/>
  <c r="G74" i="5" s="1"/>
  <c r="J74" i="5" s="1"/>
  <c r="C73" i="4"/>
  <c r="F73" i="4" s="1"/>
  <c r="D72" i="4"/>
  <c r="G72" i="4" s="1"/>
  <c r="J72" i="4"/>
  <c r="C74" i="4"/>
  <c r="F74" i="4" s="1"/>
  <c r="D73" i="4"/>
  <c r="G73" i="4" s="1"/>
  <c r="J73" i="4" s="1"/>
  <c r="C75" i="3"/>
  <c r="D74" i="3"/>
  <c r="C77" i="2"/>
  <c r="D76" i="2"/>
  <c r="C74" i="1"/>
  <c r="D73" i="1"/>
  <c r="K74" i="5" l="1"/>
  <c r="D75" i="5"/>
  <c r="G75" i="5" s="1"/>
  <c r="J75" i="5" s="1"/>
  <c r="C76" i="5"/>
  <c r="F76" i="5" s="1"/>
  <c r="C75" i="4"/>
  <c r="F75" i="4" s="1"/>
  <c r="D74" i="4"/>
  <c r="G74" i="4" s="1"/>
  <c r="J74" i="4" s="1"/>
  <c r="C76" i="3"/>
  <c r="D75" i="3"/>
  <c r="D77" i="2"/>
  <c r="C78" i="2"/>
  <c r="C79" i="2" s="1"/>
  <c r="C75" i="1"/>
  <c r="D74" i="1"/>
  <c r="K75" i="5" l="1"/>
  <c r="C77" i="5"/>
  <c r="F77" i="5" s="1"/>
  <c r="D76" i="5"/>
  <c r="G76" i="5" s="1"/>
  <c r="J76" i="5" s="1"/>
  <c r="C76" i="4"/>
  <c r="F76" i="4" s="1"/>
  <c r="D75" i="4"/>
  <c r="G75" i="4" s="1"/>
  <c r="J75" i="4" s="1"/>
  <c r="C77" i="3"/>
  <c r="D76" i="3"/>
  <c r="C80" i="2"/>
  <c r="D79" i="2"/>
  <c r="C76" i="1"/>
  <c r="D75" i="1"/>
  <c r="K76" i="5" l="1"/>
  <c r="D77" i="5"/>
  <c r="G77" i="5" s="1"/>
  <c r="J77" i="5" s="1"/>
  <c r="C78" i="5"/>
  <c r="C77" i="4"/>
  <c r="F77" i="4" s="1"/>
  <c r="D76" i="4"/>
  <c r="G76" i="4" s="1"/>
  <c r="J76" i="4" s="1"/>
  <c r="D77" i="3"/>
  <c r="C78" i="3"/>
  <c r="C79" i="3" s="1"/>
  <c r="D80" i="2"/>
  <c r="C81" i="2"/>
  <c r="C77" i="1"/>
  <c r="D76" i="1"/>
  <c r="C79" i="5" l="1"/>
  <c r="F79" i="5" s="1"/>
  <c r="F78" i="5"/>
  <c r="J78" i="5" s="1"/>
  <c r="K77" i="5"/>
  <c r="D77" i="4"/>
  <c r="G77" i="4" s="1"/>
  <c r="J77" i="4" s="1"/>
  <c r="C78" i="4"/>
  <c r="C80" i="3"/>
  <c r="D79" i="3"/>
  <c r="C82" i="2"/>
  <c r="D81" i="2"/>
  <c r="C78" i="1"/>
  <c r="C79" i="1" s="1"/>
  <c r="D77" i="1"/>
  <c r="D79" i="5" l="1"/>
  <c r="G79" i="5" s="1"/>
  <c r="J79" i="5" s="1"/>
  <c r="C80" i="5"/>
  <c r="F80" i="5" s="1"/>
  <c r="K78" i="5"/>
  <c r="C79" i="4"/>
  <c r="F79" i="4" s="1"/>
  <c r="F78" i="4"/>
  <c r="J78" i="4" s="1"/>
  <c r="C80" i="4"/>
  <c r="F80" i="4" s="1"/>
  <c r="D80" i="3"/>
  <c r="C81" i="3"/>
  <c r="C83" i="2"/>
  <c r="D82" i="2"/>
  <c r="D79" i="1"/>
  <c r="C80" i="1"/>
  <c r="D80" i="5" l="1"/>
  <c r="G80" i="5" s="1"/>
  <c r="J80" i="5" s="1"/>
  <c r="C81" i="5"/>
  <c r="F81" i="5" s="1"/>
  <c r="K79" i="5"/>
  <c r="K80" i="5" s="1"/>
  <c r="D81" i="5"/>
  <c r="G81" i="5" s="1"/>
  <c r="J81" i="5" s="1"/>
  <c r="D79" i="4"/>
  <c r="G79" i="4" s="1"/>
  <c r="J79" i="4"/>
  <c r="D80" i="4"/>
  <c r="G80" i="4" s="1"/>
  <c r="J80" i="4" s="1"/>
  <c r="C81" i="4"/>
  <c r="F81" i="4" s="1"/>
  <c r="C82" i="3"/>
  <c r="D81" i="3"/>
  <c r="D83" i="2"/>
  <c r="C84" i="2"/>
  <c r="C81" i="1"/>
  <c r="D80" i="1"/>
  <c r="C82" i="5" l="1"/>
  <c r="F82" i="5" s="1"/>
  <c r="K81" i="5"/>
  <c r="C83" i="5"/>
  <c r="F83" i="5" s="1"/>
  <c r="D82" i="5"/>
  <c r="G82" i="5" s="1"/>
  <c r="J82" i="5" s="1"/>
  <c r="C82" i="4"/>
  <c r="F82" i="4" s="1"/>
  <c r="D81" i="4"/>
  <c r="G81" i="4" s="1"/>
  <c r="J81" i="4" s="1"/>
  <c r="C83" i="3"/>
  <c r="D82" i="3"/>
  <c r="C85" i="2"/>
  <c r="C86" i="2" s="1"/>
  <c r="D84" i="2"/>
  <c r="C82" i="1"/>
  <c r="D81" i="1"/>
  <c r="K82" i="5" l="1"/>
  <c r="C84" i="5"/>
  <c r="F84" i="5" s="1"/>
  <c r="D83" i="5"/>
  <c r="G83" i="5" s="1"/>
  <c r="J83" i="5" s="1"/>
  <c r="C83" i="4"/>
  <c r="F83" i="4" s="1"/>
  <c r="D82" i="4"/>
  <c r="G82" i="4" s="1"/>
  <c r="J82" i="4" s="1"/>
  <c r="C84" i="3"/>
  <c r="D83" i="3"/>
  <c r="C87" i="2"/>
  <c r="D86" i="2"/>
  <c r="C83" i="1"/>
  <c r="D82" i="1"/>
  <c r="K83" i="5" l="1"/>
  <c r="C85" i="5"/>
  <c r="D84" i="5"/>
  <c r="G84" i="5" s="1"/>
  <c r="J84" i="5" s="1"/>
  <c r="C84" i="4"/>
  <c r="F84" i="4" s="1"/>
  <c r="D83" i="4"/>
  <c r="G83" i="4" s="1"/>
  <c r="J83" i="4" s="1"/>
  <c r="C85" i="3"/>
  <c r="C86" i="3" s="1"/>
  <c r="D84" i="3"/>
  <c r="C88" i="2"/>
  <c r="D87" i="2"/>
  <c r="C84" i="1"/>
  <c r="D83" i="1"/>
  <c r="C86" i="5" l="1"/>
  <c r="F86" i="5" s="1"/>
  <c r="F85" i="5"/>
  <c r="J85" i="5" s="1"/>
  <c r="K84" i="5"/>
  <c r="K85" i="5" s="1"/>
  <c r="C87" i="5"/>
  <c r="F87" i="5" s="1"/>
  <c r="D86" i="5"/>
  <c r="G86" i="5" s="1"/>
  <c r="J86" i="5" s="1"/>
  <c r="C85" i="4"/>
  <c r="D84" i="4"/>
  <c r="G84" i="4" s="1"/>
  <c r="J84" i="4" s="1"/>
  <c r="C87" i="3"/>
  <c r="D86" i="3"/>
  <c r="D88" i="2"/>
  <c r="C89" i="2"/>
  <c r="C85" i="1"/>
  <c r="C86" i="1" s="1"/>
  <c r="D84" i="1"/>
  <c r="K86" i="5" l="1"/>
  <c r="C88" i="5"/>
  <c r="F88" i="5" s="1"/>
  <c r="D87" i="5"/>
  <c r="G87" i="5" s="1"/>
  <c r="J87" i="5" s="1"/>
  <c r="C86" i="4"/>
  <c r="F86" i="4" s="1"/>
  <c r="F85" i="4"/>
  <c r="J85" i="4" s="1"/>
  <c r="C87" i="4"/>
  <c r="F87" i="4" s="1"/>
  <c r="C88" i="3"/>
  <c r="D87" i="3"/>
  <c r="C90" i="2"/>
  <c r="D89" i="2"/>
  <c r="D86" i="1"/>
  <c r="C87" i="1"/>
  <c r="K87" i="5" l="1"/>
  <c r="D88" i="5"/>
  <c r="G88" i="5" s="1"/>
  <c r="J88" i="5" s="1"/>
  <c r="C89" i="5"/>
  <c r="F89" i="5" s="1"/>
  <c r="D86" i="4"/>
  <c r="G86" i="4" s="1"/>
  <c r="J86" i="4" s="1"/>
  <c r="C88" i="4"/>
  <c r="F88" i="4" s="1"/>
  <c r="D87" i="4"/>
  <c r="G87" i="4" s="1"/>
  <c r="D88" i="3"/>
  <c r="C89" i="3"/>
  <c r="C91" i="2"/>
  <c r="D90" i="2"/>
  <c r="C88" i="1"/>
  <c r="D87" i="1"/>
  <c r="K88" i="5" l="1"/>
  <c r="C90" i="5"/>
  <c r="F90" i="5" s="1"/>
  <c r="D89" i="5"/>
  <c r="G89" i="5" s="1"/>
  <c r="J89" i="5" s="1"/>
  <c r="J87" i="4"/>
  <c r="D88" i="4"/>
  <c r="G88" i="4" s="1"/>
  <c r="J88" i="4" s="1"/>
  <c r="C89" i="4"/>
  <c r="F89" i="4" s="1"/>
  <c r="C90" i="3"/>
  <c r="D89" i="3"/>
  <c r="D91" i="2"/>
  <c r="C92" i="2"/>
  <c r="C93" i="2" s="1"/>
  <c r="C89" i="1"/>
  <c r="D88" i="1"/>
  <c r="K89" i="5" l="1"/>
  <c r="C91" i="5"/>
  <c r="F91" i="5" s="1"/>
  <c r="D90" i="5"/>
  <c r="G90" i="5" s="1"/>
  <c r="J90" i="5" s="1"/>
  <c r="C90" i="4"/>
  <c r="F90" i="4" s="1"/>
  <c r="D89" i="4"/>
  <c r="G89" i="4" s="1"/>
  <c r="J89" i="4" s="1"/>
  <c r="C91" i="3"/>
  <c r="D90" i="3"/>
  <c r="D93" i="2"/>
  <c r="C94" i="2"/>
  <c r="C90" i="1"/>
  <c r="D89" i="1"/>
  <c r="K90" i="5" l="1"/>
  <c r="H91" i="5"/>
  <c r="I91" i="5" s="1"/>
  <c r="C92" i="5"/>
  <c r="D91" i="5"/>
  <c r="G91" i="5" s="1"/>
  <c r="C91" i="4"/>
  <c r="F91" i="4" s="1"/>
  <c r="D90" i="4"/>
  <c r="G90" i="4" s="1"/>
  <c r="J90" i="4" s="1"/>
  <c r="C92" i="3"/>
  <c r="C93" i="3" s="1"/>
  <c r="D91" i="3"/>
  <c r="C95" i="2"/>
  <c r="D94" i="2"/>
  <c r="C91" i="1"/>
  <c r="D90" i="1"/>
  <c r="C93" i="5" l="1"/>
  <c r="F93" i="5" s="1"/>
  <c r="F92" i="5"/>
  <c r="J92" i="5" s="1"/>
  <c r="J91" i="5"/>
  <c r="K91" i="5" s="1"/>
  <c r="C92" i="4"/>
  <c r="D91" i="4"/>
  <c r="G91" i="4" s="1"/>
  <c r="J91" i="4" s="1"/>
  <c r="D93" i="3"/>
  <c r="C94" i="3"/>
  <c r="C96" i="2"/>
  <c r="D95" i="2"/>
  <c r="E91" i="1"/>
  <c r="C92" i="1"/>
  <c r="C93" i="1" s="1"/>
  <c r="D91" i="1"/>
  <c r="D93" i="5" l="1"/>
  <c r="G93" i="5" s="1"/>
  <c r="J93" i="5" s="1"/>
  <c r="C94" i="5"/>
  <c r="F94" i="5" s="1"/>
  <c r="K92" i="5"/>
  <c r="J92" i="4"/>
  <c r="J93" i="4" s="1"/>
  <c r="C93" i="4"/>
  <c r="F93" i="4" s="1"/>
  <c r="F92" i="4"/>
  <c r="D93" i="4"/>
  <c r="G93" i="4" s="1"/>
  <c r="C94" i="4"/>
  <c r="F94" i="4" s="1"/>
  <c r="D94" i="3"/>
  <c r="C95" i="3"/>
  <c r="D96" i="2"/>
  <c r="C97" i="2"/>
  <c r="D93" i="1"/>
  <c r="C94" i="1"/>
  <c r="D94" i="5" l="1"/>
  <c r="G94" i="5" s="1"/>
  <c r="J94" i="5" s="1"/>
  <c r="C95" i="5"/>
  <c r="F95" i="5" s="1"/>
  <c r="K93" i="5"/>
  <c r="C95" i="4"/>
  <c r="F95" i="4" s="1"/>
  <c r="D94" i="4"/>
  <c r="G94" i="4" s="1"/>
  <c r="J94" i="4" s="1"/>
  <c r="C96" i="3"/>
  <c r="D95" i="3"/>
  <c r="C98" i="2"/>
  <c r="D97" i="2"/>
  <c r="D94" i="1"/>
  <c r="C95" i="1"/>
  <c r="D95" i="5" l="1"/>
  <c r="G95" i="5" s="1"/>
  <c r="J95" i="5" s="1"/>
  <c r="C96" i="5"/>
  <c r="F96" i="5" s="1"/>
  <c r="K94" i="5"/>
  <c r="C97" i="5"/>
  <c r="F97" i="5" s="1"/>
  <c r="C96" i="4"/>
  <c r="F96" i="4" s="1"/>
  <c r="D95" i="4"/>
  <c r="G95" i="4" s="1"/>
  <c r="J95" i="4" s="1"/>
  <c r="D96" i="3"/>
  <c r="C97" i="3"/>
  <c r="C99" i="2"/>
  <c r="C100" i="2" s="1"/>
  <c r="D98" i="2"/>
  <c r="C96" i="1"/>
  <c r="D95" i="1"/>
  <c r="D96" i="5" l="1"/>
  <c r="G96" i="5" s="1"/>
  <c r="J96" i="5" s="1"/>
  <c r="K95" i="5"/>
  <c r="K96" i="5" s="1"/>
  <c r="C98" i="5"/>
  <c r="F98" i="5" s="1"/>
  <c r="D97" i="5"/>
  <c r="G97" i="5" s="1"/>
  <c r="J97" i="5" s="1"/>
  <c r="D96" i="4"/>
  <c r="G96" i="4" s="1"/>
  <c r="J96" i="4" s="1"/>
  <c r="C97" i="4"/>
  <c r="F97" i="4" s="1"/>
  <c r="C98" i="3"/>
  <c r="D97" i="3"/>
  <c r="C101" i="2"/>
  <c r="D100" i="2"/>
  <c r="C97" i="1"/>
  <c r="D96" i="1"/>
  <c r="K97" i="5" l="1"/>
  <c r="C99" i="5"/>
  <c r="D98" i="5"/>
  <c r="G98" i="5" s="1"/>
  <c r="J98" i="5" s="1"/>
  <c r="C98" i="4"/>
  <c r="F98" i="4" s="1"/>
  <c r="D97" i="4"/>
  <c r="G97" i="4" s="1"/>
  <c r="J97" i="4" s="1"/>
  <c r="C99" i="3"/>
  <c r="C100" i="3" s="1"/>
  <c r="D98" i="3"/>
  <c r="D101" i="2"/>
  <c r="C102" i="2"/>
  <c r="C98" i="1"/>
  <c r="D97" i="1"/>
  <c r="C100" i="5" l="1"/>
  <c r="F100" i="5" s="1"/>
  <c r="F99" i="5"/>
  <c r="J99" i="5" s="1"/>
  <c r="K98" i="5"/>
  <c r="C101" i="5"/>
  <c r="F101" i="5" s="1"/>
  <c r="D100" i="5"/>
  <c r="G100" i="5" s="1"/>
  <c r="J100" i="5" s="1"/>
  <c r="C99" i="4"/>
  <c r="D98" i="4"/>
  <c r="G98" i="4" s="1"/>
  <c r="J98" i="4" s="1"/>
  <c r="C101" i="3"/>
  <c r="D100" i="3"/>
  <c r="C103" i="2"/>
  <c r="D102" i="2"/>
  <c r="D98" i="1"/>
  <c r="C99" i="1"/>
  <c r="C100" i="1" s="1"/>
  <c r="K99" i="5" l="1"/>
  <c r="K100" i="5" s="1"/>
  <c r="D101" i="5"/>
  <c r="G101" i="5" s="1"/>
  <c r="J101" i="5" s="1"/>
  <c r="C102" i="5"/>
  <c r="F102" i="5" s="1"/>
  <c r="J99" i="4"/>
  <c r="C100" i="4"/>
  <c r="F100" i="4" s="1"/>
  <c r="F99" i="4"/>
  <c r="C101" i="4"/>
  <c r="F101" i="4" s="1"/>
  <c r="D100" i="4"/>
  <c r="G100" i="4" s="1"/>
  <c r="D101" i="3"/>
  <c r="C102" i="3"/>
  <c r="C104" i="2"/>
  <c r="D103" i="2"/>
  <c r="C101" i="1"/>
  <c r="D100" i="1"/>
  <c r="K101" i="5" l="1"/>
  <c r="C103" i="5"/>
  <c r="F103" i="5" s="1"/>
  <c r="D102" i="5"/>
  <c r="G102" i="5" s="1"/>
  <c r="J102" i="5" s="1"/>
  <c r="J100" i="4"/>
  <c r="D101" i="4"/>
  <c r="G101" i="4" s="1"/>
  <c r="C102" i="4"/>
  <c r="F102" i="4" s="1"/>
  <c r="D102" i="3"/>
  <c r="C103" i="3"/>
  <c r="D104" i="2"/>
  <c r="C105" i="2"/>
  <c r="C102" i="1"/>
  <c r="D101" i="1"/>
  <c r="K102" i="5" l="1"/>
  <c r="C104" i="5"/>
  <c r="F104" i="5" s="1"/>
  <c r="D103" i="5"/>
  <c r="G103" i="5" s="1"/>
  <c r="J103" i="5" s="1"/>
  <c r="J101" i="4"/>
  <c r="C103" i="4"/>
  <c r="F103" i="4" s="1"/>
  <c r="D102" i="4"/>
  <c r="G102" i="4" s="1"/>
  <c r="J102" i="4" s="1"/>
  <c r="C104" i="3"/>
  <c r="D103" i="3"/>
  <c r="C106" i="2"/>
  <c r="C107" i="2" s="1"/>
  <c r="D105" i="2"/>
  <c r="C103" i="1"/>
  <c r="D102" i="1"/>
  <c r="K103" i="5" l="1"/>
  <c r="D104" i="5"/>
  <c r="G104" i="5" s="1"/>
  <c r="J104" i="5" s="1"/>
  <c r="K104" i="5" s="1"/>
  <c r="C105" i="5"/>
  <c r="F105" i="5" s="1"/>
  <c r="D103" i="4"/>
  <c r="G103" i="4" s="1"/>
  <c r="J103" i="4" s="1"/>
  <c r="C104" i="4"/>
  <c r="F104" i="4" s="1"/>
  <c r="D104" i="3"/>
  <c r="C105" i="3"/>
  <c r="D107" i="2"/>
  <c r="C108" i="2"/>
  <c r="C104" i="1"/>
  <c r="D103" i="1"/>
  <c r="C106" i="5" l="1"/>
  <c r="D105" i="5"/>
  <c r="G105" i="5" s="1"/>
  <c r="J105" i="5" s="1"/>
  <c r="K105" i="5" s="1"/>
  <c r="D104" i="4"/>
  <c r="G104" i="4" s="1"/>
  <c r="J104" i="4" s="1"/>
  <c r="C105" i="4"/>
  <c r="F105" i="4" s="1"/>
  <c r="C106" i="3"/>
  <c r="C107" i="3" s="1"/>
  <c r="D105" i="3"/>
  <c r="C109" i="2"/>
  <c r="D108" i="2"/>
  <c r="C105" i="1"/>
  <c r="D104" i="1"/>
  <c r="C107" i="5" l="1"/>
  <c r="F107" i="5" s="1"/>
  <c r="F106" i="5"/>
  <c r="J106" i="5" s="1"/>
  <c r="K106" i="5" s="1"/>
  <c r="C108" i="5"/>
  <c r="F108" i="5" s="1"/>
  <c r="D107" i="5"/>
  <c r="G107" i="5" s="1"/>
  <c r="J107" i="5" s="1"/>
  <c r="C106" i="4"/>
  <c r="D105" i="4"/>
  <c r="G105" i="4" s="1"/>
  <c r="J105" i="4" s="1"/>
  <c r="C108" i="3"/>
  <c r="D107" i="3"/>
  <c r="D109" i="2"/>
  <c r="C110" i="2"/>
  <c r="C106" i="1"/>
  <c r="C107" i="1" s="1"/>
  <c r="D105" i="1"/>
  <c r="K107" i="5" l="1"/>
  <c r="C109" i="5"/>
  <c r="F109" i="5" s="1"/>
  <c r="D108" i="5"/>
  <c r="G108" i="5" s="1"/>
  <c r="J108" i="5" s="1"/>
  <c r="K108" i="5" s="1"/>
  <c r="C107" i="4"/>
  <c r="F107" i="4" s="1"/>
  <c r="F106" i="4"/>
  <c r="J106" i="4" s="1"/>
  <c r="C109" i="3"/>
  <c r="D108" i="3"/>
  <c r="C111" i="2"/>
  <c r="D110" i="2"/>
  <c r="C108" i="1"/>
  <c r="D107" i="1"/>
  <c r="D109" i="5" l="1"/>
  <c r="G109" i="5" s="1"/>
  <c r="J109" i="5" s="1"/>
  <c r="K109" i="5" s="1"/>
  <c r="C110" i="5"/>
  <c r="F110" i="5" s="1"/>
  <c r="D107" i="4"/>
  <c r="G107" i="4" s="1"/>
  <c r="J107" i="4" s="1"/>
  <c r="C108" i="4"/>
  <c r="F108" i="4" s="1"/>
  <c r="D109" i="3"/>
  <c r="C110" i="3"/>
  <c r="C112" i="2"/>
  <c r="D111" i="2"/>
  <c r="C109" i="1"/>
  <c r="D108" i="1"/>
  <c r="C111" i="5" l="1"/>
  <c r="F111" i="5" s="1"/>
  <c r="D110" i="5"/>
  <c r="G110" i="5" s="1"/>
  <c r="J110" i="5" s="1"/>
  <c r="K110" i="5" s="1"/>
  <c r="D108" i="4"/>
  <c r="G108" i="4" s="1"/>
  <c r="J108" i="4" s="1"/>
  <c r="C109" i="4"/>
  <c r="F109" i="4" s="1"/>
  <c r="D110" i="3"/>
  <c r="C111" i="3"/>
  <c r="D112" i="2"/>
  <c r="C113" i="2"/>
  <c r="C114" i="2" s="1"/>
  <c r="C110" i="1"/>
  <c r="D109" i="1"/>
  <c r="C112" i="5" l="1"/>
  <c r="F112" i="5" s="1"/>
  <c r="D111" i="5"/>
  <c r="G111" i="5" s="1"/>
  <c r="J111" i="5" s="1"/>
  <c r="K111" i="5" s="1"/>
  <c r="C110" i="4"/>
  <c r="F110" i="4" s="1"/>
  <c r="D109" i="4"/>
  <c r="G109" i="4" s="1"/>
  <c r="J109" i="4" s="1"/>
  <c r="C112" i="3"/>
  <c r="D111" i="3"/>
  <c r="C115" i="2"/>
  <c r="D114" i="2"/>
  <c r="C111" i="1"/>
  <c r="D110" i="1"/>
  <c r="D112" i="5" l="1"/>
  <c r="G112" i="5" s="1"/>
  <c r="J112" i="5" s="1"/>
  <c r="K112" i="5" s="1"/>
  <c r="C113" i="5"/>
  <c r="D110" i="4"/>
  <c r="G110" i="4" s="1"/>
  <c r="J110" i="4" s="1"/>
  <c r="C111" i="4"/>
  <c r="F111" i="4" s="1"/>
  <c r="D112" i="3"/>
  <c r="C113" i="3"/>
  <c r="C114" i="3" s="1"/>
  <c r="C116" i="2"/>
  <c r="D115" i="2"/>
  <c r="C112" i="1"/>
  <c r="D111" i="1"/>
  <c r="C114" i="5" l="1"/>
  <c r="F114" i="5" s="1"/>
  <c r="F113" i="5"/>
  <c r="J113" i="5" s="1"/>
  <c r="K113" i="5" s="1"/>
  <c r="D111" i="4"/>
  <c r="G111" i="4" s="1"/>
  <c r="J111" i="4" s="1"/>
  <c r="C112" i="4"/>
  <c r="F112" i="4" s="1"/>
  <c r="C115" i="3"/>
  <c r="D114" i="3"/>
  <c r="C117" i="2"/>
  <c r="D116" i="2"/>
  <c r="C113" i="1"/>
  <c r="C114" i="1" s="1"/>
  <c r="D112" i="1"/>
  <c r="D114" i="5" l="1"/>
  <c r="G114" i="5" s="1"/>
  <c r="J114" i="5" s="1"/>
  <c r="K114" i="5" s="1"/>
  <c r="C115" i="5"/>
  <c r="F115" i="5" s="1"/>
  <c r="C113" i="4"/>
  <c r="C114" i="4" s="1"/>
  <c r="F114" i="4" s="1"/>
  <c r="D112" i="4"/>
  <c r="G112" i="4" s="1"/>
  <c r="J112" i="4" s="1"/>
  <c r="C116" i="3"/>
  <c r="D115" i="3"/>
  <c r="D117" i="2"/>
  <c r="C118" i="2"/>
  <c r="D114" i="1"/>
  <c r="C115" i="1"/>
  <c r="C116" i="5" l="1"/>
  <c r="F116" i="5" s="1"/>
  <c r="D115" i="5"/>
  <c r="G115" i="5" s="1"/>
  <c r="J115" i="5" s="1"/>
  <c r="K115" i="5" s="1"/>
  <c r="K116" i="5" s="1"/>
  <c r="C117" i="5"/>
  <c r="F117" i="5" s="1"/>
  <c r="D116" i="5"/>
  <c r="G116" i="5" s="1"/>
  <c r="J116" i="5" s="1"/>
  <c r="F113" i="4"/>
  <c r="J113" i="4" s="1"/>
  <c r="C115" i="4"/>
  <c r="F115" i="4" s="1"/>
  <c r="D114" i="4"/>
  <c r="G114" i="4" s="1"/>
  <c r="J114" i="4" s="1"/>
  <c r="C117" i="3"/>
  <c r="D116" i="3"/>
  <c r="C119" i="2"/>
  <c r="D118" i="2"/>
  <c r="C116" i="1"/>
  <c r="D115" i="1"/>
  <c r="D117" i="5" l="1"/>
  <c r="G117" i="5" s="1"/>
  <c r="J117" i="5" s="1"/>
  <c r="K117" i="5" s="1"/>
  <c r="C118" i="5"/>
  <c r="F118" i="5" s="1"/>
  <c r="J115" i="4"/>
  <c r="C116" i="4"/>
  <c r="F116" i="4" s="1"/>
  <c r="D115" i="4"/>
  <c r="G115" i="4" s="1"/>
  <c r="D117" i="3"/>
  <c r="C118" i="3"/>
  <c r="C120" i="2"/>
  <c r="C121" i="2" s="1"/>
  <c r="D119" i="2"/>
  <c r="C117" i="1"/>
  <c r="D116" i="1"/>
  <c r="C119" i="5" l="1"/>
  <c r="F119" i="5" s="1"/>
  <c r="D118" i="5"/>
  <c r="G118" i="5" s="1"/>
  <c r="J118" i="5" s="1"/>
  <c r="K118" i="5" s="1"/>
  <c r="C117" i="4"/>
  <c r="F117" i="4" s="1"/>
  <c r="D116" i="4"/>
  <c r="G116" i="4" s="1"/>
  <c r="J116" i="4" s="1"/>
  <c r="C119" i="3"/>
  <c r="D118" i="3"/>
  <c r="C122" i="2"/>
  <c r="D121" i="2"/>
  <c r="C118" i="1"/>
  <c r="D117" i="1"/>
  <c r="C120" i="5" l="1"/>
  <c r="D119" i="5"/>
  <c r="G119" i="5" s="1"/>
  <c r="J119" i="5" s="1"/>
  <c r="K119" i="5" s="1"/>
  <c r="C118" i="4"/>
  <c r="F118" i="4" s="1"/>
  <c r="D117" i="4"/>
  <c r="G117" i="4" s="1"/>
  <c r="J117" i="4" s="1"/>
  <c r="C119" i="4"/>
  <c r="F119" i="4" s="1"/>
  <c r="D118" i="4"/>
  <c r="G118" i="4" s="1"/>
  <c r="C120" i="3"/>
  <c r="C121" i="3" s="1"/>
  <c r="D119" i="3"/>
  <c r="C123" i="2"/>
  <c r="D122" i="2"/>
  <c r="C119" i="1"/>
  <c r="D118" i="1"/>
  <c r="C121" i="5" l="1"/>
  <c r="F121" i="5" s="1"/>
  <c r="F120" i="5"/>
  <c r="J120" i="5" s="1"/>
  <c r="K120" i="5" s="1"/>
  <c r="D121" i="5"/>
  <c r="G121" i="5" s="1"/>
  <c r="J118" i="4"/>
  <c r="C120" i="4"/>
  <c r="D119" i="4"/>
  <c r="G119" i="4" s="1"/>
  <c r="J119" i="4" s="1"/>
  <c r="C122" i="3"/>
  <c r="D121" i="3"/>
  <c r="D123" i="2"/>
  <c r="C124" i="2"/>
  <c r="C120" i="1"/>
  <c r="C121" i="1" s="1"/>
  <c r="D119" i="1"/>
  <c r="H121" i="5" l="1"/>
  <c r="I121" i="5" s="1"/>
  <c r="C122" i="5"/>
  <c r="F122" i="5" s="1"/>
  <c r="D122" i="5"/>
  <c r="G122" i="5" s="1"/>
  <c r="J122" i="5" s="1"/>
  <c r="C121" i="4"/>
  <c r="F121" i="4" s="1"/>
  <c r="F120" i="4"/>
  <c r="J120" i="4" s="1"/>
  <c r="C123" i="3"/>
  <c r="D122" i="3"/>
  <c r="C125" i="2"/>
  <c r="D124" i="2"/>
  <c r="E121" i="1"/>
  <c r="C122" i="1"/>
  <c r="D121" i="1"/>
  <c r="J121" i="5" l="1"/>
  <c r="K121" i="5" s="1"/>
  <c r="K122" i="5" s="1"/>
  <c r="C123" i="5"/>
  <c r="F123" i="5" s="1"/>
  <c r="C122" i="4"/>
  <c r="F122" i="4" s="1"/>
  <c r="D121" i="4"/>
  <c r="G121" i="4" s="1"/>
  <c r="J121" i="4" s="1"/>
  <c r="C123" i="4"/>
  <c r="F123" i="4" s="1"/>
  <c r="D122" i="4"/>
  <c r="G122" i="4" s="1"/>
  <c r="C124" i="3"/>
  <c r="D123" i="3"/>
  <c r="D125" i="2"/>
  <c r="C126" i="2"/>
  <c r="C123" i="1"/>
  <c r="D122" i="1"/>
  <c r="C124" i="5" l="1"/>
  <c r="F124" i="5" s="1"/>
  <c r="D123" i="5"/>
  <c r="G123" i="5" s="1"/>
  <c r="J123" i="5" s="1"/>
  <c r="K123" i="5" s="1"/>
  <c r="C125" i="5"/>
  <c r="F125" i="5" s="1"/>
  <c r="D124" i="5"/>
  <c r="G124" i="5" s="1"/>
  <c r="J124" i="5" s="1"/>
  <c r="J122" i="4"/>
  <c r="D123" i="4"/>
  <c r="G123" i="4" s="1"/>
  <c r="C124" i="4"/>
  <c r="F124" i="4" s="1"/>
  <c r="C125" i="3"/>
  <c r="D124" i="3"/>
  <c r="C127" i="2"/>
  <c r="C128" i="2" s="1"/>
  <c r="D126" i="2"/>
  <c r="C124" i="1"/>
  <c r="D123" i="1"/>
  <c r="K124" i="5" l="1"/>
  <c r="D125" i="5"/>
  <c r="G125" i="5" s="1"/>
  <c r="J125" i="5" s="1"/>
  <c r="C126" i="5"/>
  <c r="F126" i="5" s="1"/>
  <c r="J123" i="4"/>
  <c r="D124" i="4"/>
  <c r="G124" i="4" s="1"/>
  <c r="C125" i="4"/>
  <c r="F125" i="4" s="1"/>
  <c r="D125" i="3"/>
  <c r="C126" i="3"/>
  <c r="D128" i="2"/>
  <c r="C129" i="2"/>
  <c r="C125" i="1"/>
  <c r="D124" i="1"/>
  <c r="K125" i="5" l="1"/>
  <c r="C127" i="5"/>
  <c r="D126" i="5"/>
  <c r="G126" i="5" s="1"/>
  <c r="J126" i="5" s="1"/>
  <c r="J124" i="4"/>
  <c r="D125" i="4"/>
  <c r="G125" i="4" s="1"/>
  <c r="C126" i="4"/>
  <c r="F126" i="4" s="1"/>
  <c r="D126" i="3"/>
  <c r="C127" i="3"/>
  <c r="C128" i="3" s="1"/>
  <c r="C130" i="2"/>
  <c r="D129" i="2"/>
  <c r="C126" i="1"/>
  <c r="D125" i="1"/>
  <c r="C128" i="5" l="1"/>
  <c r="F128" i="5" s="1"/>
  <c r="F127" i="5"/>
  <c r="J127" i="5" s="1"/>
  <c r="K126" i="5"/>
  <c r="D128" i="5"/>
  <c r="G128" i="5" s="1"/>
  <c r="J128" i="5" s="1"/>
  <c r="C129" i="5"/>
  <c r="F129" i="5" s="1"/>
  <c r="J125" i="4"/>
  <c r="C127" i="4"/>
  <c r="D126" i="4"/>
  <c r="G126" i="4" s="1"/>
  <c r="D128" i="3"/>
  <c r="C129" i="3"/>
  <c r="C131" i="2"/>
  <c r="D130" i="2"/>
  <c r="C127" i="1"/>
  <c r="C128" i="1" s="1"/>
  <c r="D126" i="1"/>
  <c r="K127" i="5" l="1"/>
  <c r="K128" i="5" s="1"/>
  <c r="C130" i="5"/>
  <c r="F130" i="5" s="1"/>
  <c r="D129" i="5"/>
  <c r="G129" i="5" s="1"/>
  <c r="J129" i="5" s="1"/>
  <c r="J126" i="4"/>
  <c r="C128" i="4"/>
  <c r="F128" i="4" s="1"/>
  <c r="F127" i="4"/>
  <c r="J127" i="4" s="1"/>
  <c r="C130" i="3"/>
  <c r="D129" i="3"/>
  <c r="D131" i="2"/>
  <c r="C132" i="2"/>
  <c r="D128" i="1"/>
  <c r="C129" i="1"/>
  <c r="K129" i="5" l="1"/>
  <c r="C131" i="5"/>
  <c r="F131" i="5" s="1"/>
  <c r="D130" i="5"/>
  <c r="G130" i="5" s="1"/>
  <c r="J130" i="5" s="1"/>
  <c r="D128" i="4"/>
  <c r="G128" i="4" s="1"/>
  <c r="J128" i="4" s="1"/>
  <c r="C129" i="4"/>
  <c r="F129" i="4" s="1"/>
  <c r="C131" i="3"/>
  <c r="D130" i="3"/>
  <c r="C133" i="2"/>
  <c r="D132" i="2"/>
  <c r="C130" i="1"/>
  <c r="D129" i="1"/>
  <c r="K130" i="5" l="1"/>
  <c r="D131" i="5"/>
  <c r="G131" i="5" s="1"/>
  <c r="J131" i="5" s="1"/>
  <c r="C132" i="5"/>
  <c r="F132" i="5" s="1"/>
  <c r="C130" i="4"/>
  <c r="F130" i="4" s="1"/>
  <c r="D129" i="4"/>
  <c r="G129" i="4" s="1"/>
  <c r="J129" i="4" s="1"/>
  <c r="C132" i="3"/>
  <c r="D131" i="3"/>
  <c r="D133" i="2"/>
  <c r="C134" i="2"/>
  <c r="C135" i="2" s="1"/>
  <c r="C131" i="1"/>
  <c r="D130" i="1"/>
  <c r="K131" i="5" l="1"/>
  <c r="C133" i="5"/>
  <c r="F133" i="5" s="1"/>
  <c r="D132" i="5"/>
  <c r="G132" i="5" s="1"/>
  <c r="J132" i="5" s="1"/>
  <c r="D130" i="4"/>
  <c r="G130" i="4" s="1"/>
  <c r="J130" i="4" s="1"/>
  <c r="C131" i="4"/>
  <c r="F131" i="4" s="1"/>
  <c r="C133" i="3"/>
  <c r="D132" i="3"/>
  <c r="C136" i="2"/>
  <c r="D135" i="2"/>
  <c r="C132" i="1"/>
  <c r="D131" i="1"/>
  <c r="K132" i="5" l="1"/>
  <c r="D133" i="5"/>
  <c r="G133" i="5" s="1"/>
  <c r="J133" i="5" s="1"/>
  <c r="C134" i="5"/>
  <c r="D131" i="4"/>
  <c r="G131" i="4" s="1"/>
  <c r="J131" i="4" s="1"/>
  <c r="C132" i="4"/>
  <c r="F132" i="4" s="1"/>
  <c r="D132" i="4"/>
  <c r="G132" i="4" s="1"/>
  <c r="C133" i="4"/>
  <c r="F133" i="4" s="1"/>
  <c r="D133" i="3"/>
  <c r="C134" i="3"/>
  <c r="C135" i="3" s="1"/>
  <c r="D136" i="2"/>
  <c r="C137" i="2"/>
  <c r="C133" i="1"/>
  <c r="D132" i="1"/>
  <c r="C135" i="5" l="1"/>
  <c r="F135" i="5" s="1"/>
  <c r="F134" i="5"/>
  <c r="J134" i="5" s="1"/>
  <c r="K133" i="5"/>
  <c r="K134" i="5" s="1"/>
  <c r="C136" i="5"/>
  <c r="F136" i="5" s="1"/>
  <c r="D135" i="5"/>
  <c r="G135" i="5" s="1"/>
  <c r="J135" i="5" s="1"/>
  <c r="J132" i="4"/>
  <c r="D133" i="4"/>
  <c r="G133" i="4" s="1"/>
  <c r="J133" i="4" s="1"/>
  <c r="C134" i="4"/>
  <c r="C136" i="3"/>
  <c r="D135" i="3"/>
  <c r="C138" i="2"/>
  <c r="D137" i="2"/>
  <c r="C134" i="1"/>
  <c r="C135" i="1" s="1"/>
  <c r="D133" i="1"/>
  <c r="K135" i="5" l="1"/>
  <c r="D136" i="5"/>
  <c r="G136" i="5" s="1"/>
  <c r="J136" i="5" s="1"/>
  <c r="C137" i="5"/>
  <c r="F137" i="5" s="1"/>
  <c r="C135" i="4"/>
  <c r="F135" i="4" s="1"/>
  <c r="F134" i="4"/>
  <c r="J134" i="4" s="1"/>
  <c r="D135" i="4"/>
  <c r="G135" i="4" s="1"/>
  <c r="C136" i="4"/>
  <c r="F136" i="4" s="1"/>
  <c r="D136" i="3"/>
  <c r="C137" i="3"/>
  <c r="C139" i="2"/>
  <c r="D138" i="2"/>
  <c r="D135" i="1"/>
  <c r="C136" i="1"/>
  <c r="K136" i="5" l="1"/>
  <c r="C138" i="5"/>
  <c r="F138" i="5" s="1"/>
  <c r="D137" i="5"/>
  <c r="G137" i="5" s="1"/>
  <c r="J137" i="5" s="1"/>
  <c r="J135" i="4"/>
  <c r="D136" i="4"/>
  <c r="G136" i="4" s="1"/>
  <c r="C137" i="4"/>
  <c r="F137" i="4" s="1"/>
  <c r="C138" i="3"/>
  <c r="D137" i="3"/>
  <c r="D139" i="2"/>
  <c r="C140" i="2"/>
  <c r="C137" i="1"/>
  <c r="D136" i="1"/>
  <c r="K137" i="5" l="1"/>
  <c r="C139" i="5"/>
  <c r="F139" i="5" s="1"/>
  <c r="D138" i="5"/>
  <c r="G138" i="5" s="1"/>
  <c r="J138" i="5" s="1"/>
  <c r="J136" i="4"/>
  <c r="C138" i="4"/>
  <c r="F138" i="4" s="1"/>
  <c r="D137" i="4"/>
  <c r="G137" i="4" s="1"/>
  <c r="C139" i="3"/>
  <c r="D138" i="3"/>
  <c r="C141" i="2"/>
  <c r="C142" i="2" s="1"/>
  <c r="D140" i="2"/>
  <c r="C138" i="1"/>
  <c r="D137" i="1"/>
  <c r="K138" i="5" l="1"/>
  <c r="C140" i="5"/>
  <c r="F140" i="5" s="1"/>
  <c r="D139" i="5"/>
  <c r="G139" i="5" s="1"/>
  <c r="J139" i="5" s="1"/>
  <c r="J137" i="4"/>
  <c r="C139" i="4"/>
  <c r="F139" i="4" s="1"/>
  <c r="D138" i="4"/>
  <c r="G138" i="4" s="1"/>
  <c r="J138" i="4" s="1"/>
  <c r="C140" i="3"/>
  <c r="D139" i="3"/>
  <c r="C143" i="2"/>
  <c r="D142" i="2"/>
  <c r="C139" i="1"/>
  <c r="D138" i="1"/>
  <c r="K139" i="5" l="1"/>
  <c r="C141" i="5"/>
  <c r="D140" i="5"/>
  <c r="G140" i="5" s="1"/>
  <c r="J140" i="5" s="1"/>
  <c r="C140" i="4"/>
  <c r="F140" i="4" s="1"/>
  <c r="D139" i="4"/>
  <c r="G139" i="4" s="1"/>
  <c r="J139" i="4" s="1"/>
  <c r="C141" i="3"/>
  <c r="C142" i="3" s="1"/>
  <c r="D140" i="3"/>
  <c r="C144" i="2"/>
  <c r="D143" i="2"/>
  <c r="C140" i="1"/>
  <c r="D139" i="1"/>
  <c r="C142" i="5" l="1"/>
  <c r="F142" i="5" s="1"/>
  <c r="F141" i="5"/>
  <c r="J141" i="5" s="1"/>
  <c r="K140" i="5"/>
  <c r="K141" i="5" s="1"/>
  <c r="C143" i="5"/>
  <c r="F143" i="5" s="1"/>
  <c r="D142" i="5"/>
  <c r="G142" i="5" s="1"/>
  <c r="J142" i="5" s="1"/>
  <c r="D140" i="4"/>
  <c r="G140" i="4" s="1"/>
  <c r="J140" i="4" s="1"/>
  <c r="C141" i="4"/>
  <c r="C143" i="3"/>
  <c r="D142" i="3"/>
  <c r="D144" i="2"/>
  <c r="C145" i="2"/>
  <c r="C141" i="1"/>
  <c r="C142" i="1" s="1"/>
  <c r="D140" i="1"/>
  <c r="K142" i="5" l="1"/>
  <c r="C144" i="5"/>
  <c r="F144" i="5" s="1"/>
  <c r="D143" i="5"/>
  <c r="G143" i="5" s="1"/>
  <c r="J143" i="5" s="1"/>
  <c r="C142" i="4"/>
  <c r="F142" i="4" s="1"/>
  <c r="F141" i="4"/>
  <c r="J141" i="4" s="1"/>
  <c r="C144" i="3"/>
  <c r="D143" i="3"/>
  <c r="C146" i="2"/>
  <c r="D145" i="2"/>
  <c r="D142" i="1"/>
  <c r="C143" i="1"/>
  <c r="K143" i="5" l="1"/>
  <c r="D144" i="5"/>
  <c r="G144" i="5" s="1"/>
  <c r="J144" i="5" s="1"/>
  <c r="C145" i="5"/>
  <c r="F145" i="5" s="1"/>
  <c r="D142" i="4"/>
  <c r="G142" i="4" s="1"/>
  <c r="J142" i="4" s="1"/>
  <c r="C143" i="4"/>
  <c r="F143" i="4" s="1"/>
  <c r="D144" i="3"/>
  <c r="C145" i="3"/>
  <c r="C147" i="2"/>
  <c r="D146" i="2"/>
  <c r="D143" i="1"/>
  <c r="C144" i="1"/>
  <c r="K144" i="5" l="1"/>
  <c r="C146" i="5"/>
  <c r="F146" i="5" s="1"/>
  <c r="D145" i="5"/>
  <c r="G145" i="5" s="1"/>
  <c r="J145" i="5" s="1"/>
  <c r="D143" i="4"/>
  <c r="G143" i="4" s="1"/>
  <c r="J143" i="4" s="1"/>
  <c r="C144" i="4"/>
  <c r="F144" i="4" s="1"/>
  <c r="C146" i="3"/>
  <c r="D145" i="3"/>
  <c r="C148" i="2"/>
  <c r="C149" i="2" s="1"/>
  <c r="D147" i="2"/>
  <c r="C145" i="1"/>
  <c r="D144" i="1"/>
  <c r="K145" i="5" l="1"/>
  <c r="C147" i="5"/>
  <c r="F147" i="5" s="1"/>
  <c r="D146" i="5"/>
  <c r="G146" i="5" s="1"/>
  <c r="J146" i="5" s="1"/>
  <c r="C145" i="4"/>
  <c r="F145" i="4" s="1"/>
  <c r="D144" i="4"/>
  <c r="G144" i="4" s="1"/>
  <c r="J144" i="4" s="1"/>
  <c r="C146" i="4"/>
  <c r="F146" i="4" s="1"/>
  <c r="D145" i="4"/>
  <c r="G145" i="4" s="1"/>
  <c r="C147" i="3"/>
  <c r="D146" i="3"/>
  <c r="D149" i="2"/>
  <c r="C150" i="2"/>
  <c r="D145" i="1"/>
  <c r="C146" i="1"/>
  <c r="K146" i="5" l="1"/>
  <c r="C148" i="5"/>
  <c r="D147" i="5"/>
  <c r="G147" i="5" s="1"/>
  <c r="J147" i="5" s="1"/>
  <c r="J145" i="4"/>
  <c r="C147" i="4"/>
  <c r="F147" i="4" s="1"/>
  <c r="D146" i="4"/>
  <c r="G146" i="4" s="1"/>
  <c r="C148" i="3"/>
  <c r="C149" i="3" s="1"/>
  <c r="D147" i="3"/>
  <c r="C151" i="2"/>
  <c r="D150" i="2"/>
  <c r="C147" i="1"/>
  <c r="D146" i="1"/>
  <c r="C149" i="5" l="1"/>
  <c r="F149" i="5" s="1"/>
  <c r="F148" i="5"/>
  <c r="J148" i="5" s="1"/>
  <c r="K147" i="5"/>
  <c r="K148" i="5" s="1"/>
  <c r="D149" i="5"/>
  <c r="G149" i="5" s="1"/>
  <c r="J149" i="5" s="1"/>
  <c r="C150" i="5"/>
  <c r="F150" i="5" s="1"/>
  <c r="J146" i="4"/>
  <c r="C148" i="4"/>
  <c r="D147" i="4"/>
  <c r="G147" i="4" s="1"/>
  <c r="D149" i="3"/>
  <c r="C150" i="3"/>
  <c r="C152" i="2"/>
  <c r="D151" i="2"/>
  <c r="C148" i="1"/>
  <c r="C149" i="1" s="1"/>
  <c r="D147" i="1"/>
  <c r="K149" i="5" l="1"/>
  <c r="C151" i="5"/>
  <c r="F151" i="5" s="1"/>
  <c r="D150" i="5"/>
  <c r="G150" i="5" s="1"/>
  <c r="J150" i="5" s="1"/>
  <c r="J147" i="4"/>
  <c r="C149" i="4"/>
  <c r="F149" i="4" s="1"/>
  <c r="F148" i="4"/>
  <c r="J148" i="4" s="1"/>
  <c r="D150" i="3"/>
  <c r="C151" i="3"/>
  <c r="D152" i="2"/>
  <c r="C153" i="2"/>
  <c r="C150" i="1"/>
  <c r="D149" i="1"/>
  <c r="K150" i="5" l="1"/>
  <c r="C152" i="5"/>
  <c r="F152" i="5" s="1"/>
  <c r="H151" i="5"/>
  <c r="I151" i="5" s="1"/>
  <c r="D151" i="5"/>
  <c r="G151" i="5" s="1"/>
  <c r="J151" i="5" s="1"/>
  <c r="C150" i="4"/>
  <c r="F150" i="4" s="1"/>
  <c r="D149" i="4"/>
  <c r="G149" i="4" s="1"/>
  <c r="J149" i="4" s="1"/>
  <c r="C151" i="4"/>
  <c r="F151" i="4" s="1"/>
  <c r="D150" i="4"/>
  <c r="G150" i="4" s="1"/>
  <c r="C152" i="3"/>
  <c r="D151" i="3"/>
  <c r="C154" i="2"/>
  <c r="D153" i="2"/>
  <c r="D150" i="1"/>
  <c r="C151" i="1"/>
  <c r="K151" i="5" l="1"/>
  <c r="D152" i="5"/>
  <c r="G152" i="5" s="1"/>
  <c r="J152" i="5" s="1"/>
  <c r="C153" i="5"/>
  <c r="F153" i="5" s="1"/>
  <c r="J150" i="4"/>
  <c r="C152" i="4"/>
  <c r="F152" i="4" s="1"/>
  <c r="D151" i="4"/>
  <c r="G151" i="4" s="1"/>
  <c r="J151" i="4" s="1"/>
  <c r="D152" i="3"/>
  <c r="C153" i="3"/>
  <c r="C155" i="2"/>
  <c r="C156" i="2" s="1"/>
  <c r="D154" i="2"/>
  <c r="E151" i="1"/>
  <c r="D151" i="1"/>
  <c r="C152" i="1"/>
  <c r="K152" i="5" l="1"/>
  <c r="C154" i="5"/>
  <c r="F154" i="5" s="1"/>
  <c r="D153" i="5"/>
  <c r="G153" i="5" s="1"/>
  <c r="J153" i="5" s="1"/>
  <c r="D152" i="4"/>
  <c r="G152" i="4" s="1"/>
  <c r="J152" i="4" s="1"/>
  <c r="C153" i="4"/>
  <c r="F153" i="4" s="1"/>
  <c r="C154" i="3"/>
  <c r="D153" i="3"/>
  <c r="C157" i="2"/>
  <c r="D156" i="2"/>
  <c r="C153" i="1"/>
  <c r="D152" i="1"/>
  <c r="K153" i="5" l="1"/>
  <c r="C155" i="5"/>
  <c r="D154" i="5"/>
  <c r="G154" i="5" s="1"/>
  <c r="J154" i="5" s="1"/>
  <c r="C154" i="4"/>
  <c r="F154" i="4" s="1"/>
  <c r="D153" i="4"/>
  <c r="G153" i="4" s="1"/>
  <c r="J153" i="4" s="1"/>
  <c r="C155" i="3"/>
  <c r="C156" i="3" s="1"/>
  <c r="D154" i="3"/>
  <c r="D157" i="2"/>
  <c r="C158" i="2"/>
  <c r="C154" i="1"/>
  <c r="D153" i="1"/>
  <c r="C156" i="5" l="1"/>
  <c r="F156" i="5" s="1"/>
  <c r="F155" i="5"/>
  <c r="J155" i="5" s="1"/>
  <c r="K154" i="5"/>
  <c r="K155" i="5" s="1"/>
  <c r="C157" i="5"/>
  <c r="F157" i="5" s="1"/>
  <c r="D156" i="5"/>
  <c r="G156" i="5" s="1"/>
  <c r="J156" i="5" s="1"/>
  <c r="C155" i="4"/>
  <c r="D154" i="4"/>
  <c r="G154" i="4" s="1"/>
  <c r="J154" i="4" s="1"/>
  <c r="C157" i="3"/>
  <c r="D156" i="3"/>
  <c r="C159" i="2"/>
  <c r="D158" i="2"/>
  <c r="C155" i="1"/>
  <c r="C156" i="1" s="1"/>
  <c r="D154" i="1"/>
  <c r="K156" i="5" l="1"/>
  <c r="D157" i="5"/>
  <c r="G157" i="5" s="1"/>
  <c r="J157" i="5" s="1"/>
  <c r="C158" i="5"/>
  <c r="F158" i="5" s="1"/>
  <c r="C156" i="4"/>
  <c r="F156" i="4" s="1"/>
  <c r="F155" i="4"/>
  <c r="J155" i="4" s="1"/>
  <c r="D157" i="3"/>
  <c r="C158" i="3"/>
  <c r="C160" i="2"/>
  <c r="D159" i="2"/>
  <c r="D156" i="1"/>
  <c r="C157" i="1"/>
  <c r="K157" i="5" l="1"/>
  <c r="C159" i="5"/>
  <c r="F159" i="5" s="1"/>
  <c r="D158" i="5"/>
  <c r="G158" i="5" s="1"/>
  <c r="J158" i="5" s="1"/>
  <c r="D156" i="4"/>
  <c r="G156" i="4" s="1"/>
  <c r="C157" i="4"/>
  <c r="F157" i="4" s="1"/>
  <c r="J156" i="4"/>
  <c r="C158" i="4"/>
  <c r="F158" i="4" s="1"/>
  <c r="C159" i="3"/>
  <c r="D158" i="3"/>
  <c r="D160" i="2"/>
  <c r="C161" i="2"/>
  <c r="C158" i="1"/>
  <c r="D157" i="1"/>
  <c r="K158" i="5" l="1"/>
  <c r="C160" i="5"/>
  <c r="F160" i="5" s="1"/>
  <c r="D159" i="5"/>
  <c r="G159" i="5" s="1"/>
  <c r="J159" i="5" s="1"/>
  <c r="D157" i="4"/>
  <c r="G157" i="4" s="1"/>
  <c r="J157" i="4" s="1"/>
  <c r="C159" i="4"/>
  <c r="F159" i="4" s="1"/>
  <c r="D158" i="4"/>
  <c r="G158" i="4" s="1"/>
  <c r="C160" i="3"/>
  <c r="D159" i="3"/>
  <c r="C162" i="2"/>
  <c r="C163" i="2" s="1"/>
  <c r="D161" i="2"/>
  <c r="C159" i="1"/>
  <c r="D158" i="1"/>
  <c r="K159" i="5" l="1"/>
  <c r="D160" i="5"/>
  <c r="G160" i="5" s="1"/>
  <c r="J160" i="5" s="1"/>
  <c r="C161" i="5"/>
  <c r="F161" i="5" s="1"/>
  <c r="J158" i="4"/>
  <c r="C160" i="4"/>
  <c r="F160" i="4" s="1"/>
  <c r="D159" i="4"/>
  <c r="G159" i="4" s="1"/>
  <c r="D160" i="3"/>
  <c r="C161" i="3"/>
  <c r="D163" i="2"/>
  <c r="C164" i="2"/>
  <c r="C160" i="1"/>
  <c r="D159" i="1"/>
  <c r="K160" i="5" l="1"/>
  <c r="C162" i="5"/>
  <c r="D161" i="5"/>
  <c r="G161" i="5" s="1"/>
  <c r="J161" i="5" s="1"/>
  <c r="J159" i="4"/>
  <c r="D160" i="4"/>
  <c r="G160" i="4" s="1"/>
  <c r="J160" i="4" s="1"/>
  <c r="C161" i="4"/>
  <c r="F161" i="4" s="1"/>
  <c r="C162" i="3"/>
  <c r="C163" i="3" s="1"/>
  <c r="D161" i="3"/>
  <c r="C165" i="2"/>
  <c r="D164" i="2"/>
  <c r="C161" i="1"/>
  <c r="D160" i="1"/>
  <c r="C163" i="5" l="1"/>
  <c r="F163" i="5" s="1"/>
  <c r="F162" i="5"/>
  <c r="J162" i="5" s="1"/>
  <c r="K161" i="5"/>
  <c r="K162" i="5" s="1"/>
  <c r="D163" i="5"/>
  <c r="G163" i="5" s="1"/>
  <c r="C164" i="5"/>
  <c r="F164" i="5" s="1"/>
  <c r="C162" i="4"/>
  <c r="D161" i="4"/>
  <c r="G161" i="4" s="1"/>
  <c r="J161" i="4" s="1"/>
  <c r="C164" i="3"/>
  <c r="D163" i="3"/>
  <c r="D165" i="2"/>
  <c r="C166" i="2"/>
  <c r="C162" i="1"/>
  <c r="C163" i="1" s="1"/>
  <c r="D161" i="1"/>
  <c r="K163" i="5" l="1"/>
  <c r="C165" i="5"/>
  <c r="F165" i="5" s="1"/>
  <c r="D164" i="5"/>
  <c r="G164" i="5" s="1"/>
  <c r="J164" i="5" s="1"/>
  <c r="C163" i="4"/>
  <c r="F163" i="4" s="1"/>
  <c r="F162" i="4"/>
  <c r="J162" i="4" s="1"/>
  <c r="C165" i="3"/>
  <c r="D164" i="3"/>
  <c r="C167" i="2"/>
  <c r="D166" i="2"/>
  <c r="D163" i="1"/>
  <c r="C164" i="1"/>
  <c r="K164" i="5" l="1"/>
  <c r="C166" i="5"/>
  <c r="F166" i="5" s="1"/>
  <c r="D165" i="5"/>
  <c r="G165" i="5" s="1"/>
  <c r="J165" i="5" s="1"/>
  <c r="D163" i="4"/>
  <c r="G163" i="4" s="1"/>
  <c r="J163" i="4" s="1"/>
  <c r="C164" i="4"/>
  <c r="F164" i="4" s="1"/>
  <c r="D165" i="3"/>
  <c r="C166" i="3"/>
  <c r="C168" i="2"/>
  <c r="D167" i="2"/>
  <c r="D164" i="1"/>
  <c r="C165" i="1"/>
  <c r="K165" i="5" l="1"/>
  <c r="C167" i="5"/>
  <c r="F167" i="5" s="1"/>
  <c r="D166" i="5"/>
  <c r="G166" i="5" s="1"/>
  <c r="J166" i="5" s="1"/>
  <c r="C165" i="4"/>
  <c r="F165" i="4" s="1"/>
  <c r="D164" i="4"/>
  <c r="G164" i="4" s="1"/>
  <c r="J164" i="4" s="1"/>
  <c r="D165" i="4"/>
  <c r="G165" i="4" s="1"/>
  <c r="C166" i="4"/>
  <c r="F166" i="4" s="1"/>
  <c r="D166" i="3"/>
  <c r="C167" i="3"/>
  <c r="D168" i="2"/>
  <c r="C169" i="2"/>
  <c r="C170" i="2" s="1"/>
  <c r="C166" i="1"/>
  <c r="D165" i="1"/>
  <c r="K166" i="5" l="1"/>
  <c r="C168" i="5"/>
  <c r="F168" i="5" s="1"/>
  <c r="D167" i="5"/>
  <c r="G167" i="5" s="1"/>
  <c r="J167" i="5" s="1"/>
  <c r="J165" i="4"/>
  <c r="C167" i="4"/>
  <c r="F167" i="4" s="1"/>
  <c r="D166" i="4"/>
  <c r="G166" i="4" s="1"/>
  <c r="J166" i="4" s="1"/>
  <c r="C168" i="3"/>
  <c r="D167" i="3"/>
  <c r="C171" i="2"/>
  <c r="D170" i="2"/>
  <c r="C167" i="1"/>
  <c r="D166" i="1"/>
  <c r="K167" i="5" l="1"/>
  <c r="D168" i="5"/>
  <c r="G168" i="5" s="1"/>
  <c r="J168" i="5" s="1"/>
  <c r="C169" i="5"/>
  <c r="D167" i="4"/>
  <c r="G167" i="4" s="1"/>
  <c r="J167" i="4" s="1"/>
  <c r="C168" i="4"/>
  <c r="F168" i="4" s="1"/>
  <c r="D168" i="3"/>
  <c r="C169" i="3"/>
  <c r="C170" i="3" s="1"/>
  <c r="D171" i="2"/>
  <c r="C172" i="2"/>
  <c r="C168" i="1"/>
  <c r="D167" i="1"/>
  <c r="C170" i="5" l="1"/>
  <c r="F170" i="5" s="1"/>
  <c r="F169" i="5"/>
  <c r="J169" i="5" s="1"/>
  <c r="K168" i="5"/>
  <c r="K169" i="5" s="1"/>
  <c r="C171" i="5"/>
  <c r="F171" i="5" s="1"/>
  <c r="D170" i="5"/>
  <c r="G170" i="5" s="1"/>
  <c r="J170" i="5" s="1"/>
  <c r="D168" i="4"/>
  <c r="G168" i="4" s="1"/>
  <c r="J168" i="4" s="1"/>
  <c r="C169" i="4"/>
  <c r="C171" i="3"/>
  <c r="D170" i="3"/>
  <c r="C173" i="2"/>
  <c r="D172" i="2"/>
  <c r="C169" i="1"/>
  <c r="C170" i="1" s="1"/>
  <c r="D168" i="1"/>
  <c r="K170" i="5" l="1"/>
  <c r="C172" i="5"/>
  <c r="F172" i="5" s="1"/>
  <c r="D171" i="5"/>
  <c r="G171" i="5" s="1"/>
  <c r="J171" i="5" s="1"/>
  <c r="C170" i="4"/>
  <c r="F170" i="4" s="1"/>
  <c r="F169" i="4"/>
  <c r="J169" i="4" s="1"/>
  <c r="C172" i="3"/>
  <c r="D171" i="3"/>
  <c r="D173" i="2"/>
  <c r="C174" i="2"/>
  <c r="D170" i="1"/>
  <c r="C171" i="1"/>
  <c r="K171" i="5" l="1"/>
  <c r="C173" i="5"/>
  <c r="F173" i="5" s="1"/>
  <c r="D172" i="5"/>
  <c r="G172" i="5" s="1"/>
  <c r="J172" i="5" s="1"/>
  <c r="D170" i="4"/>
  <c r="G170" i="4" s="1"/>
  <c r="J170" i="4" s="1"/>
  <c r="C171" i="4"/>
  <c r="F171" i="4" s="1"/>
  <c r="C172" i="4"/>
  <c r="F172" i="4" s="1"/>
  <c r="D171" i="4"/>
  <c r="G171" i="4" s="1"/>
  <c r="C173" i="3"/>
  <c r="D172" i="3"/>
  <c r="C175" i="2"/>
  <c r="D174" i="2"/>
  <c r="C172" i="1"/>
  <c r="D171" i="1"/>
  <c r="K172" i="5" l="1"/>
  <c r="D173" i="5"/>
  <c r="G173" i="5" s="1"/>
  <c r="J173" i="5" s="1"/>
  <c r="C174" i="5"/>
  <c r="F174" i="5" s="1"/>
  <c r="J171" i="4"/>
  <c r="D172" i="4"/>
  <c r="G172" i="4" s="1"/>
  <c r="J172" i="4" s="1"/>
  <c r="C173" i="4"/>
  <c r="F173" i="4" s="1"/>
  <c r="D173" i="3"/>
  <c r="C174" i="3"/>
  <c r="C176" i="2"/>
  <c r="C177" i="2" s="1"/>
  <c r="D175" i="2"/>
  <c r="D172" i="1"/>
  <c r="C173" i="1"/>
  <c r="K173" i="5" l="1"/>
  <c r="C175" i="5"/>
  <c r="F175" i="5" s="1"/>
  <c r="D174" i="5"/>
  <c r="G174" i="5" s="1"/>
  <c r="J174" i="5" s="1"/>
  <c r="D173" i="4"/>
  <c r="G173" i="4" s="1"/>
  <c r="J173" i="4" s="1"/>
  <c r="C174" i="4"/>
  <c r="F174" i="4" s="1"/>
  <c r="C175" i="3"/>
  <c r="D174" i="3"/>
  <c r="C178" i="2"/>
  <c r="D177" i="2"/>
  <c r="C174" i="1"/>
  <c r="D173" i="1"/>
  <c r="K174" i="5" l="1"/>
  <c r="C176" i="5"/>
  <c r="D175" i="5"/>
  <c r="G175" i="5" s="1"/>
  <c r="J175" i="5" s="1"/>
  <c r="C175" i="4"/>
  <c r="F175" i="4" s="1"/>
  <c r="D174" i="4"/>
  <c r="G174" i="4" s="1"/>
  <c r="J174" i="4" s="1"/>
  <c r="C176" i="3"/>
  <c r="C177" i="3" s="1"/>
  <c r="D175" i="3"/>
  <c r="C179" i="2"/>
  <c r="D178" i="2"/>
  <c r="C175" i="1"/>
  <c r="D174" i="1"/>
  <c r="C177" i="5" l="1"/>
  <c r="F177" i="5" s="1"/>
  <c r="F176" i="5"/>
  <c r="J176" i="5" s="1"/>
  <c r="K175" i="5"/>
  <c r="K176" i="5" s="1"/>
  <c r="C178" i="5"/>
  <c r="F178" i="5" s="1"/>
  <c r="D177" i="5"/>
  <c r="G177" i="5" s="1"/>
  <c r="J177" i="5" s="1"/>
  <c r="C176" i="4"/>
  <c r="D175" i="4"/>
  <c r="G175" i="4" s="1"/>
  <c r="J175" i="4" s="1"/>
  <c r="C178" i="3"/>
  <c r="D177" i="3"/>
  <c r="D179" i="2"/>
  <c r="C180" i="2"/>
  <c r="C176" i="1"/>
  <c r="C177" i="1" s="1"/>
  <c r="D175" i="1"/>
  <c r="K177" i="5" l="1"/>
  <c r="C179" i="5"/>
  <c r="F179" i="5" s="1"/>
  <c r="D178" i="5"/>
  <c r="G178" i="5" s="1"/>
  <c r="J178" i="5" s="1"/>
  <c r="C177" i="4"/>
  <c r="F177" i="4" s="1"/>
  <c r="F176" i="4"/>
  <c r="J176" i="4" s="1"/>
  <c r="C179" i="3"/>
  <c r="D178" i="3"/>
  <c r="C181" i="2"/>
  <c r="D180" i="2"/>
  <c r="C178" i="1"/>
  <c r="D177" i="1"/>
  <c r="K178" i="5" l="1"/>
  <c r="D179" i="5"/>
  <c r="G179" i="5" s="1"/>
  <c r="J179" i="5" s="1"/>
  <c r="C180" i="5"/>
  <c r="F180" i="5" s="1"/>
  <c r="D177" i="4"/>
  <c r="G177" i="4" s="1"/>
  <c r="J177" i="4" s="1"/>
  <c r="C178" i="4"/>
  <c r="F178" i="4" s="1"/>
  <c r="C180" i="3"/>
  <c r="D179" i="3"/>
  <c r="D181" i="2"/>
  <c r="C179" i="1"/>
  <c r="D178" i="1"/>
  <c r="K179" i="5" l="1"/>
  <c r="C181" i="5"/>
  <c r="F181" i="5" s="1"/>
  <c r="D180" i="5"/>
  <c r="G180" i="5" s="1"/>
  <c r="J180" i="5" s="1"/>
  <c r="D178" i="4"/>
  <c r="G178" i="4" s="1"/>
  <c r="J178" i="4" s="1"/>
  <c r="C179" i="4"/>
  <c r="F179" i="4" s="1"/>
  <c r="C180" i="4"/>
  <c r="F180" i="4" s="1"/>
  <c r="D179" i="4"/>
  <c r="G179" i="4" s="1"/>
  <c r="C181" i="3"/>
  <c r="D180" i="3"/>
  <c r="C180" i="1"/>
  <c r="D179" i="1"/>
  <c r="K180" i="5" l="1"/>
  <c r="H181" i="5"/>
  <c r="I181" i="5" s="1"/>
  <c r="D181" i="5"/>
  <c r="G181" i="5" s="1"/>
  <c r="J181" i="5" s="1"/>
  <c r="J179" i="4"/>
  <c r="D180" i="4"/>
  <c r="G180" i="4" s="1"/>
  <c r="C181" i="4"/>
  <c r="F181" i="4" s="1"/>
  <c r="D181" i="3"/>
  <c r="C181" i="1"/>
  <c r="D180" i="1"/>
  <c r="K181" i="5" l="1"/>
  <c r="J180" i="4"/>
  <c r="D181" i="4"/>
  <c r="G181" i="4" s="1"/>
  <c r="J181" i="4" s="1"/>
  <c r="D181" i="1"/>
  <c r="E181" i="1"/>
</calcChain>
</file>

<file path=xl/sharedStrings.xml><?xml version="1.0" encoding="utf-8"?>
<sst xmlns="http://schemas.openxmlformats.org/spreadsheetml/2006/main" count="944" uniqueCount="26">
  <si>
    <t>dzień</t>
  </si>
  <si>
    <t>dzien tyg</t>
  </si>
  <si>
    <t>poniedziałek</t>
  </si>
  <si>
    <t>wtorek</t>
  </si>
  <si>
    <t>środa</t>
  </si>
  <si>
    <t>czwartek</t>
  </si>
  <si>
    <t>piątek</t>
  </si>
  <si>
    <t>sobota</t>
  </si>
  <si>
    <t>niedziela</t>
  </si>
  <si>
    <t>ilość kur</t>
  </si>
  <si>
    <t>ile jaj tego dnia</t>
  </si>
  <si>
    <t>liczba kupionych kur</t>
  </si>
  <si>
    <t>ilość paszy</t>
  </si>
  <si>
    <t>ilość kur rano</t>
  </si>
  <si>
    <t>ilość paszy (kg)</t>
  </si>
  <si>
    <t>koszt paszy</t>
  </si>
  <si>
    <t>zarobek za jaja</t>
  </si>
  <si>
    <t>dzienny zysk</t>
  </si>
  <si>
    <t>realny zysk</t>
  </si>
  <si>
    <t>koszt kur</t>
  </si>
  <si>
    <t>Etykiety wierszy</t>
  </si>
  <si>
    <t>Suma końcowa</t>
  </si>
  <si>
    <t>wydatki</t>
  </si>
  <si>
    <t>Suma z wydatki</t>
  </si>
  <si>
    <t>Suma z zarobek za jaja</t>
  </si>
  <si>
    <t>realny zysk w 180 dniu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</si>
</sst>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0" fillId="2" borderId="0" xfId="0" applyNumberFormat="1" applyFill="1"/>
    <xf numFmtId="0" fontId="0" fillId="2" borderId="0" xfId="0" applyFill="1" applyAlignment="1">
      <alignment horizontal="center"/>
    </xf>
    <xf numFmtId="44" fontId="0" fillId="2" borderId="0" xfId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[Zadanie4.xlsx]podpunkt d!Tabela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dziennego</a:t>
            </a:r>
            <a:r>
              <a:rPr lang="pl-PL" baseline="0"/>
              <a:t> przychodu z kosztami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16292491335577"/>
          <c:y val="0.21061351706036746"/>
          <c:w val="0.57216270712941997"/>
          <c:h val="0.64642461358996794"/>
        </c:manualLayout>
      </c:layout>
      <c:lineChart>
        <c:grouping val="standard"/>
        <c:varyColors val="0"/>
        <c:ser>
          <c:idx val="0"/>
          <c:order val="0"/>
          <c:tx>
            <c:strRef>
              <c:f>'podpunkt d'!$P$6</c:f>
              <c:strCache>
                <c:ptCount val="1"/>
                <c:pt idx="0">
                  <c:v>Suma z zarobek za jaja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'podpunkt d'!$O$7:$O$187</c:f>
              <c:strCach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strCache>
            </c:strRef>
          </c:cat>
          <c:val>
            <c:numRef>
              <c:f>'podpunkt d'!$P$7:$P$187</c:f>
              <c:numCache>
                <c:formatCode>_("zł"* #,##0.00_);_("zł"* \(#,##0.00\);_("zł"* "-"??_);_(@_)</c:formatCode>
                <c:ptCount val="180"/>
                <c:pt idx="0">
                  <c:v>180</c:v>
                </c:pt>
                <c:pt idx="1">
                  <c:v>178.20000000000002</c:v>
                </c:pt>
                <c:pt idx="2">
                  <c:v>178.20000000000002</c:v>
                </c:pt>
                <c:pt idx="3">
                  <c:v>176.4</c:v>
                </c:pt>
                <c:pt idx="4">
                  <c:v>176.4</c:v>
                </c:pt>
                <c:pt idx="5">
                  <c:v>174.6</c:v>
                </c:pt>
                <c:pt idx="6">
                  <c:v>0</c:v>
                </c:pt>
                <c:pt idx="7">
                  <c:v>172.8</c:v>
                </c:pt>
                <c:pt idx="8">
                  <c:v>172.8</c:v>
                </c:pt>
                <c:pt idx="9">
                  <c:v>171</c:v>
                </c:pt>
                <c:pt idx="10">
                  <c:v>171</c:v>
                </c:pt>
                <c:pt idx="11">
                  <c:v>169.20000000000002</c:v>
                </c:pt>
                <c:pt idx="12">
                  <c:v>169.20000000000002</c:v>
                </c:pt>
                <c:pt idx="13">
                  <c:v>0</c:v>
                </c:pt>
                <c:pt idx="14">
                  <c:v>167.4</c:v>
                </c:pt>
                <c:pt idx="15">
                  <c:v>165.6</c:v>
                </c:pt>
                <c:pt idx="16">
                  <c:v>165.6</c:v>
                </c:pt>
                <c:pt idx="17">
                  <c:v>163.80000000000001</c:v>
                </c:pt>
                <c:pt idx="18">
                  <c:v>163.80000000000001</c:v>
                </c:pt>
                <c:pt idx="19">
                  <c:v>162</c:v>
                </c:pt>
                <c:pt idx="20">
                  <c:v>0</c:v>
                </c:pt>
                <c:pt idx="21">
                  <c:v>160.20000000000002</c:v>
                </c:pt>
                <c:pt idx="22">
                  <c:v>160.20000000000002</c:v>
                </c:pt>
                <c:pt idx="23">
                  <c:v>158.4</c:v>
                </c:pt>
                <c:pt idx="24">
                  <c:v>158.4</c:v>
                </c:pt>
                <c:pt idx="25">
                  <c:v>156.6</c:v>
                </c:pt>
                <c:pt idx="26">
                  <c:v>156.6</c:v>
                </c:pt>
                <c:pt idx="27">
                  <c:v>0</c:v>
                </c:pt>
                <c:pt idx="28">
                  <c:v>154.80000000000001</c:v>
                </c:pt>
                <c:pt idx="29">
                  <c:v>183.6</c:v>
                </c:pt>
                <c:pt idx="30">
                  <c:v>183.6</c:v>
                </c:pt>
                <c:pt idx="31">
                  <c:v>181.8</c:v>
                </c:pt>
                <c:pt idx="32">
                  <c:v>181.8</c:v>
                </c:pt>
                <c:pt idx="33">
                  <c:v>180</c:v>
                </c:pt>
                <c:pt idx="34">
                  <c:v>0</c:v>
                </c:pt>
                <c:pt idx="35">
                  <c:v>178.20000000000002</c:v>
                </c:pt>
                <c:pt idx="36">
                  <c:v>178.20000000000002</c:v>
                </c:pt>
                <c:pt idx="37">
                  <c:v>176.4</c:v>
                </c:pt>
                <c:pt idx="38">
                  <c:v>176.4</c:v>
                </c:pt>
                <c:pt idx="39">
                  <c:v>174.6</c:v>
                </c:pt>
                <c:pt idx="40">
                  <c:v>174.6</c:v>
                </c:pt>
                <c:pt idx="41">
                  <c:v>0</c:v>
                </c:pt>
                <c:pt idx="42">
                  <c:v>172.8</c:v>
                </c:pt>
                <c:pt idx="43">
                  <c:v>171</c:v>
                </c:pt>
                <c:pt idx="44">
                  <c:v>171</c:v>
                </c:pt>
                <c:pt idx="45">
                  <c:v>169.20000000000002</c:v>
                </c:pt>
                <c:pt idx="46">
                  <c:v>169.20000000000002</c:v>
                </c:pt>
                <c:pt idx="47">
                  <c:v>167.4</c:v>
                </c:pt>
                <c:pt idx="48">
                  <c:v>0</c:v>
                </c:pt>
                <c:pt idx="49">
                  <c:v>165.6</c:v>
                </c:pt>
                <c:pt idx="50">
                  <c:v>165.6</c:v>
                </c:pt>
                <c:pt idx="51">
                  <c:v>163.80000000000001</c:v>
                </c:pt>
                <c:pt idx="52">
                  <c:v>163.80000000000001</c:v>
                </c:pt>
                <c:pt idx="53">
                  <c:v>162</c:v>
                </c:pt>
                <c:pt idx="54">
                  <c:v>162</c:v>
                </c:pt>
                <c:pt idx="55">
                  <c:v>0</c:v>
                </c:pt>
                <c:pt idx="56">
                  <c:v>160.20000000000002</c:v>
                </c:pt>
                <c:pt idx="57">
                  <c:v>158.4</c:v>
                </c:pt>
                <c:pt idx="58">
                  <c:v>158.4</c:v>
                </c:pt>
                <c:pt idx="59">
                  <c:v>187.20000000000002</c:v>
                </c:pt>
                <c:pt idx="60">
                  <c:v>187.20000000000002</c:v>
                </c:pt>
                <c:pt idx="61">
                  <c:v>185.4</c:v>
                </c:pt>
                <c:pt idx="62">
                  <c:v>0</c:v>
                </c:pt>
                <c:pt idx="63">
                  <c:v>183.6</c:v>
                </c:pt>
                <c:pt idx="64">
                  <c:v>183.6</c:v>
                </c:pt>
                <c:pt idx="65">
                  <c:v>181.8</c:v>
                </c:pt>
                <c:pt idx="66">
                  <c:v>181.8</c:v>
                </c:pt>
                <c:pt idx="67">
                  <c:v>180</c:v>
                </c:pt>
                <c:pt idx="68">
                  <c:v>180</c:v>
                </c:pt>
                <c:pt idx="69">
                  <c:v>0</c:v>
                </c:pt>
                <c:pt idx="70">
                  <c:v>178.20000000000002</c:v>
                </c:pt>
                <c:pt idx="71">
                  <c:v>176.4</c:v>
                </c:pt>
                <c:pt idx="72">
                  <c:v>176.4</c:v>
                </c:pt>
                <c:pt idx="73">
                  <c:v>174.6</c:v>
                </c:pt>
                <c:pt idx="74">
                  <c:v>174.6</c:v>
                </c:pt>
                <c:pt idx="75">
                  <c:v>172.8</c:v>
                </c:pt>
                <c:pt idx="76">
                  <c:v>0</c:v>
                </c:pt>
                <c:pt idx="77">
                  <c:v>171</c:v>
                </c:pt>
                <c:pt idx="78">
                  <c:v>171</c:v>
                </c:pt>
                <c:pt idx="79">
                  <c:v>169.20000000000002</c:v>
                </c:pt>
                <c:pt idx="80">
                  <c:v>169.20000000000002</c:v>
                </c:pt>
                <c:pt idx="81">
                  <c:v>167.4</c:v>
                </c:pt>
                <c:pt idx="82">
                  <c:v>167.4</c:v>
                </c:pt>
                <c:pt idx="83">
                  <c:v>0</c:v>
                </c:pt>
                <c:pt idx="84">
                  <c:v>165.6</c:v>
                </c:pt>
                <c:pt idx="85">
                  <c:v>163.80000000000001</c:v>
                </c:pt>
                <c:pt idx="86">
                  <c:v>163.80000000000001</c:v>
                </c:pt>
                <c:pt idx="87">
                  <c:v>162</c:v>
                </c:pt>
                <c:pt idx="88">
                  <c:v>162</c:v>
                </c:pt>
                <c:pt idx="89">
                  <c:v>191.70000000000002</c:v>
                </c:pt>
                <c:pt idx="90">
                  <c:v>0</c:v>
                </c:pt>
                <c:pt idx="91">
                  <c:v>189.9</c:v>
                </c:pt>
                <c:pt idx="92">
                  <c:v>189.9</c:v>
                </c:pt>
                <c:pt idx="93">
                  <c:v>188.1</c:v>
                </c:pt>
                <c:pt idx="94">
                  <c:v>188.1</c:v>
                </c:pt>
                <c:pt idx="95">
                  <c:v>186.3</c:v>
                </c:pt>
                <c:pt idx="96">
                  <c:v>186.3</c:v>
                </c:pt>
                <c:pt idx="97">
                  <c:v>0</c:v>
                </c:pt>
                <c:pt idx="98">
                  <c:v>184.5</c:v>
                </c:pt>
                <c:pt idx="99">
                  <c:v>182.70000000000002</c:v>
                </c:pt>
                <c:pt idx="100">
                  <c:v>182.70000000000002</c:v>
                </c:pt>
                <c:pt idx="101">
                  <c:v>180.9</c:v>
                </c:pt>
                <c:pt idx="102">
                  <c:v>180.9</c:v>
                </c:pt>
                <c:pt idx="103">
                  <c:v>179.1</c:v>
                </c:pt>
                <c:pt idx="104">
                  <c:v>0</c:v>
                </c:pt>
                <c:pt idx="105">
                  <c:v>177.3</c:v>
                </c:pt>
                <c:pt idx="106">
                  <c:v>177.3</c:v>
                </c:pt>
                <c:pt idx="107">
                  <c:v>175.5</c:v>
                </c:pt>
                <c:pt idx="108">
                  <c:v>175.5</c:v>
                </c:pt>
                <c:pt idx="109">
                  <c:v>173.70000000000002</c:v>
                </c:pt>
                <c:pt idx="110">
                  <c:v>173.70000000000002</c:v>
                </c:pt>
                <c:pt idx="111">
                  <c:v>0</c:v>
                </c:pt>
                <c:pt idx="112">
                  <c:v>171.9</c:v>
                </c:pt>
                <c:pt idx="113">
                  <c:v>170.1</c:v>
                </c:pt>
                <c:pt idx="114">
                  <c:v>170.1</c:v>
                </c:pt>
                <c:pt idx="115">
                  <c:v>168.3</c:v>
                </c:pt>
                <c:pt idx="116">
                  <c:v>168.3</c:v>
                </c:pt>
                <c:pt idx="117">
                  <c:v>166.5</c:v>
                </c:pt>
                <c:pt idx="118">
                  <c:v>0</c:v>
                </c:pt>
                <c:pt idx="119">
                  <c:v>197.1</c:v>
                </c:pt>
                <c:pt idx="120">
                  <c:v>197.1</c:v>
                </c:pt>
                <c:pt idx="121">
                  <c:v>195.3</c:v>
                </c:pt>
                <c:pt idx="122">
                  <c:v>195.3</c:v>
                </c:pt>
                <c:pt idx="123">
                  <c:v>193.5</c:v>
                </c:pt>
                <c:pt idx="124">
                  <c:v>193.5</c:v>
                </c:pt>
                <c:pt idx="125">
                  <c:v>0</c:v>
                </c:pt>
                <c:pt idx="126">
                  <c:v>191.70000000000002</c:v>
                </c:pt>
                <c:pt idx="127">
                  <c:v>189.9</c:v>
                </c:pt>
                <c:pt idx="128">
                  <c:v>189.9</c:v>
                </c:pt>
                <c:pt idx="129">
                  <c:v>188.1</c:v>
                </c:pt>
                <c:pt idx="130">
                  <c:v>188.1</c:v>
                </c:pt>
                <c:pt idx="131">
                  <c:v>186.3</c:v>
                </c:pt>
                <c:pt idx="132">
                  <c:v>0</c:v>
                </c:pt>
                <c:pt idx="133">
                  <c:v>184.5</c:v>
                </c:pt>
                <c:pt idx="134">
                  <c:v>184.5</c:v>
                </c:pt>
                <c:pt idx="135">
                  <c:v>182.70000000000002</c:v>
                </c:pt>
                <c:pt idx="136">
                  <c:v>182.70000000000002</c:v>
                </c:pt>
                <c:pt idx="137">
                  <c:v>180.9</c:v>
                </c:pt>
                <c:pt idx="138">
                  <c:v>180.9</c:v>
                </c:pt>
                <c:pt idx="139">
                  <c:v>0</c:v>
                </c:pt>
                <c:pt idx="140">
                  <c:v>179.1</c:v>
                </c:pt>
                <c:pt idx="141">
                  <c:v>177.3</c:v>
                </c:pt>
                <c:pt idx="142">
                  <c:v>177.3</c:v>
                </c:pt>
                <c:pt idx="143">
                  <c:v>175.5</c:v>
                </c:pt>
                <c:pt idx="144">
                  <c:v>175.5</c:v>
                </c:pt>
                <c:pt idx="145">
                  <c:v>173.70000000000002</c:v>
                </c:pt>
                <c:pt idx="146">
                  <c:v>0</c:v>
                </c:pt>
                <c:pt idx="147">
                  <c:v>171.9</c:v>
                </c:pt>
                <c:pt idx="148">
                  <c:v>171.9</c:v>
                </c:pt>
                <c:pt idx="149">
                  <c:v>203.4</c:v>
                </c:pt>
                <c:pt idx="150">
                  <c:v>203.4</c:v>
                </c:pt>
                <c:pt idx="151">
                  <c:v>201.6</c:v>
                </c:pt>
                <c:pt idx="152">
                  <c:v>201.6</c:v>
                </c:pt>
                <c:pt idx="153">
                  <c:v>0</c:v>
                </c:pt>
                <c:pt idx="154">
                  <c:v>199.8</c:v>
                </c:pt>
                <c:pt idx="155">
                  <c:v>198</c:v>
                </c:pt>
                <c:pt idx="156">
                  <c:v>198</c:v>
                </c:pt>
                <c:pt idx="157">
                  <c:v>196.20000000000002</c:v>
                </c:pt>
                <c:pt idx="158">
                  <c:v>196.20000000000002</c:v>
                </c:pt>
                <c:pt idx="159">
                  <c:v>194.4</c:v>
                </c:pt>
                <c:pt idx="160">
                  <c:v>0</c:v>
                </c:pt>
                <c:pt idx="161">
                  <c:v>192.6</c:v>
                </c:pt>
                <c:pt idx="162">
                  <c:v>192.6</c:v>
                </c:pt>
                <c:pt idx="163">
                  <c:v>190.8</c:v>
                </c:pt>
                <c:pt idx="164">
                  <c:v>190.8</c:v>
                </c:pt>
                <c:pt idx="165">
                  <c:v>189</c:v>
                </c:pt>
                <c:pt idx="166">
                  <c:v>189</c:v>
                </c:pt>
                <c:pt idx="167">
                  <c:v>0</c:v>
                </c:pt>
                <c:pt idx="168">
                  <c:v>187.20000000000002</c:v>
                </c:pt>
                <c:pt idx="169">
                  <c:v>185.4</c:v>
                </c:pt>
                <c:pt idx="170">
                  <c:v>185.4</c:v>
                </c:pt>
                <c:pt idx="171">
                  <c:v>183.6</c:v>
                </c:pt>
                <c:pt idx="172">
                  <c:v>183.6</c:v>
                </c:pt>
                <c:pt idx="173">
                  <c:v>181.8</c:v>
                </c:pt>
                <c:pt idx="174">
                  <c:v>0</c:v>
                </c:pt>
                <c:pt idx="175">
                  <c:v>180</c:v>
                </c:pt>
                <c:pt idx="176">
                  <c:v>180</c:v>
                </c:pt>
                <c:pt idx="177">
                  <c:v>178.20000000000002</c:v>
                </c:pt>
                <c:pt idx="178">
                  <c:v>178.20000000000002</c:v>
                </c:pt>
                <c:pt idx="179">
                  <c:v>211.5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E-40DC-91F6-A0AA4A212F81}"/>
            </c:ext>
          </c:extLst>
        </c:ser>
        <c:ser>
          <c:idx val="1"/>
          <c:order val="1"/>
          <c:tx>
            <c:strRef>
              <c:f>'podpunkt d'!$Q$6</c:f>
              <c:strCache>
                <c:ptCount val="1"/>
                <c:pt idx="0">
                  <c:v>Suma z wydatki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'podpunkt d'!$O$7:$O$187</c:f>
              <c:strCach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strCache>
            </c:strRef>
          </c:cat>
          <c:val>
            <c:numRef>
              <c:f>'podpunkt d'!$Q$7:$Q$187</c:f>
              <c:numCache>
                <c:formatCode>_("zł"* #,##0.00_);_("zł"* \(#,##0.00\);_("zł"* "-"??_);_(@_)</c:formatCode>
                <c:ptCount val="180"/>
                <c:pt idx="0">
                  <c:v>76</c:v>
                </c:pt>
                <c:pt idx="1">
                  <c:v>75.239999999999995</c:v>
                </c:pt>
                <c:pt idx="2">
                  <c:v>75.239999999999995</c:v>
                </c:pt>
                <c:pt idx="3">
                  <c:v>74.48</c:v>
                </c:pt>
                <c:pt idx="4">
                  <c:v>74.48</c:v>
                </c:pt>
                <c:pt idx="5">
                  <c:v>73.72</c:v>
                </c:pt>
                <c:pt idx="6">
                  <c:v>73.72</c:v>
                </c:pt>
                <c:pt idx="7">
                  <c:v>72.960000000000008</c:v>
                </c:pt>
                <c:pt idx="8">
                  <c:v>72.960000000000008</c:v>
                </c:pt>
                <c:pt idx="9">
                  <c:v>72.2</c:v>
                </c:pt>
                <c:pt idx="10">
                  <c:v>72.2</c:v>
                </c:pt>
                <c:pt idx="11">
                  <c:v>71.44</c:v>
                </c:pt>
                <c:pt idx="12">
                  <c:v>71.44</c:v>
                </c:pt>
                <c:pt idx="13">
                  <c:v>70.680000000000007</c:v>
                </c:pt>
                <c:pt idx="14">
                  <c:v>70.680000000000007</c:v>
                </c:pt>
                <c:pt idx="15">
                  <c:v>69.92</c:v>
                </c:pt>
                <c:pt idx="16">
                  <c:v>69.92</c:v>
                </c:pt>
                <c:pt idx="17">
                  <c:v>69.16</c:v>
                </c:pt>
                <c:pt idx="18">
                  <c:v>69.16</c:v>
                </c:pt>
                <c:pt idx="19">
                  <c:v>68.399999999999991</c:v>
                </c:pt>
                <c:pt idx="20">
                  <c:v>68.399999999999991</c:v>
                </c:pt>
                <c:pt idx="21">
                  <c:v>67.64</c:v>
                </c:pt>
                <c:pt idx="22">
                  <c:v>67.64</c:v>
                </c:pt>
                <c:pt idx="23">
                  <c:v>66.88</c:v>
                </c:pt>
                <c:pt idx="24">
                  <c:v>66.88</c:v>
                </c:pt>
                <c:pt idx="25">
                  <c:v>66.12</c:v>
                </c:pt>
                <c:pt idx="26">
                  <c:v>66.12</c:v>
                </c:pt>
                <c:pt idx="27">
                  <c:v>65.36</c:v>
                </c:pt>
                <c:pt idx="28">
                  <c:v>65.36</c:v>
                </c:pt>
                <c:pt idx="29">
                  <c:v>689.52</c:v>
                </c:pt>
                <c:pt idx="30">
                  <c:v>77.52000000000001</c:v>
                </c:pt>
                <c:pt idx="31">
                  <c:v>76.760000000000005</c:v>
                </c:pt>
                <c:pt idx="32">
                  <c:v>76.760000000000005</c:v>
                </c:pt>
                <c:pt idx="33">
                  <c:v>76</c:v>
                </c:pt>
                <c:pt idx="34">
                  <c:v>76</c:v>
                </c:pt>
                <c:pt idx="35">
                  <c:v>75.239999999999995</c:v>
                </c:pt>
                <c:pt idx="36">
                  <c:v>75.239999999999995</c:v>
                </c:pt>
                <c:pt idx="37">
                  <c:v>74.48</c:v>
                </c:pt>
                <c:pt idx="38">
                  <c:v>74.48</c:v>
                </c:pt>
                <c:pt idx="39">
                  <c:v>73.72</c:v>
                </c:pt>
                <c:pt idx="40">
                  <c:v>73.72</c:v>
                </c:pt>
                <c:pt idx="41">
                  <c:v>72.960000000000008</c:v>
                </c:pt>
                <c:pt idx="42">
                  <c:v>72.960000000000008</c:v>
                </c:pt>
                <c:pt idx="43">
                  <c:v>72.2</c:v>
                </c:pt>
                <c:pt idx="44">
                  <c:v>72.2</c:v>
                </c:pt>
                <c:pt idx="45">
                  <c:v>71.44</c:v>
                </c:pt>
                <c:pt idx="46">
                  <c:v>71.44</c:v>
                </c:pt>
                <c:pt idx="47">
                  <c:v>70.680000000000007</c:v>
                </c:pt>
                <c:pt idx="48">
                  <c:v>70.680000000000007</c:v>
                </c:pt>
                <c:pt idx="49">
                  <c:v>69.92</c:v>
                </c:pt>
                <c:pt idx="50">
                  <c:v>69.92</c:v>
                </c:pt>
                <c:pt idx="51">
                  <c:v>69.16</c:v>
                </c:pt>
                <c:pt idx="52">
                  <c:v>69.16</c:v>
                </c:pt>
                <c:pt idx="53">
                  <c:v>68.399999999999991</c:v>
                </c:pt>
                <c:pt idx="54">
                  <c:v>68.399999999999991</c:v>
                </c:pt>
                <c:pt idx="55">
                  <c:v>67.64</c:v>
                </c:pt>
                <c:pt idx="56">
                  <c:v>67.64</c:v>
                </c:pt>
                <c:pt idx="57">
                  <c:v>66.88</c:v>
                </c:pt>
                <c:pt idx="58">
                  <c:v>66.88</c:v>
                </c:pt>
                <c:pt idx="59">
                  <c:v>691.04</c:v>
                </c:pt>
                <c:pt idx="60">
                  <c:v>79.039999999999992</c:v>
                </c:pt>
                <c:pt idx="61">
                  <c:v>78.28</c:v>
                </c:pt>
                <c:pt idx="62">
                  <c:v>78.28</c:v>
                </c:pt>
                <c:pt idx="63">
                  <c:v>77.52000000000001</c:v>
                </c:pt>
                <c:pt idx="64">
                  <c:v>77.52000000000001</c:v>
                </c:pt>
                <c:pt idx="65">
                  <c:v>76.760000000000005</c:v>
                </c:pt>
                <c:pt idx="66">
                  <c:v>76.760000000000005</c:v>
                </c:pt>
                <c:pt idx="67">
                  <c:v>76</c:v>
                </c:pt>
                <c:pt idx="68">
                  <c:v>76</c:v>
                </c:pt>
                <c:pt idx="69">
                  <c:v>75.239999999999995</c:v>
                </c:pt>
                <c:pt idx="70">
                  <c:v>75.239999999999995</c:v>
                </c:pt>
                <c:pt idx="71">
                  <c:v>74.48</c:v>
                </c:pt>
                <c:pt idx="72">
                  <c:v>74.48</c:v>
                </c:pt>
                <c:pt idx="73">
                  <c:v>73.72</c:v>
                </c:pt>
                <c:pt idx="74">
                  <c:v>73.72</c:v>
                </c:pt>
                <c:pt idx="75">
                  <c:v>72.960000000000008</c:v>
                </c:pt>
                <c:pt idx="76">
                  <c:v>72.960000000000008</c:v>
                </c:pt>
                <c:pt idx="77">
                  <c:v>72.2</c:v>
                </c:pt>
                <c:pt idx="78">
                  <c:v>72.2</c:v>
                </c:pt>
                <c:pt idx="79">
                  <c:v>71.44</c:v>
                </c:pt>
                <c:pt idx="80">
                  <c:v>71.44</c:v>
                </c:pt>
                <c:pt idx="81">
                  <c:v>70.680000000000007</c:v>
                </c:pt>
                <c:pt idx="82">
                  <c:v>70.680000000000007</c:v>
                </c:pt>
                <c:pt idx="83">
                  <c:v>69.92</c:v>
                </c:pt>
                <c:pt idx="84">
                  <c:v>69.92</c:v>
                </c:pt>
                <c:pt idx="85">
                  <c:v>69.16</c:v>
                </c:pt>
                <c:pt idx="86">
                  <c:v>69.16</c:v>
                </c:pt>
                <c:pt idx="87">
                  <c:v>68.399999999999991</c:v>
                </c:pt>
                <c:pt idx="88">
                  <c:v>68.399999999999991</c:v>
                </c:pt>
                <c:pt idx="89">
                  <c:v>710.94</c:v>
                </c:pt>
                <c:pt idx="90">
                  <c:v>80.94</c:v>
                </c:pt>
                <c:pt idx="91">
                  <c:v>80.180000000000007</c:v>
                </c:pt>
                <c:pt idx="92">
                  <c:v>80.180000000000007</c:v>
                </c:pt>
                <c:pt idx="93">
                  <c:v>79.42</c:v>
                </c:pt>
                <c:pt idx="94">
                  <c:v>79.42</c:v>
                </c:pt>
                <c:pt idx="95">
                  <c:v>78.660000000000011</c:v>
                </c:pt>
                <c:pt idx="96">
                  <c:v>78.660000000000011</c:v>
                </c:pt>
                <c:pt idx="97">
                  <c:v>77.899999999999991</c:v>
                </c:pt>
                <c:pt idx="98">
                  <c:v>77.899999999999991</c:v>
                </c:pt>
                <c:pt idx="99">
                  <c:v>77.14</c:v>
                </c:pt>
                <c:pt idx="100">
                  <c:v>77.14</c:v>
                </c:pt>
                <c:pt idx="101">
                  <c:v>76.38</c:v>
                </c:pt>
                <c:pt idx="102">
                  <c:v>76.38</c:v>
                </c:pt>
                <c:pt idx="103">
                  <c:v>75.62</c:v>
                </c:pt>
                <c:pt idx="104">
                  <c:v>75.62</c:v>
                </c:pt>
                <c:pt idx="105">
                  <c:v>74.860000000000014</c:v>
                </c:pt>
                <c:pt idx="106">
                  <c:v>74.860000000000014</c:v>
                </c:pt>
                <c:pt idx="107">
                  <c:v>74.099999999999994</c:v>
                </c:pt>
                <c:pt idx="108">
                  <c:v>74.099999999999994</c:v>
                </c:pt>
                <c:pt idx="109">
                  <c:v>73.34</c:v>
                </c:pt>
                <c:pt idx="110">
                  <c:v>73.34</c:v>
                </c:pt>
                <c:pt idx="111">
                  <c:v>72.58</c:v>
                </c:pt>
                <c:pt idx="112">
                  <c:v>72.58</c:v>
                </c:pt>
                <c:pt idx="113">
                  <c:v>71.820000000000007</c:v>
                </c:pt>
                <c:pt idx="114">
                  <c:v>71.820000000000007</c:v>
                </c:pt>
                <c:pt idx="115">
                  <c:v>71.059999999999988</c:v>
                </c:pt>
                <c:pt idx="116">
                  <c:v>71.059999999999988</c:v>
                </c:pt>
                <c:pt idx="117">
                  <c:v>70.3</c:v>
                </c:pt>
                <c:pt idx="118">
                  <c:v>70.3</c:v>
                </c:pt>
                <c:pt idx="119">
                  <c:v>731.22</c:v>
                </c:pt>
                <c:pt idx="120">
                  <c:v>83.22</c:v>
                </c:pt>
                <c:pt idx="121">
                  <c:v>82.460000000000008</c:v>
                </c:pt>
                <c:pt idx="122">
                  <c:v>82.460000000000008</c:v>
                </c:pt>
                <c:pt idx="123">
                  <c:v>81.7</c:v>
                </c:pt>
                <c:pt idx="124">
                  <c:v>81.7</c:v>
                </c:pt>
                <c:pt idx="125">
                  <c:v>80.94</c:v>
                </c:pt>
                <c:pt idx="126">
                  <c:v>80.94</c:v>
                </c:pt>
                <c:pt idx="127">
                  <c:v>80.180000000000007</c:v>
                </c:pt>
                <c:pt idx="128">
                  <c:v>80.180000000000007</c:v>
                </c:pt>
                <c:pt idx="129">
                  <c:v>79.42</c:v>
                </c:pt>
                <c:pt idx="130">
                  <c:v>79.42</c:v>
                </c:pt>
                <c:pt idx="131">
                  <c:v>78.660000000000011</c:v>
                </c:pt>
                <c:pt idx="132">
                  <c:v>78.660000000000011</c:v>
                </c:pt>
                <c:pt idx="133">
                  <c:v>77.899999999999991</c:v>
                </c:pt>
                <c:pt idx="134">
                  <c:v>77.899999999999991</c:v>
                </c:pt>
                <c:pt idx="135">
                  <c:v>77.14</c:v>
                </c:pt>
                <c:pt idx="136">
                  <c:v>77.14</c:v>
                </c:pt>
                <c:pt idx="137">
                  <c:v>76.38</c:v>
                </c:pt>
                <c:pt idx="138">
                  <c:v>76.38</c:v>
                </c:pt>
                <c:pt idx="139">
                  <c:v>75.62</c:v>
                </c:pt>
                <c:pt idx="140">
                  <c:v>75.62</c:v>
                </c:pt>
                <c:pt idx="141">
                  <c:v>74.860000000000014</c:v>
                </c:pt>
                <c:pt idx="142">
                  <c:v>74.860000000000014</c:v>
                </c:pt>
                <c:pt idx="143">
                  <c:v>74.099999999999994</c:v>
                </c:pt>
                <c:pt idx="144">
                  <c:v>74.099999999999994</c:v>
                </c:pt>
                <c:pt idx="145">
                  <c:v>73.34</c:v>
                </c:pt>
                <c:pt idx="146">
                  <c:v>73.34</c:v>
                </c:pt>
                <c:pt idx="147">
                  <c:v>72.58</c:v>
                </c:pt>
                <c:pt idx="148">
                  <c:v>72.58</c:v>
                </c:pt>
                <c:pt idx="149">
                  <c:v>751.88</c:v>
                </c:pt>
                <c:pt idx="150">
                  <c:v>85.88</c:v>
                </c:pt>
                <c:pt idx="151">
                  <c:v>85.12</c:v>
                </c:pt>
                <c:pt idx="152">
                  <c:v>85.12</c:v>
                </c:pt>
                <c:pt idx="153">
                  <c:v>84.360000000000014</c:v>
                </c:pt>
                <c:pt idx="154">
                  <c:v>84.360000000000014</c:v>
                </c:pt>
                <c:pt idx="155">
                  <c:v>83.6</c:v>
                </c:pt>
                <c:pt idx="156">
                  <c:v>83.6</c:v>
                </c:pt>
                <c:pt idx="157">
                  <c:v>82.84</c:v>
                </c:pt>
                <c:pt idx="158">
                  <c:v>82.84</c:v>
                </c:pt>
                <c:pt idx="159">
                  <c:v>82.08</c:v>
                </c:pt>
                <c:pt idx="160">
                  <c:v>82.08</c:v>
                </c:pt>
                <c:pt idx="161">
                  <c:v>81.320000000000007</c:v>
                </c:pt>
                <c:pt idx="162">
                  <c:v>81.320000000000007</c:v>
                </c:pt>
                <c:pt idx="163">
                  <c:v>80.56</c:v>
                </c:pt>
                <c:pt idx="164">
                  <c:v>80.56</c:v>
                </c:pt>
                <c:pt idx="165">
                  <c:v>79.8</c:v>
                </c:pt>
                <c:pt idx="166">
                  <c:v>79.8</c:v>
                </c:pt>
                <c:pt idx="167">
                  <c:v>79.039999999999992</c:v>
                </c:pt>
                <c:pt idx="168">
                  <c:v>79.039999999999992</c:v>
                </c:pt>
                <c:pt idx="169">
                  <c:v>78.28</c:v>
                </c:pt>
                <c:pt idx="170">
                  <c:v>78.28</c:v>
                </c:pt>
                <c:pt idx="171">
                  <c:v>77.52000000000001</c:v>
                </c:pt>
                <c:pt idx="172">
                  <c:v>77.52000000000001</c:v>
                </c:pt>
                <c:pt idx="173">
                  <c:v>76.760000000000005</c:v>
                </c:pt>
                <c:pt idx="174">
                  <c:v>76.760000000000005</c:v>
                </c:pt>
                <c:pt idx="175">
                  <c:v>76</c:v>
                </c:pt>
                <c:pt idx="176">
                  <c:v>76</c:v>
                </c:pt>
                <c:pt idx="177">
                  <c:v>75.239999999999995</c:v>
                </c:pt>
                <c:pt idx="178">
                  <c:v>75.239999999999995</c:v>
                </c:pt>
                <c:pt idx="179">
                  <c:v>791.3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8E-40DC-91F6-A0AA4A212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578992"/>
        <c:axId val="974574672"/>
      </c:lineChart>
      <c:catAx>
        <c:axId val="97457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Dzie</a:t>
                </a:r>
                <a:r>
                  <a:rPr lang="pl-PL"/>
                  <a:t>ń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4574672"/>
        <c:crosses val="autoZero"/>
        <c:auto val="1"/>
        <c:lblAlgn val="ctr"/>
        <c:lblOffset val="100"/>
        <c:noMultiLvlLbl val="0"/>
      </c:catAx>
      <c:valAx>
        <c:axId val="9745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Kwota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(&quot;zł&quot;* #,##0.00_);_(&quot;zł&quot;* \(#,##0.00\);_(&quot;zł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457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388620</xdr:colOff>
      <xdr:row>0</xdr:row>
      <xdr:rowOff>125730</xdr:rowOff>
    </xdr:from>
    <xdr:to>
      <xdr:col>16</xdr:col>
      <xdr:colOff>861060</xdr:colOff>
      <xdr:row>15</xdr:row>
      <xdr:rowOff>125730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F16D4AE-AA97-2177-7C23-207B268E9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jciech" refreshedDate="45768.529748611109" createdVersion="8" refreshedVersion="8" minRefreshableVersion="3" recordCount="180" xr:uid="{9AF55793-1C64-4FDE-8254-16A8A6D5E5B2}">
  <cacheSource type="worksheet">
    <worksheetSource ref="A1:K181" sheet="podpunkt d"/>
  </cacheSource>
  <cacheFields count="11">
    <cacheField name="dzień" numFmtId="0">
      <sharedItems containsSemiMixedTypes="0" containsString="0" containsNumber="1" containsInteger="1" minValue="1" maxValue="180" count="18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</sharedItems>
    </cacheField>
    <cacheField name="dzien tyg" numFmtId="0">
      <sharedItems/>
    </cacheField>
    <cacheField name="ilość kur rano" numFmtId="0">
      <sharedItems containsSemiMixedTypes="0" containsString="0" containsNumber="1" containsInteger="1" minValue="172" maxValue="235"/>
    </cacheField>
    <cacheField name="ile jaj tego dnia" numFmtId="0">
      <sharedItems containsSemiMixedTypes="0" containsString="0" containsNumber="1" containsInteger="1" minValue="0" maxValue="235"/>
    </cacheField>
    <cacheField name="liczba kupionych kur" numFmtId="0">
      <sharedItems containsSemiMixedTypes="0" containsString="0" containsNumber="1" containsInteger="1" minValue="0" maxValue="39"/>
    </cacheField>
    <cacheField name="koszt paszy" numFmtId="44">
      <sharedItems containsSemiMixedTypes="0" containsString="0" containsNumber="1" minValue="65.36" maxValue="89.3"/>
    </cacheField>
    <cacheField name="zarobek za jaja" numFmtId="44">
      <sharedItems containsSemiMixedTypes="0" containsString="0" containsNumber="1" minValue="0" maxValue="211.5"/>
    </cacheField>
    <cacheField name="koszt kur" numFmtId="44">
      <sharedItems containsSemiMixedTypes="0" containsString="0" containsNumber="1" containsInteger="1" minValue="0" maxValue="702"/>
    </cacheField>
    <cacheField name="wydatki" numFmtId="44">
      <sharedItems containsSemiMixedTypes="0" containsString="0" containsNumber="1" minValue="65.36" maxValue="791.3"/>
    </cacheField>
    <cacheField name="dzienny zysk" numFmtId="44">
      <sharedItems containsSemiMixedTypes="0" containsString="0" containsNumber="1" minValue="-579.79999999999995" maxValue="117.52000000000001"/>
    </cacheField>
    <cacheField name="realny zysk" numFmtId="44">
      <sharedItems containsSemiMixedTypes="0" containsString="0" containsNumber="1" minValue="104" maxValue="10800.7000000000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s v="poniedziałek"/>
    <n v="200"/>
    <n v="200"/>
    <n v="0"/>
    <n v="76"/>
    <n v="180"/>
    <n v="0"/>
    <n v="76"/>
    <n v="104"/>
    <n v="104"/>
  </r>
  <r>
    <x v="1"/>
    <s v="wtorek"/>
    <n v="198"/>
    <n v="198"/>
    <n v="0"/>
    <n v="75.239999999999995"/>
    <n v="178.20000000000002"/>
    <n v="0"/>
    <n v="75.239999999999995"/>
    <n v="102.96000000000002"/>
    <n v="206.96000000000004"/>
  </r>
  <r>
    <x v="2"/>
    <s v="środa"/>
    <n v="198"/>
    <n v="198"/>
    <n v="0"/>
    <n v="75.239999999999995"/>
    <n v="178.20000000000002"/>
    <n v="0"/>
    <n v="75.239999999999995"/>
    <n v="102.96000000000002"/>
    <n v="309.92000000000007"/>
  </r>
  <r>
    <x v="3"/>
    <s v="czwartek"/>
    <n v="196"/>
    <n v="196"/>
    <n v="0"/>
    <n v="74.48"/>
    <n v="176.4"/>
    <n v="0"/>
    <n v="74.48"/>
    <n v="101.92"/>
    <n v="411.84000000000009"/>
  </r>
  <r>
    <x v="4"/>
    <s v="piątek"/>
    <n v="196"/>
    <n v="196"/>
    <n v="0"/>
    <n v="74.48"/>
    <n v="176.4"/>
    <n v="0"/>
    <n v="74.48"/>
    <n v="101.92"/>
    <n v="513.7600000000001"/>
  </r>
  <r>
    <x v="5"/>
    <s v="sobota"/>
    <n v="194"/>
    <n v="194"/>
    <n v="0"/>
    <n v="73.72"/>
    <n v="174.6"/>
    <n v="0"/>
    <n v="73.72"/>
    <n v="100.88"/>
    <n v="614.6400000000001"/>
  </r>
  <r>
    <x v="6"/>
    <s v="niedziela"/>
    <n v="194"/>
    <n v="0"/>
    <n v="0"/>
    <n v="73.72"/>
    <n v="0"/>
    <n v="0"/>
    <n v="73.72"/>
    <n v="-73.72"/>
    <n v="540.92000000000007"/>
  </r>
  <r>
    <x v="7"/>
    <s v="poniedziałek"/>
    <n v="192"/>
    <n v="192"/>
    <n v="0"/>
    <n v="72.960000000000008"/>
    <n v="172.8"/>
    <n v="0"/>
    <n v="72.960000000000008"/>
    <n v="99.84"/>
    <n v="640.7600000000001"/>
  </r>
  <r>
    <x v="8"/>
    <s v="wtorek"/>
    <n v="192"/>
    <n v="192"/>
    <n v="0"/>
    <n v="72.960000000000008"/>
    <n v="172.8"/>
    <n v="0"/>
    <n v="72.960000000000008"/>
    <n v="99.84"/>
    <n v="740.60000000000014"/>
  </r>
  <r>
    <x v="9"/>
    <s v="środa"/>
    <n v="190"/>
    <n v="190"/>
    <n v="0"/>
    <n v="72.2"/>
    <n v="171"/>
    <n v="0"/>
    <n v="72.2"/>
    <n v="98.8"/>
    <n v="839.40000000000009"/>
  </r>
  <r>
    <x v="10"/>
    <s v="czwartek"/>
    <n v="190"/>
    <n v="190"/>
    <n v="0"/>
    <n v="72.2"/>
    <n v="171"/>
    <n v="0"/>
    <n v="72.2"/>
    <n v="98.8"/>
    <n v="938.2"/>
  </r>
  <r>
    <x v="11"/>
    <s v="piątek"/>
    <n v="188"/>
    <n v="188"/>
    <n v="0"/>
    <n v="71.44"/>
    <n v="169.20000000000002"/>
    <n v="0"/>
    <n v="71.44"/>
    <n v="97.760000000000019"/>
    <n v="1035.96"/>
  </r>
  <r>
    <x v="12"/>
    <s v="sobota"/>
    <n v="188"/>
    <n v="188"/>
    <n v="0"/>
    <n v="71.44"/>
    <n v="169.20000000000002"/>
    <n v="0"/>
    <n v="71.44"/>
    <n v="97.760000000000019"/>
    <n v="1133.72"/>
  </r>
  <r>
    <x v="13"/>
    <s v="niedziela"/>
    <n v="186"/>
    <n v="0"/>
    <n v="0"/>
    <n v="70.680000000000007"/>
    <n v="0"/>
    <n v="0"/>
    <n v="70.680000000000007"/>
    <n v="-70.680000000000007"/>
    <n v="1063.04"/>
  </r>
  <r>
    <x v="14"/>
    <s v="poniedziałek"/>
    <n v="186"/>
    <n v="186"/>
    <n v="0"/>
    <n v="70.680000000000007"/>
    <n v="167.4"/>
    <n v="0"/>
    <n v="70.680000000000007"/>
    <n v="96.72"/>
    <n v="1159.76"/>
  </r>
  <r>
    <x v="15"/>
    <s v="wtorek"/>
    <n v="184"/>
    <n v="184"/>
    <n v="0"/>
    <n v="69.92"/>
    <n v="165.6"/>
    <n v="0"/>
    <n v="69.92"/>
    <n v="95.679999999999993"/>
    <n v="1255.44"/>
  </r>
  <r>
    <x v="16"/>
    <s v="środa"/>
    <n v="184"/>
    <n v="184"/>
    <n v="0"/>
    <n v="69.92"/>
    <n v="165.6"/>
    <n v="0"/>
    <n v="69.92"/>
    <n v="95.679999999999993"/>
    <n v="1351.1200000000001"/>
  </r>
  <r>
    <x v="17"/>
    <s v="czwartek"/>
    <n v="182"/>
    <n v="182"/>
    <n v="0"/>
    <n v="69.16"/>
    <n v="163.80000000000001"/>
    <n v="0"/>
    <n v="69.16"/>
    <n v="94.640000000000015"/>
    <n v="1445.7600000000002"/>
  </r>
  <r>
    <x v="18"/>
    <s v="piątek"/>
    <n v="182"/>
    <n v="182"/>
    <n v="0"/>
    <n v="69.16"/>
    <n v="163.80000000000001"/>
    <n v="0"/>
    <n v="69.16"/>
    <n v="94.640000000000015"/>
    <n v="1540.4000000000003"/>
  </r>
  <r>
    <x v="19"/>
    <s v="sobota"/>
    <n v="180"/>
    <n v="180"/>
    <n v="0"/>
    <n v="68.399999999999991"/>
    <n v="162"/>
    <n v="0"/>
    <n v="68.399999999999991"/>
    <n v="93.600000000000009"/>
    <n v="1634.0000000000002"/>
  </r>
  <r>
    <x v="20"/>
    <s v="niedziela"/>
    <n v="180"/>
    <n v="0"/>
    <n v="0"/>
    <n v="68.399999999999991"/>
    <n v="0"/>
    <n v="0"/>
    <n v="68.399999999999991"/>
    <n v="-68.399999999999991"/>
    <n v="1565.6000000000001"/>
  </r>
  <r>
    <x v="21"/>
    <s v="poniedziałek"/>
    <n v="178"/>
    <n v="178"/>
    <n v="0"/>
    <n v="67.64"/>
    <n v="160.20000000000002"/>
    <n v="0"/>
    <n v="67.64"/>
    <n v="92.560000000000016"/>
    <n v="1658.16"/>
  </r>
  <r>
    <x v="22"/>
    <s v="wtorek"/>
    <n v="178"/>
    <n v="178"/>
    <n v="0"/>
    <n v="67.64"/>
    <n v="160.20000000000002"/>
    <n v="0"/>
    <n v="67.64"/>
    <n v="92.560000000000016"/>
    <n v="1750.72"/>
  </r>
  <r>
    <x v="23"/>
    <s v="środa"/>
    <n v="176"/>
    <n v="176"/>
    <n v="0"/>
    <n v="66.88"/>
    <n v="158.4"/>
    <n v="0"/>
    <n v="66.88"/>
    <n v="91.52000000000001"/>
    <n v="1842.24"/>
  </r>
  <r>
    <x v="24"/>
    <s v="czwartek"/>
    <n v="176"/>
    <n v="176"/>
    <n v="0"/>
    <n v="66.88"/>
    <n v="158.4"/>
    <n v="0"/>
    <n v="66.88"/>
    <n v="91.52000000000001"/>
    <n v="1933.76"/>
  </r>
  <r>
    <x v="25"/>
    <s v="piątek"/>
    <n v="174"/>
    <n v="174"/>
    <n v="0"/>
    <n v="66.12"/>
    <n v="156.6"/>
    <n v="0"/>
    <n v="66.12"/>
    <n v="90.47999999999999"/>
    <n v="2024.24"/>
  </r>
  <r>
    <x v="26"/>
    <s v="sobota"/>
    <n v="174"/>
    <n v="174"/>
    <n v="0"/>
    <n v="66.12"/>
    <n v="156.6"/>
    <n v="0"/>
    <n v="66.12"/>
    <n v="90.47999999999999"/>
    <n v="2114.7199999999998"/>
  </r>
  <r>
    <x v="27"/>
    <s v="niedziela"/>
    <n v="172"/>
    <n v="0"/>
    <n v="0"/>
    <n v="65.36"/>
    <n v="0"/>
    <n v="0"/>
    <n v="65.36"/>
    <n v="-65.36"/>
    <n v="2049.3599999999997"/>
  </r>
  <r>
    <x v="28"/>
    <s v="poniedziałek"/>
    <n v="172"/>
    <n v="172"/>
    <n v="0"/>
    <n v="65.36"/>
    <n v="154.80000000000001"/>
    <n v="0"/>
    <n v="65.36"/>
    <n v="89.440000000000012"/>
    <n v="2138.7999999999997"/>
  </r>
  <r>
    <x v="29"/>
    <s v="wtorek"/>
    <n v="204"/>
    <n v="204"/>
    <n v="34"/>
    <n v="77.52000000000001"/>
    <n v="183.6"/>
    <n v="612"/>
    <n v="689.52"/>
    <n v="-505.92"/>
    <n v="1632.8799999999997"/>
  </r>
  <r>
    <x v="30"/>
    <s v="środa"/>
    <n v="204"/>
    <n v="204"/>
    <n v="0"/>
    <n v="77.52000000000001"/>
    <n v="183.6"/>
    <n v="0"/>
    <n v="77.52000000000001"/>
    <n v="106.07999999999998"/>
    <n v="1738.9599999999996"/>
  </r>
  <r>
    <x v="31"/>
    <s v="czwartek"/>
    <n v="202"/>
    <n v="202"/>
    <n v="0"/>
    <n v="76.760000000000005"/>
    <n v="181.8"/>
    <n v="0"/>
    <n v="76.760000000000005"/>
    <n v="105.04"/>
    <n v="1843.9999999999995"/>
  </r>
  <r>
    <x v="32"/>
    <s v="piątek"/>
    <n v="202"/>
    <n v="202"/>
    <n v="0"/>
    <n v="76.760000000000005"/>
    <n v="181.8"/>
    <n v="0"/>
    <n v="76.760000000000005"/>
    <n v="105.04"/>
    <n v="1949.0399999999995"/>
  </r>
  <r>
    <x v="33"/>
    <s v="sobota"/>
    <n v="200"/>
    <n v="200"/>
    <n v="0"/>
    <n v="76"/>
    <n v="180"/>
    <n v="0"/>
    <n v="76"/>
    <n v="104"/>
    <n v="2053.0399999999995"/>
  </r>
  <r>
    <x v="34"/>
    <s v="niedziela"/>
    <n v="200"/>
    <n v="0"/>
    <n v="0"/>
    <n v="76"/>
    <n v="0"/>
    <n v="0"/>
    <n v="76"/>
    <n v="-76"/>
    <n v="1977.0399999999995"/>
  </r>
  <r>
    <x v="35"/>
    <s v="poniedziałek"/>
    <n v="198"/>
    <n v="198"/>
    <n v="0"/>
    <n v="75.239999999999995"/>
    <n v="178.20000000000002"/>
    <n v="0"/>
    <n v="75.239999999999995"/>
    <n v="102.96000000000002"/>
    <n v="2079.9999999999995"/>
  </r>
  <r>
    <x v="36"/>
    <s v="wtorek"/>
    <n v="198"/>
    <n v="198"/>
    <n v="0"/>
    <n v="75.239999999999995"/>
    <n v="178.20000000000002"/>
    <n v="0"/>
    <n v="75.239999999999995"/>
    <n v="102.96000000000002"/>
    <n v="2182.9599999999996"/>
  </r>
  <r>
    <x v="37"/>
    <s v="środa"/>
    <n v="196"/>
    <n v="196"/>
    <n v="0"/>
    <n v="74.48"/>
    <n v="176.4"/>
    <n v="0"/>
    <n v="74.48"/>
    <n v="101.92"/>
    <n v="2284.8799999999997"/>
  </r>
  <r>
    <x v="38"/>
    <s v="czwartek"/>
    <n v="196"/>
    <n v="196"/>
    <n v="0"/>
    <n v="74.48"/>
    <n v="176.4"/>
    <n v="0"/>
    <n v="74.48"/>
    <n v="101.92"/>
    <n v="2386.7999999999997"/>
  </r>
  <r>
    <x v="39"/>
    <s v="piątek"/>
    <n v="194"/>
    <n v="194"/>
    <n v="0"/>
    <n v="73.72"/>
    <n v="174.6"/>
    <n v="0"/>
    <n v="73.72"/>
    <n v="100.88"/>
    <n v="2487.6799999999998"/>
  </r>
  <r>
    <x v="40"/>
    <s v="sobota"/>
    <n v="194"/>
    <n v="194"/>
    <n v="0"/>
    <n v="73.72"/>
    <n v="174.6"/>
    <n v="0"/>
    <n v="73.72"/>
    <n v="100.88"/>
    <n v="2588.56"/>
  </r>
  <r>
    <x v="41"/>
    <s v="niedziela"/>
    <n v="192"/>
    <n v="0"/>
    <n v="0"/>
    <n v="72.960000000000008"/>
    <n v="0"/>
    <n v="0"/>
    <n v="72.960000000000008"/>
    <n v="-72.960000000000008"/>
    <n v="2515.6"/>
  </r>
  <r>
    <x v="42"/>
    <s v="poniedziałek"/>
    <n v="192"/>
    <n v="192"/>
    <n v="0"/>
    <n v="72.960000000000008"/>
    <n v="172.8"/>
    <n v="0"/>
    <n v="72.960000000000008"/>
    <n v="99.84"/>
    <n v="2615.44"/>
  </r>
  <r>
    <x v="43"/>
    <s v="wtorek"/>
    <n v="190"/>
    <n v="190"/>
    <n v="0"/>
    <n v="72.2"/>
    <n v="171"/>
    <n v="0"/>
    <n v="72.2"/>
    <n v="98.8"/>
    <n v="2714.2400000000002"/>
  </r>
  <r>
    <x v="44"/>
    <s v="środa"/>
    <n v="190"/>
    <n v="190"/>
    <n v="0"/>
    <n v="72.2"/>
    <n v="171"/>
    <n v="0"/>
    <n v="72.2"/>
    <n v="98.8"/>
    <n v="2813.0400000000004"/>
  </r>
  <r>
    <x v="45"/>
    <s v="czwartek"/>
    <n v="188"/>
    <n v="188"/>
    <n v="0"/>
    <n v="71.44"/>
    <n v="169.20000000000002"/>
    <n v="0"/>
    <n v="71.44"/>
    <n v="97.760000000000019"/>
    <n v="2910.8000000000006"/>
  </r>
  <r>
    <x v="46"/>
    <s v="piątek"/>
    <n v="188"/>
    <n v="188"/>
    <n v="0"/>
    <n v="71.44"/>
    <n v="169.20000000000002"/>
    <n v="0"/>
    <n v="71.44"/>
    <n v="97.760000000000019"/>
    <n v="3008.5600000000009"/>
  </r>
  <r>
    <x v="47"/>
    <s v="sobota"/>
    <n v="186"/>
    <n v="186"/>
    <n v="0"/>
    <n v="70.680000000000007"/>
    <n v="167.4"/>
    <n v="0"/>
    <n v="70.680000000000007"/>
    <n v="96.72"/>
    <n v="3105.2800000000007"/>
  </r>
  <r>
    <x v="48"/>
    <s v="niedziela"/>
    <n v="186"/>
    <n v="0"/>
    <n v="0"/>
    <n v="70.680000000000007"/>
    <n v="0"/>
    <n v="0"/>
    <n v="70.680000000000007"/>
    <n v="-70.680000000000007"/>
    <n v="3034.6000000000008"/>
  </r>
  <r>
    <x v="49"/>
    <s v="poniedziałek"/>
    <n v="184"/>
    <n v="184"/>
    <n v="0"/>
    <n v="69.92"/>
    <n v="165.6"/>
    <n v="0"/>
    <n v="69.92"/>
    <n v="95.679999999999993"/>
    <n v="3130.2800000000007"/>
  </r>
  <r>
    <x v="50"/>
    <s v="wtorek"/>
    <n v="184"/>
    <n v="184"/>
    <n v="0"/>
    <n v="69.92"/>
    <n v="165.6"/>
    <n v="0"/>
    <n v="69.92"/>
    <n v="95.679999999999993"/>
    <n v="3225.9600000000005"/>
  </r>
  <r>
    <x v="51"/>
    <s v="środa"/>
    <n v="182"/>
    <n v="182"/>
    <n v="0"/>
    <n v="69.16"/>
    <n v="163.80000000000001"/>
    <n v="0"/>
    <n v="69.16"/>
    <n v="94.640000000000015"/>
    <n v="3320.6000000000004"/>
  </r>
  <r>
    <x v="52"/>
    <s v="czwartek"/>
    <n v="182"/>
    <n v="182"/>
    <n v="0"/>
    <n v="69.16"/>
    <n v="163.80000000000001"/>
    <n v="0"/>
    <n v="69.16"/>
    <n v="94.640000000000015"/>
    <n v="3415.2400000000002"/>
  </r>
  <r>
    <x v="53"/>
    <s v="piątek"/>
    <n v="180"/>
    <n v="180"/>
    <n v="0"/>
    <n v="68.399999999999991"/>
    <n v="162"/>
    <n v="0"/>
    <n v="68.399999999999991"/>
    <n v="93.600000000000009"/>
    <n v="3508.84"/>
  </r>
  <r>
    <x v="54"/>
    <s v="sobota"/>
    <n v="180"/>
    <n v="180"/>
    <n v="0"/>
    <n v="68.399999999999991"/>
    <n v="162"/>
    <n v="0"/>
    <n v="68.399999999999991"/>
    <n v="93.600000000000009"/>
    <n v="3602.44"/>
  </r>
  <r>
    <x v="55"/>
    <s v="niedziela"/>
    <n v="178"/>
    <n v="0"/>
    <n v="0"/>
    <n v="67.64"/>
    <n v="0"/>
    <n v="0"/>
    <n v="67.64"/>
    <n v="-67.64"/>
    <n v="3534.8"/>
  </r>
  <r>
    <x v="56"/>
    <s v="poniedziałek"/>
    <n v="178"/>
    <n v="178"/>
    <n v="0"/>
    <n v="67.64"/>
    <n v="160.20000000000002"/>
    <n v="0"/>
    <n v="67.64"/>
    <n v="92.560000000000016"/>
    <n v="3627.36"/>
  </r>
  <r>
    <x v="57"/>
    <s v="wtorek"/>
    <n v="176"/>
    <n v="176"/>
    <n v="0"/>
    <n v="66.88"/>
    <n v="158.4"/>
    <n v="0"/>
    <n v="66.88"/>
    <n v="91.52000000000001"/>
    <n v="3718.88"/>
  </r>
  <r>
    <x v="58"/>
    <s v="środa"/>
    <n v="176"/>
    <n v="176"/>
    <n v="0"/>
    <n v="66.88"/>
    <n v="158.4"/>
    <n v="0"/>
    <n v="66.88"/>
    <n v="91.52000000000001"/>
    <n v="3810.4"/>
  </r>
  <r>
    <x v="59"/>
    <s v="czwartek"/>
    <n v="208"/>
    <n v="208"/>
    <n v="34"/>
    <n v="79.039999999999992"/>
    <n v="187.20000000000002"/>
    <n v="612"/>
    <n v="691.04"/>
    <n v="-503.84"/>
    <n v="3306.56"/>
  </r>
  <r>
    <x v="60"/>
    <s v="piątek"/>
    <n v="208"/>
    <n v="208"/>
    <n v="0"/>
    <n v="79.039999999999992"/>
    <n v="187.20000000000002"/>
    <n v="0"/>
    <n v="79.039999999999992"/>
    <n v="108.16000000000003"/>
    <n v="3414.72"/>
  </r>
  <r>
    <x v="61"/>
    <s v="sobota"/>
    <n v="206"/>
    <n v="206"/>
    <n v="0"/>
    <n v="78.28"/>
    <n v="185.4"/>
    <n v="0"/>
    <n v="78.28"/>
    <n v="107.12"/>
    <n v="3521.8399999999997"/>
  </r>
  <r>
    <x v="62"/>
    <s v="niedziela"/>
    <n v="206"/>
    <n v="0"/>
    <n v="0"/>
    <n v="78.28"/>
    <n v="0"/>
    <n v="0"/>
    <n v="78.28"/>
    <n v="-78.28"/>
    <n v="3443.5599999999995"/>
  </r>
  <r>
    <x v="63"/>
    <s v="poniedziałek"/>
    <n v="204"/>
    <n v="204"/>
    <n v="0"/>
    <n v="77.52000000000001"/>
    <n v="183.6"/>
    <n v="0"/>
    <n v="77.52000000000001"/>
    <n v="106.07999999999998"/>
    <n v="3549.6399999999994"/>
  </r>
  <r>
    <x v="64"/>
    <s v="wtorek"/>
    <n v="204"/>
    <n v="204"/>
    <n v="0"/>
    <n v="77.52000000000001"/>
    <n v="183.6"/>
    <n v="0"/>
    <n v="77.52000000000001"/>
    <n v="106.07999999999998"/>
    <n v="3655.7199999999993"/>
  </r>
  <r>
    <x v="65"/>
    <s v="środa"/>
    <n v="202"/>
    <n v="202"/>
    <n v="0"/>
    <n v="76.760000000000005"/>
    <n v="181.8"/>
    <n v="0"/>
    <n v="76.760000000000005"/>
    <n v="105.04"/>
    <n v="3760.7599999999993"/>
  </r>
  <r>
    <x v="66"/>
    <s v="czwartek"/>
    <n v="202"/>
    <n v="202"/>
    <n v="0"/>
    <n v="76.760000000000005"/>
    <n v="181.8"/>
    <n v="0"/>
    <n v="76.760000000000005"/>
    <n v="105.04"/>
    <n v="3865.7999999999993"/>
  </r>
  <r>
    <x v="67"/>
    <s v="piątek"/>
    <n v="200"/>
    <n v="200"/>
    <n v="0"/>
    <n v="76"/>
    <n v="180"/>
    <n v="0"/>
    <n v="76"/>
    <n v="104"/>
    <n v="3969.7999999999993"/>
  </r>
  <r>
    <x v="68"/>
    <s v="sobota"/>
    <n v="200"/>
    <n v="200"/>
    <n v="0"/>
    <n v="76"/>
    <n v="180"/>
    <n v="0"/>
    <n v="76"/>
    <n v="104"/>
    <n v="4073.7999999999993"/>
  </r>
  <r>
    <x v="69"/>
    <s v="niedziela"/>
    <n v="198"/>
    <n v="0"/>
    <n v="0"/>
    <n v="75.239999999999995"/>
    <n v="0"/>
    <n v="0"/>
    <n v="75.239999999999995"/>
    <n v="-75.239999999999995"/>
    <n v="3998.5599999999995"/>
  </r>
  <r>
    <x v="70"/>
    <s v="poniedziałek"/>
    <n v="198"/>
    <n v="198"/>
    <n v="0"/>
    <n v="75.239999999999995"/>
    <n v="178.20000000000002"/>
    <n v="0"/>
    <n v="75.239999999999995"/>
    <n v="102.96000000000002"/>
    <n v="4101.5199999999995"/>
  </r>
  <r>
    <x v="71"/>
    <s v="wtorek"/>
    <n v="196"/>
    <n v="196"/>
    <n v="0"/>
    <n v="74.48"/>
    <n v="176.4"/>
    <n v="0"/>
    <n v="74.48"/>
    <n v="101.92"/>
    <n v="4203.4399999999996"/>
  </r>
  <r>
    <x v="72"/>
    <s v="środa"/>
    <n v="196"/>
    <n v="196"/>
    <n v="0"/>
    <n v="74.48"/>
    <n v="176.4"/>
    <n v="0"/>
    <n v="74.48"/>
    <n v="101.92"/>
    <n v="4305.3599999999997"/>
  </r>
  <r>
    <x v="73"/>
    <s v="czwartek"/>
    <n v="194"/>
    <n v="194"/>
    <n v="0"/>
    <n v="73.72"/>
    <n v="174.6"/>
    <n v="0"/>
    <n v="73.72"/>
    <n v="100.88"/>
    <n v="4406.24"/>
  </r>
  <r>
    <x v="74"/>
    <s v="piątek"/>
    <n v="194"/>
    <n v="194"/>
    <n v="0"/>
    <n v="73.72"/>
    <n v="174.6"/>
    <n v="0"/>
    <n v="73.72"/>
    <n v="100.88"/>
    <n v="4507.12"/>
  </r>
  <r>
    <x v="75"/>
    <s v="sobota"/>
    <n v="192"/>
    <n v="192"/>
    <n v="0"/>
    <n v="72.960000000000008"/>
    <n v="172.8"/>
    <n v="0"/>
    <n v="72.960000000000008"/>
    <n v="99.84"/>
    <n v="4606.96"/>
  </r>
  <r>
    <x v="76"/>
    <s v="niedziela"/>
    <n v="192"/>
    <n v="0"/>
    <n v="0"/>
    <n v="72.960000000000008"/>
    <n v="0"/>
    <n v="0"/>
    <n v="72.960000000000008"/>
    <n v="-72.960000000000008"/>
    <n v="4534"/>
  </r>
  <r>
    <x v="77"/>
    <s v="poniedziałek"/>
    <n v="190"/>
    <n v="190"/>
    <n v="0"/>
    <n v="72.2"/>
    <n v="171"/>
    <n v="0"/>
    <n v="72.2"/>
    <n v="98.8"/>
    <n v="4632.8"/>
  </r>
  <r>
    <x v="78"/>
    <s v="wtorek"/>
    <n v="190"/>
    <n v="190"/>
    <n v="0"/>
    <n v="72.2"/>
    <n v="171"/>
    <n v="0"/>
    <n v="72.2"/>
    <n v="98.8"/>
    <n v="4731.6000000000004"/>
  </r>
  <r>
    <x v="79"/>
    <s v="środa"/>
    <n v="188"/>
    <n v="188"/>
    <n v="0"/>
    <n v="71.44"/>
    <n v="169.20000000000002"/>
    <n v="0"/>
    <n v="71.44"/>
    <n v="97.760000000000019"/>
    <n v="4829.3600000000006"/>
  </r>
  <r>
    <x v="80"/>
    <s v="czwartek"/>
    <n v="188"/>
    <n v="188"/>
    <n v="0"/>
    <n v="71.44"/>
    <n v="169.20000000000002"/>
    <n v="0"/>
    <n v="71.44"/>
    <n v="97.760000000000019"/>
    <n v="4927.1200000000008"/>
  </r>
  <r>
    <x v="81"/>
    <s v="piątek"/>
    <n v="186"/>
    <n v="186"/>
    <n v="0"/>
    <n v="70.680000000000007"/>
    <n v="167.4"/>
    <n v="0"/>
    <n v="70.680000000000007"/>
    <n v="96.72"/>
    <n v="5023.8400000000011"/>
  </r>
  <r>
    <x v="82"/>
    <s v="sobota"/>
    <n v="186"/>
    <n v="186"/>
    <n v="0"/>
    <n v="70.680000000000007"/>
    <n v="167.4"/>
    <n v="0"/>
    <n v="70.680000000000007"/>
    <n v="96.72"/>
    <n v="5120.5600000000013"/>
  </r>
  <r>
    <x v="83"/>
    <s v="niedziela"/>
    <n v="184"/>
    <n v="0"/>
    <n v="0"/>
    <n v="69.92"/>
    <n v="0"/>
    <n v="0"/>
    <n v="69.92"/>
    <n v="-69.92"/>
    <n v="5050.6400000000012"/>
  </r>
  <r>
    <x v="84"/>
    <s v="poniedziałek"/>
    <n v="184"/>
    <n v="184"/>
    <n v="0"/>
    <n v="69.92"/>
    <n v="165.6"/>
    <n v="0"/>
    <n v="69.92"/>
    <n v="95.679999999999993"/>
    <n v="5146.3200000000015"/>
  </r>
  <r>
    <x v="85"/>
    <s v="wtorek"/>
    <n v="182"/>
    <n v="182"/>
    <n v="0"/>
    <n v="69.16"/>
    <n v="163.80000000000001"/>
    <n v="0"/>
    <n v="69.16"/>
    <n v="94.640000000000015"/>
    <n v="5240.9600000000019"/>
  </r>
  <r>
    <x v="86"/>
    <s v="środa"/>
    <n v="182"/>
    <n v="182"/>
    <n v="0"/>
    <n v="69.16"/>
    <n v="163.80000000000001"/>
    <n v="0"/>
    <n v="69.16"/>
    <n v="94.640000000000015"/>
    <n v="5335.6000000000022"/>
  </r>
  <r>
    <x v="87"/>
    <s v="czwartek"/>
    <n v="180"/>
    <n v="180"/>
    <n v="0"/>
    <n v="68.399999999999991"/>
    <n v="162"/>
    <n v="0"/>
    <n v="68.399999999999991"/>
    <n v="93.600000000000009"/>
    <n v="5429.2000000000025"/>
  </r>
  <r>
    <x v="88"/>
    <s v="piątek"/>
    <n v="180"/>
    <n v="180"/>
    <n v="0"/>
    <n v="68.399999999999991"/>
    <n v="162"/>
    <n v="0"/>
    <n v="68.399999999999991"/>
    <n v="93.600000000000009"/>
    <n v="5522.8000000000029"/>
  </r>
  <r>
    <x v="89"/>
    <s v="sobota"/>
    <n v="213"/>
    <n v="213"/>
    <n v="35"/>
    <n v="80.94"/>
    <n v="191.70000000000002"/>
    <n v="630"/>
    <n v="710.94"/>
    <n v="-519.24"/>
    <n v="5003.5600000000031"/>
  </r>
  <r>
    <x v="90"/>
    <s v="niedziela"/>
    <n v="213"/>
    <n v="0"/>
    <n v="0"/>
    <n v="80.94"/>
    <n v="0"/>
    <n v="0"/>
    <n v="80.94"/>
    <n v="-80.94"/>
    <n v="4922.6200000000035"/>
  </r>
  <r>
    <x v="91"/>
    <s v="poniedziałek"/>
    <n v="211"/>
    <n v="211"/>
    <n v="0"/>
    <n v="80.180000000000007"/>
    <n v="189.9"/>
    <n v="0"/>
    <n v="80.180000000000007"/>
    <n v="109.72"/>
    <n v="5032.3400000000038"/>
  </r>
  <r>
    <x v="92"/>
    <s v="wtorek"/>
    <n v="211"/>
    <n v="211"/>
    <n v="0"/>
    <n v="80.180000000000007"/>
    <n v="189.9"/>
    <n v="0"/>
    <n v="80.180000000000007"/>
    <n v="109.72"/>
    <n v="5142.060000000004"/>
  </r>
  <r>
    <x v="93"/>
    <s v="środa"/>
    <n v="209"/>
    <n v="209"/>
    <n v="0"/>
    <n v="79.42"/>
    <n v="188.1"/>
    <n v="0"/>
    <n v="79.42"/>
    <n v="108.67999999999999"/>
    <n v="5250.7400000000043"/>
  </r>
  <r>
    <x v="94"/>
    <s v="czwartek"/>
    <n v="209"/>
    <n v="209"/>
    <n v="0"/>
    <n v="79.42"/>
    <n v="188.1"/>
    <n v="0"/>
    <n v="79.42"/>
    <n v="108.67999999999999"/>
    <n v="5359.4200000000046"/>
  </r>
  <r>
    <x v="95"/>
    <s v="piątek"/>
    <n v="207"/>
    <n v="207"/>
    <n v="0"/>
    <n v="78.660000000000011"/>
    <n v="186.3"/>
    <n v="0"/>
    <n v="78.660000000000011"/>
    <n v="107.64"/>
    <n v="5467.0600000000049"/>
  </r>
  <r>
    <x v="96"/>
    <s v="sobota"/>
    <n v="207"/>
    <n v="207"/>
    <n v="0"/>
    <n v="78.660000000000011"/>
    <n v="186.3"/>
    <n v="0"/>
    <n v="78.660000000000011"/>
    <n v="107.64"/>
    <n v="5574.7000000000053"/>
  </r>
  <r>
    <x v="97"/>
    <s v="niedziela"/>
    <n v="205"/>
    <n v="0"/>
    <n v="0"/>
    <n v="77.899999999999991"/>
    <n v="0"/>
    <n v="0"/>
    <n v="77.899999999999991"/>
    <n v="-77.899999999999991"/>
    <n v="5496.8000000000056"/>
  </r>
  <r>
    <x v="98"/>
    <s v="poniedziałek"/>
    <n v="205"/>
    <n v="205"/>
    <n v="0"/>
    <n v="77.899999999999991"/>
    <n v="184.5"/>
    <n v="0"/>
    <n v="77.899999999999991"/>
    <n v="106.60000000000001"/>
    <n v="5603.400000000006"/>
  </r>
  <r>
    <x v="99"/>
    <s v="wtorek"/>
    <n v="203"/>
    <n v="203"/>
    <n v="0"/>
    <n v="77.14"/>
    <n v="182.70000000000002"/>
    <n v="0"/>
    <n v="77.14"/>
    <n v="105.56000000000002"/>
    <n v="5708.9600000000064"/>
  </r>
  <r>
    <x v="100"/>
    <s v="środa"/>
    <n v="203"/>
    <n v="203"/>
    <n v="0"/>
    <n v="77.14"/>
    <n v="182.70000000000002"/>
    <n v="0"/>
    <n v="77.14"/>
    <n v="105.56000000000002"/>
    <n v="5814.5200000000068"/>
  </r>
  <r>
    <x v="101"/>
    <s v="czwartek"/>
    <n v="201"/>
    <n v="201"/>
    <n v="0"/>
    <n v="76.38"/>
    <n v="180.9"/>
    <n v="0"/>
    <n v="76.38"/>
    <n v="104.52000000000001"/>
    <n v="5919.0400000000072"/>
  </r>
  <r>
    <x v="102"/>
    <s v="piątek"/>
    <n v="201"/>
    <n v="201"/>
    <n v="0"/>
    <n v="76.38"/>
    <n v="180.9"/>
    <n v="0"/>
    <n v="76.38"/>
    <n v="104.52000000000001"/>
    <n v="6023.5600000000077"/>
  </r>
  <r>
    <x v="103"/>
    <s v="sobota"/>
    <n v="199"/>
    <n v="199"/>
    <n v="0"/>
    <n v="75.62"/>
    <n v="179.1"/>
    <n v="0"/>
    <n v="75.62"/>
    <n v="103.47999999999999"/>
    <n v="6127.0400000000072"/>
  </r>
  <r>
    <x v="104"/>
    <s v="niedziela"/>
    <n v="199"/>
    <n v="0"/>
    <n v="0"/>
    <n v="75.62"/>
    <n v="0"/>
    <n v="0"/>
    <n v="75.62"/>
    <n v="-75.62"/>
    <n v="6051.4200000000073"/>
  </r>
  <r>
    <x v="105"/>
    <s v="poniedziałek"/>
    <n v="197"/>
    <n v="197"/>
    <n v="0"/>
    <n v="74.860000000000014"/>
    <n v="177.3"/>
    <n v="0"/>
    <n v="74.860000000000014"/>
    <n v="102.44"/>
    <n v="6153.8600000000069"/>
  </r>
  <r>
    <x v="106"/>
    <s v="wtorek"/>
    <n v="197"/>
    <n v="197"/>
    <n v="0"/>
    <n v="74.860000000000014"/>
    <n v="177.3"/>
    <n v="0"/>
    <n v="74.860000000000014"/>
    <n v="102.44"/>
    <n v="6256.3000000000065"/>
  </r>
  <r>
    <x v="107"/>
    <s v="środa"/>
    <n v="195"/>
    <n v="195"/>
    <n v="0"/>
    <n v="74.099999999999994"/>
    <n v="175.5"/>
    <n v="0"/>
    <n v="74.099999999999994"/>
    <n v="101.4"/>
    <n v="6357.7000000000062"/>
  </r>
  <r>
    <x v="108"/>
    <s v="czwartek"/>
    <n v="195"/>
    <n v="195"/>
    <n v="0"/>
    <n v="74.099999999999994"/>
    <n v="175.5"/>
    <n v="0"/>
    <n v="74.099999999999994"/>
    <n v="101.4"/>
    <n v="6459.1000000000058"/>
  </r>
  <r>
    <x v="109"/>
    <s v="piątek"/>
    <n v="193"/>
    <n v="193"/>
    <n v="0"/>
    <n v="73.34"/>
    <n v="173.70000000000002"/>
    <n v="0"/>
    <n v="73.34"/>
    <n v="100.36000000000001"/>
    <n v="6559.4600000000055"/>
  </r>
  <r>
    <x v="110"/>
    <s v="sobota"/>
    <n v="193"/>
    <n v="193"/>
    <n v="0"/>
    <n v="73.34"/>
    <n v="173.70000000000002"/>
    <n v="0"/>
    <n v="73.34"/>
    <n v="100.36000000000001"/>
    <n v="6659.8200000000052"/>
  </r>
  <r>
    <x v="111"/>
    <s v="niedziela"/>
    <n v="191"/>
    <n v="0"/>
    <n v="0"/>
    <n v="72.58"/>
    <n v="0"/>
    <n v="0"/>
    <n v="72.58"/>
    <n v="-72.58"/>
    <n v="6587.2400000000052"/>
  </r>
  <r>
    <x v="112"/>
    <s v="poniedziałek"/>
    <n v="191"/>
    <n v="191"/>
    <n v="0"/>
    <n v="72.58"/>
    <n v="171.9"/>
    <n v="0"/>
    <n v="72.58"/>
    <n v="99.320000000000007"/>
    <n v="6686.5600000000049"/>
  </r>
  <r>
    <x v="113"/>
    <s v="wtorek"/>
    <n v="189"/>
    <n v="189"/>
    <n v="0"/>
    <n v="71.820000000000007"/>
    <n v="170.1"/>
    <n v="0"/>
    <n v="71.820000000000007"/>
    <n v="98.279999999999987"/>
    <n v="6784.8400000000047"/>
  </r>
  <r>
    <x v="114"/>
    <s v="środa"/>
    <n v="189"/>
    <n v="189"/>
    <n v="0"/>
    <n v="71.820000000000007"/>
    <n v="170.1"/>
    <n v="0"/>
    <n v="71.820000000000007"/>
    <n v="98.279999999999987"/>
    <n v="6883.1200000000044"/>
  </r>
  <r>
    <x v="115"/>
    <s v="czwartek"/>
    <n v="187"/>
    <n v="187"/>
    <n v="0"/>
    <n v="71.059999999999988"/>
    <n v="168.3"/>
    <n v="0"/>
    <n v="71.059999999999988"/>
    <n v="97.240000000000023"/>
    <n v="6980.3600000000042"/>
  </r>
  <r>
    <x v="116"/>
    <s v="piątek"/>
    <n v="187"/>
    <n v="187"/>
    <n v="0"/>
    <n v="71.059999999999988"/>
    <n v="168.3"/>
    <n v="0"/>
    <n v="71.059999999999988"/>
    <n v="97.240000000000023"/>
    <n v="7077.600000000004"/>
  </r>
  <r>
    <x v="117"/>
    <s v="sobota"/>
    <n v="185"/>
    <n v="185"/>
    <n v="0"/>
    <n v="70.3"/>
    <n v="166.5"/>
    <n v="0"/>
    <n v="70.3"/>
    <n v="96.2"/>
    <n v="7173.8000000000038"/>
  </r>
  <r>
    <x v="118"/>
    <s v="niedziela"/>
    <n v="185"/>
    <n v="0"/>
    <n v="0"/>
    <n v="70.3"/>
    <n v="0"/>
    <n v="0"/>
    <n v="70.3"/>
    <n v="-70.3"/>
    <n v="7103.5000000000036"/>
  </r>
  <r>
    <x v="119"/>
    <s v="poniedziałek"/>
    <n v="219"/>
    <n v="219"/>
    <n v="36"/>
    <n v="83.22"/>
    <n v="197.1"/>
    <n v="648"/>
    <n v="731.22"/>
    <n v="-534.12"/>
    <n v="6569.3800000000037"/>
  </r>
  <r>
    <x v="120"/>
    <s v="wtorek"/>
    <n v="219"/>
    <n v="219"/>
    <n v="0"/>
    <n v="83.22"/>
    <n v="197.1"/>
    <n v="0"/>
    <n v="83.22"/>
    <n v="113.88"/>
    <n v="6683.2600000000039"/>
  </r>
  <r>
    <x v="121"/>
    <s v="środa"/>
    <n v="217"/>
    <n v="217"/>
    <n v="0"/>
    <n v="82.460000000000008"/>
    <n v="195.3"/>
    <n v="0"/>
    <n v="82.460000000000008"/>
    <n v="112.84"/>
    <n v="6796.100000000004"/>
  </r>
  <r>
    <x v="122"/>
    <s v="czwartek"/>
    <n v="217"/>
    <n v="217"/>
    <n v="0"/>
    <n v="82.460000000000008"/>
    <n v="195.3"/>
    <n v="0"/>
    <n v="82.460000000000008"/>
    <n v="112.84"/>
    <n v="6908.9400000000041"/>
  </r>
  <r>
    <x v="123"/>
    <s v="piątek"/>
    <n v="215"/>
    <n v="215"/>
    <n v="0"/>
    <n v="81.7"/>
    <n v="193.5"/>
    <n v="0"/>
    <n v="81.7"/>
    <n v="111.8"/>
    <n v="7020.7400000000043"/>
  </r>
  <r>
    <x v="124"/>
    <s v="sobota"/>
    <n v="215"/>
    <n v="215"/>
    <n v="0"/>
    <n v="81.7"/>
    <n v="193.5"/>
    <n v="0"/>
    <n v="81.7"/>
    <n v="111.8"/>
    <n v="7132.5400000000045"/>
  </r>
  <r>
    <x v="125"/>
    <s v="niedziela"/>
    <n v="213"/>
    <n v="0"/>
    <n v="0"/>
    <n v="80.94"/>
    <n v="0"/>
    <n v="0"/>
    <n v="80.94"/>
    <n v="-80.94"/>
    <n v="7051.6000000000049"/>
  </r>
  <r>
    <x v="126"/>
    <s v="poniedziałek"/>
    <n v="213"/>
    <n v="213"/>
    <n v="0"/>
    <n v="80.94"/>
    <n v="191.70000000000002"/>
    <n v="0"/>
    <n v="80.94"/>
    <n v="110.76000000000002"/>
    <n v="7162.3600000000051"/>
  </r>
  <r>
    <x v="127"/>
    <s v="wtorek"/>
    <n v="211"/>
    <n v="211"/>
    <n v="0"/>
    <n v="80.180000000000007"/>
    <n v="189.9"/>
    <n v="0"/>
    <n v="80.180000000000007"/>
    <n v="109.72"/>
    <n v="7272.0800000000054"/>
  </r>
  <r>
    <x v="128"/>
    <s v="środa"/>
    <n v="211"/>
    <n v="211"/>
    <n v="0"/>
    <n v="80.180000000000007"/>
    <n v="189.9"/>
    <n v="0"/>
    <n v="80.180000000000007"/>
    <n v="109.72"/>
    <n v="7381.8000000000056"/>
  </r>
  <r>
    <x v="129"/>
    <s v="czwartek"/>
    <n v="209"/>
    <n v="209"/>
    <n v="0"/>
    <n v="79.42"/>
    <n v="188.1"/>
    <n v="0"/>
    <n v="79.42"/>
    <n v="108.67999999999999"/>
    <n v="7490.4800000000059"/>
  </r>
  <r>
    <x v="130"/>
    <s v="piątek"/>
    <n v="209"/>
    <n v="209"/>
    <n v="0"/>
    <n v="79.42"/>
    <n v="188.1"/>
    <n v="0"/>
    <n v="79.42"/>
    <n v="108.67999999999999"/>
    <n v="7599.1600000000062"/>
  </r>
  <r>
    <x v="131"/>
    <s v="sobota"/>
    <n v="207"/>
    <n v="207"/>
    <n v="0"/>
    <n v="78.660000000000011"/>
    <n v="186.3"/>
    <n v="0"/>
    <n v="78.660000000000011"/>
    <n v="107.64"/>
    <n v="7706.8000000000065"/>
  </r>
  <r>
    <x v="132"/>
    <s v="niedziela"/>
    <n v="207"/>
    <n v="0"/>
    <n v="0"/>
    <n v="78.660000000000011"/>
    <n v="0"/>
    <n v="0"/>
    <n v="78.660000000000011"/>
    <n v="-78.660000000000011"/>
    <n v="7628.1400000000067"/>
  </r>
  <r>
    <x v="133"/>
    <s v="poniedziałek"/>
    <n v="205"/>
    <n v="205"/>
    <n v="0"/>
    <n v="77.899999999999991"/>
    <n v="184.5"/>
    <n v="0"/>
    <n v="77.899999999999991"/>
    <n v="106.60000000000001"/>
    <n v="7734.7400000000071"/>
  </r>
  <r>
    <x v="134"/>
    <s v="wtorek"/>
    <n v="205"/>
    <n v="205"/>
    <n v="0"/>
    <n v="77.899999999999991"/>
    <n v="184.5"/>
    <n v="0"/>
    <n v="77.899999999999991"/>
    <n v="106.60000000000001"/>
    <n v="7841.3400000000074"/>
  </r>
  <r>
    <x v="135"/>
    <s v="środa"/>
    <n v="203"/>
    <n v="203"/>
    <n v="0"/>
    <n v="77.14"/>
    <n v="182.70000000000002"/>
    <n v="0"/>
    <n v="77.14"/>
    <n v="105.56000000000002"/>
    <n v="7946.9000000000078"/>
  </r>
  <r>
    <x v="136"/>
    <s v="czwartek"/>
    <n v="203"/>
    <n v="203"/>
    <n v="0"/>
    <n v="77.14"/>
    <n v="182.70000000000002"/>
    <n v="0"/>
    <n v="77.14"/>
    <n v="105.56000000000002"/>
    <n v="8052.4600000000082"/>
  </r>
  <r>
    <x v="137"/>
    <s v="piątek"/>
    <n v="201"/>
    <n v="201"/>
    <n v="0"/>
    <n v="76.38"/>
    <n v="180.9"/>
    <n v="0"/>
    <n v="76.38"/>
    <n v="104.52000000000001"/>
    <n v="8156.9800000000087"/>
  </r>
  <r>
    <x v="138"/>
    <s v="sobota"/>
    <n v="201"/>
    <n v="201"/>
    <n v="0"/>
    <n v="76.38"/>
    <n v="180.9"/>
    <n v="0"/>
    <n v="76.38"/>
    <n v="104.52000000000001"/>
    <n v="8261.5000000000091"/>
  </r>
  <r>
    <x v="139"/>
    <s v="niedziela"/>
    <n v="199"/>
    <n v="0"/>
    <n v="0"/>
    <n v="75.62"/>
    <n v="0"/>
    <n v="0"/>
    <n v="75.62"/>
    <n v="-75.62"/>
    <n v="8185.8800000000092"/>
  </r>
  <r>
    <x v="140"/>
    <s v="poniedziałek"/>
    <n v="199"/>
    <n v="199"/>
    <n v="0"/>
    <n v="75.62"/>
    <n v="179.1"/>
    <n v="0"/>
    <n v="75.62"/>
    <n v="103.47999999999999"/>
    <n v="8289.3600000000097"/>
  </r>
  <r>
    <x v="141"/>
    <s v="wtorek"/>
    <n v="197"/>
    <n v="197"/>
    <n v="0"/>
    <n v="74.860000000000014"/>
    <n v="177.3"/>
    <n v="0"/>
    <n v="74.860000000000014"/>
    <n v="102.44"/>
    <n v="8391.8000000000102"/>
  </r>
  <r>
    <x v="142"/>
    <s v="środa"/>
    <n v="197"/>
    <n v="197"/>
    <n v="0"/>
    <n v="74.860000000000014"/>
    <n v="177.3"/>
    <n v="0"/>
    <n v="74.860000000000014"/>
    <n v="102.44"/>
    <n v="8494.2400000000107"/>
  </r>
  <r>
    <x v="143"/>
    <s v="czwartek"/>
    <n v="195"/>
    <n v="195"/>
    <n v="0"/>
    <n v="74.099999999999994"/>
    <n v="175.5"/>
    <n v="0"/>
    <n v="74.099999999999994"/>
    <n v="101.4"/>
    <n v="8595.6400000000103"/>
  </r>
  <r>
    <x v="144"/>
    <s v="piątek"/>
    <n v="195"/>
    <n v="195"/>
    <n v="0"/>
    <n v="74.099999999999994"/>
    <n v="175.5"/>
    <n v="0"/>
    <n v="74.099999999999994"/>
    <n v="101.4"/>
    <n v="8697.04000000001"/>
  </r>
  <r>
    <x v="145"/>
    <s v="sobota"/>
    <n v="193"/>
    <n v="193"/>
    <n v="0"/>
    <n v="73.34"/>
    <n v="173.70000000000002"/>
    <n v="0"/>
    <n v="73.34"/>
    <n v="100.36000000000001"/>
    <n v="8797.4000000000106"/>
  </r>
  <r>
    <x v="146"/>
    <s v="niedziela"/>
    <n v="193"/>
    <n v="0"/>
    <n v="0"/>
    <n v="73.34"/>
    <n v="0"/>
    <n v="0"/>
    <n v="73.34"/>
    <n v="-73.34"/>
    <n v="8724.0600000000104"/>
  </r>
  <r>
    <x v="147"/>
    <s v="poniedziałek"/>
    <n v="191"/>
    <n v="191"/>
    <n v="0"/>
    <n v="72.58"/>
    <n v="171.9"/>
    <n v="0"/>
    <n v="72.58"/>
    <n v="99.320000000000007"/>
    <n v="8823.3800000000101"/>
  </r>
  <r>
    <x v="148"/>
    <s v="wtorek"/>
    <n v="191"/>
    <n v="191"/>
    <n v="0"/>
    <n v="72.58"/>
    <n v="171.9"/>
    <n v="0"/>
    <n v="72.58"/>
    <n v="99.320000000000007"/>
    <n v="8922.7000000000098"/>
  </r>
  <r>
    <x v="149"/>
    <s v="środa"/>
    <n v="226"/>
    <n v="226"/>
    <n v="37"/>
    <n v="85.88"/>
    <n v="203.4"/>
    <n v="666"/>
    <n v="751.88"/>
    <n v="-548.48"/>
    <n v="8374.2200000000103"/>
  </r>
  <r>
    <x v="150"/>
    <s v="czwartek"/>
    <n v="226"/>
    <n v="226"/>
    <n v="0"/>
    <n v="85.88"/>
    <n v="203.4"/>
    <n v="0"/>
    <n v="85.88"/>
    <n v="117.52000000000001"/>
    <n v="8491.7400000000107"/>
  </r>
  <r>
    <x v="151"/>
    <s v="piątek"/>
    <n v="224"/>
    <n v="224"/>
    <n v="0"/>
    <n v="85.12"/>
    <n v="201.6"/>
    <n v="0"/>
    <n v="85.12"/>
    <n v="116.47999999999999"/>
    <n v="8608.2200000000103"/>
  </r>
  <r>
    <x v="152"/>
    <s v="sobota"/>
    <n v="224"/>
    <n v="224"/>
    <n v="0"/>
    <n v="85.12"/>
    <n v="201.6"/>
    <n v="0"/>
    <n v="85.12"/>
    <n v="116.47999999999999"/>
    <n v="8724.7000000000098"/>
  </r>
  <r>
    <x v="153"/>
    <s v="niedziela"/>
    <n v="222"/>
    <n v="0"/>
    <n v="0"/>
    <n v="84.360000000000014"/>
    <n v="0"/>
    <n v="0"/>
    <n v="84.360000000000014"/>
    <n v="-84.360000000000014"/>
    <n v="8640.3400000000092"/>
  </r>
  <r>
    <x v="154"/>
    <s v="poniedziałek"/>
    <n v="222"/>
    <n v="222"/>
    <n v="0"/>
    <n v="84.360000000000014"/>
    <n v="199.8"/>
    <n v="0"/>
    <n v="84.360000000000014"/>
    <n v="115.44"/>
    <n v="8755.7800000000097"/>
  </r>
  <r>
    <x v="155"/>
    <s v="wtorek"/>
    <n v="220"/>
    <n v="220"/>
    <n v="0"/>
    <n v="83.6"/>
    <n v="198"/>
    <n v="0"/>
    <n v="83.6"/>
    <n v="114.4"/>
    <n v="8870.1800000000094"/>
  </r>
  <r>
    <x v="156"/>
    <s v="środa"/>
    <n v="220"/>
    <n v="220"/>
    <n v="0"/>
    <n v="83.6"/>
    <n v="198"/>
    <n v="0"/>
    <n v="83.6"/>
    <n v="114.4"/>
    <n v="8984.580000000009"/>
  </r>
  <r>
    <x v="157"/>
    <s v="czwartek"/>
    <n v="218"/>
    <n v="218"/>
    <n v="0"/>
    <n v="82.84"/>
    <n v="196.20000000000002"/>
    <n v="0"/>
    <n v="82.84"/>
    <n v="113.36000000000001"/>
    <n v="9097.9400000000096"/>
  </r>
  <r>
    <x v="158"/>
    <s v="piątek"/>
    <n v="218"/>
    <n v="218"/>
    <n v="0"/>
    <n v="82.84"/>
    <n v="196.20000000000002"/>
    <n v="0"/>
    <n v="82.84"/>
    <n v="113.36000000000001"/>
    <n v="9211.3000000000102"/>
  </r>
  <r>
    <x v="159"/>
    <s v="sobota"/>
    <n v="216"/>
    <n v="216"/>
    <n v="0"/>
    <n v="82.08"/>
    <n v="194.4"/>
    <n v="0"/>
    <n v="82.08"/>
    <n v="112.32000000000001"/>
    <n v="9323.6200000000099"/>
  </r>
  <r>
    <x v="160"/>
    <s v="niedziela"/>
    <n v="216"/>
    <n v="0"/>
    <n v="0"/>
    <n v="82.08"/>
    <n v="0"/>
    <n v="0"/>
    <n v="82.08"/>
    <n v="-82.08"/>
    <n v="9241.54000000001"/>
  </r>
  <r>
    <x v="161"/>
    <s v="poniedziałek"/>
    <n v="214"/>
    <n v="214"/>
    <n v="0"/>
    <n v="81.320000000000007"/>
    <n v="192.6"/>
    <n v="0"/>
    <n v="81.320000000000007"/>
    <n v="111.27999999999999"/>
    <n v="9352.8200000000106"/>
  </r>
  <r>
    <x v="162"/>
    <s v="wtorek"/>
    <n v="214"/>
    <n v="214"/>
    <n v="0"/>
    <n v="81.320000000000007"/>
    <n v="192.6"/>
    <n v="0"/>
    <n v="81.320000000000007"/>
    <n v="111.27999999999999"/>
    <n v="9464.1000000000113"/>
  </r>
  <r>
    <x v="163"/>
    <s v="środa"/>
    <n v="212"/>
    <n v="212"/>
    <n v="0"/>
    <n v="80.56"/>
    <n v="190.8"/>
    <n v="0"/>
    <n v="80.56"/>
    <n v="110.24000000000001"/>
    <n v="9574.3400000000111"/>
  </r>
  <r>
    <x v="164"/>
    <s v="czwartek"/>
    <n v="212"/>
    <n v="212"/>
    <n v="0"/>
    <n v="80.56"/>
    <n v="190.8"/>
    <n v="0"/>
    <n v="80.56"/>
    <n v="110.24000000000001"/>
    <n v="9684.5800000000108"/>
  </r>
  <r>
    <x v="165"/>
    <s v="piątek"/>
    <n v="210"/>
    <n v="210"/>
    <n v="0"/>
    <n v="79.8"/>
    <n v="189"/>
    <n v="0"/>
    <n v="79.8"/>
    <n v="109.2"/>
    <n v="9793.7800000000116"/>
  </r>
  <r>
    <x v="166"/>
    <s v="sobota"/>
    <n v="210"/>
    <n v="210"/>
    <n v="0"/>
    <n v="79.8"/>
    <n v="189"/>
    <n v="0"/>
    <n v="79.8"/>
    <n v="109.2"/>
    <n v="9902.9800000000123"/>
  </r>
  <r>
    <x v="167"/>
    <s v="niedziela"/>
    <n v="208"/>
    <n v="0"/>
    <n v="0"/>
    <n v="79.039999999999992"/>
    <n v="0"/>
    <n v="0"/>
    <n v="79.039999999999992"/>
    <n v="-79.039999999999992"/>
    <n v="9823.9400000000114"/>
  </r>
  <r>
    <x v="168"/>
    <s v="poniedziałek"/>
    <n v="208"/>
    <n v="208"/>
    <n v="0"/>
    <n v="79.039999999999992"/>
    <n v="187.20000000000002"/>
    <n v="0"/>
    <n v="79.039999999999992"/>
    <n v="108.16000000000003"/>
    <n v="9932.1000000000113"/>
  </r>
  <r>
    <x v="169"/>
    <s v="wtorek"/>
    <n v="206"/>
    <n v="206"/>
    <n v="0"/>
    <n v="78.28"/>
    <n v="185.4"/>
    <n v="0"/>
    <n v="78.28"/>
    <n v="107.12"/>
    <n v="10039.220000000012"/>
  </r>
  <r>
    <x v="170"/>
    <s v="środa"/>
    <n v="206"/>
    <n v="206"/>
    <n v="0"/>
    <n v="78.28"/>
    <n v="185.4"/>
    <n v="0"/>
    <n v="78.28"/>
    <n v="107.12"/>
    <n v="10146.340000000013"/>
  </r>
  <r>
    <x v="171"/>
    <s v="czwartek"/>
    <n v="204"/>
    <n v="204"/>
    <n v="0"/>
    <n v="77.52000000000001"/>
    <n v="183.6"/>
    <n v="0"/>
    <n v="77.52000000000001"/>
    <n v="106.07999999999998"/>
    <n v="10252.420000000013"/>
  </r>
  <r>
    <x v="172"/>
    <s v="piątek"/>
    <n v="204"/>
    <n v="204"/>
    <n v="0"/>
    <n v="77.52000000000001"/>
    <n v="183.6"/>
    <n v="0"/>
    <n v="77.52000000000001"/>
    <n v="106.07999999999998"/>
    <n v="10358.500000000013"/>
  </r>
  <r>
    <x v="173"/>
    <s v="sobota"/>
    <n v="202"/>
    <n v="202"/>
    <n v="0"/>
    <n v="76.760000000000005"/>
    <n v="181.8"/>
    <n v="0"/>
    <n v="76.760000000000005"/>
    <n v="105.04"/>
    <n v="10463.540000000014"/>
  </r>
  <r>
    <x v="174"/>
    <s v="niedziela"/>
    <n v="202"/>
    <n v="0"/>
    <n v="0"/>
    <n v="76.760000000000005"/>
    <n v="0"/>
    <n v="0"/>
    <n v="76.760000000000005"/>
    <n v="-76.760000000000005"/>
    <n v="10386.780000000013"/>
  </r>
  <r>
    <x v="175"/>
    <s v="poniedziałek"/>
    <n v="200"/>
    <n v="200"/>
    <n v="0"/>
    <n v="76"/>
    <n v="180"/>
    <n v="0"/>
    <n v="76"/>
    <n v="104"/>
    <n v="10490.780000000013"/>
  </r>
  <r>
    <x v="176"/>
    <s v="wtorek"/>
    <n v="200"/>
    <n v="200"/>
    <n v="0"/>
    <n v="76"/>
    <n v="180"/>
    <n v="0"/>
    <n v="76"/>
    <n v="104"/>
    <n v="10594.780000000013"/>
  </r>
  <r>
    <x v="177"/>
    <s v="środa"/>
    <n v="198"/>
    <n v="198"/>
    <n v="0"/>
    <n v="75.239999999999995"/>
    <n v="178.20000000000002"/>
    <n v="0"/>
    <n v="75.239999999999995"/>
    <n v="102.96000000000002"/>
    <n v="10697.740000000013"/>
  </r>
  <r>
    <x v="178"/>
    <s v="czwartek"/>
    <n v="198"/>
    <n v="198"/>
    <n v="0"/>
    <n v="75.239999999999995"/>
    <n v="178.20000000000002"/>
    <n v="0"/>
    <n v="75.239999999999995"/>
    <n v="102.96000000000002"/>
    <n v="10800.700000000012"/>
  </r>
  <r>
    <x v="179"/>
    <s v="piątek"/>
    <n v="235"/>
    <n v="235"/>
    <n v="39"/>
    <n v="89.3"/>
    <n v="211.5"/>
    <n v="702"/>
    <n v="791.3"/>
    <n v="-579.79999999999995"/>
    <n v="10220.9000000000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E49AD-9CF8-42E7-AEB1-9F42704919F3}" name="Tabela przestawna2" cacheId="1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7">
  <location ref="O6:Q187" firstHeaderRow="0" firstDataRow="1" firstDataCol="1"/>
  <pivotFields count="11">
    <pivotField axis="axisRow" showAll="0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  <pivotField dataField="1" numFmtId="44" showAll="0"/>
    <pivotField numFmtId="44" showAll="0"/>
    <pivotField numFmtId="44" showAll="0"/>
  </pivotFields>
  <rowFields count="1">
    <field x="0"/>
  </rowFields>
  <rowItems count="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robek za jaja" fld="6" baseField="0" baseItem="0" numFmtId="44"/>
    <dataField name="Suma z wydatki" fld="8" baseField="0" baseItem="0" numFmtId="44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FF90-529B-42FC-B1F1-0B66773DA58C}">
  <dimension ref="A1:E181"/>
  <sheetViews>
    <sheetView workbookViewId="0">
      <selection activeCell="C2" sqref="C2"/>
    </sheetView>
  </sheetViews>
  <sheetFormatPr defaultRowHeight="14.4" x14ac:dyDescent="0.3"/>
  <cols>
    <col min="3" max="3" width="12" customWidth="1"/>
    <col min="4" max="4" width="12.5546875" customWidth="1"/>
    <col min="5" max="5" width="16.77734375" customWidth="1"/>
  </cols>
  <sheetData>
    <row r="1" spans="1:5" x14ac:dyDescent="0.3">
      <c r="A1" t="s">
        <v>0</v>
      </c>
      <c r="B1" t="s">
        <v>1</v>
      </c>
      <c r="C1" t="s">
        <v>13</v>
      </c>
      <c r="D1" t="s">
        <v>10</v>
      </c>
      <c r="E1" t="s">
        <v>11</v>
      </c>
    </row>
    <row r="2" spans="1:5" x14ac:dyDescent="0.3">
      <c r="A2">
        <v>1</v>
      </c>
      <c r="B2" t="s">
        <v>2</v>
      </c>
      <c r="C2">
        <v>200</v>
      </c>
      <c r="D2">
        <v>200</v>
      </c>
      <c r="E2">
        <v>0</v>
      </c>
    </row>
    <row r="3" spans="1:5" x14ac:dyDescent="0.3">
      <c r="A3">
        <v>2</v>
      </c>
      <c r="B3" t="s">
        <v>3</v>
      </c>
      <c r="C3">
        <v>198</v>
      </c>
      <c r="D3">
        <f>IF(NOT(B3="niedziela"),C3,0)</f>
        <v>198</v>
      </c>
      <c r="E3">
        <f>IF(MOD(A3,30)=0,C3-C2-2,0)</f>
        <v>0</v>
      </c>
    </row>
    <row r="4" spans="1:5" x14ac:dyDescent="0.3">
      <c r="A4">
        <v>3</v>
      </c>
      <c r="B4" t="s">
        <v>4</v>
      </c>
      <c r="C4">
        <f>IF(MOD(A4,30)=0,IF(ISEVEN(A3),C3+ROUNDDOWN(C3*0.2,0),(C3-2)+ROUNDDOWN(((C3-2)*0.2),0)),IF(ISEVEN(A3),C3,C3-2))</f>
        <v>198</v>
      </c>
      <c r="D4">
        <f t="shared" ref="D4:D67" si="0">IF(NOT(B4="niedziela"),C4,0)</f>
        <v>198</v>
      </c>
      <c r="E4">
        <f t="shared" ref="E4:E67" si="1">IF(MOD(A4,30)=0,C4-C3-2,0)</f>
        <v>0</v>
      </c>
    </row>
    <row r="5" spans="1:5" x14ac:dyDescent="0.3">
      <c r="A5">
        <v>4</v>
      </c>
      <c r="B5" t="s">
        <v>5</v>
      </c>
      <c r="C5">
        <f t="shared" ref="C5:C68" si="2">IF(MOD(A5,30)=0,IF(ISEVEN(A4),C4+ROUNDDOWN(C4*0.2,0),(C4-2)+ROUNDDOWN(((C4-2)*0.2),0)),IF(ISEVEN(A4),C4,C4-2))</f>
        <v>196</v>
      </c>
      <c r="D5">
        <f t="shared" si="0"/>
        <v>196</v>
      </c>
      <c r="E5">
        <f t="shared" si="1"/>
        <v>0</v>
      </c>
    </row>
    <row r="6" spans="1:5" x14ac:dyDescent="0.3">
      <c r="A6">
        <v>5</v>
      </c>
      <c r="B6" t="s">
        <v>6</v>
      </c>
      <c r="C6">
        <f t="shared" si="2"/>
        <v>196</v>
      </c>
      <c r="D6">
        <f t="shared" si="0"/>
        <v>196</v>
      </c>
      <c r="E6">
        <f t="shared" si="1"/>
        <v>0</v>
      </c>
    </row>
    <row r="7" spans="1:5" x14ac:dyDescent="0.3">
      <c r="A7">
        <v>6</v>
      </c>
      <c r="B7" t="s">
        <v>7</v>
      </c>
      <c r="C7">
        <f t="shared" si="2"/>
        <v>194</v>
      </c>
      <c r="D7">
        <f t="shared" si="0"/>
        <v>194</v>
      </c>
      <c r="E7">
        <f t="shared" si="1"/>
        <v>0</v>
      </c>
    </row>
    <row r="8" spans="1:5" x14ac:dyDescent="0.3">
      <c r="A8">
        <v>7</v>
      </c>
      <c r="B8" t="s">
        <v>8</v>
      </c>
      <c r="C8">
        <f t="shared" si="2"/>
        <v>194</v>
      </c>
      <c r="D8">
        <f t="shared" si="0"/>
        <v>0</v>
      </c>
      <c r="E8">
        <f t="shared" si="1"/>
        <v>0</v>
      </c>
    </row>
    <row r="9" spans="1:5" x14ac:dyDescent="0.3">
      <c r="A9">
        <v>8</v>
      </c>
      <c r="B9" t="s">
        <v>2</v>
      </c>
      <c r="C9">
        <f t="shared" si="2"/>
        <v>192</v>
      </c>
      <c r="D9">
        <f t="shared" si="0"/>
        <v>192</v>
      </c>
      <c r="E9">
        <f t="shared" si="1"/>
        <v>0</v>
      </c>
    </row>
    <row r="10" spans="1:5" x14ac:dyDescent="0.3">
      <c r="A10">
        <v>9</v>
      </c>
      <c r="B10" t="s">
        <v>3</v>
      </c>
      <c r="C10">
        <f t="shared" si="2"/>
        <v>192</v>
      </c>
      <c r="D10">
        <f t="shared" si="0"/>
        <v>192</v>
      </c>
      <c r="E10">
        <f t="shared" si="1"/>
        <v>0</v>
      </c>
    </row>
    <row r="11" spans="1:5" x14ac:dyDescent="0.3">
      <c r="A11">
        <v>10</v>
      </c>
      <c r="B11" t="s">
        <v>4</v>
      </c>
      <c r="C11">
        <f t="shared" si="2"/>
        <v>190</v>
      </c>
      <c r="D11">
        <f t="shared" si="0"/>
        <v>190</v>
      </c>
      <c r="E11">
        <f t="shared" si="1"/>
        <v>0</v>
      </c>
    </row>
    <row r="12" spans="1:5" x14ac:dyDescent="0.3">
      <c r="A12">
        <v>11</v>
      </c>
      <c r="B12" t="s">
        <v>5</v>
      </c>
      <c r="C12">
        <f t="shared" si="2"/>
        <v>190</v>
      </c>
      <c r="D12">
        <f t="shared" si="0"/>
        <v>190</v>
      </c>
      <c r="E12">
        <f t="shared" si="1"/>
        <v>0</v>
      </c>
    </row>
    <row r="13" spans="1:5" x14ac:dyDescent="0.3">
      <c r="A13">
        <v>12</v>
      </c>
      <c r="B13" t="s">
        <v>6</v>
      </c>
      <c r="C13">
        <f t="shared" si="2"/>
        <v>188</v>
      </c>
      <c r="D13">
        <f t="shared" si="0"/>
        <v>188</v>
      </c>
      <c r="E13">
        <f t="shared" si="1"/>
        <v>0</v>
      </c>
    </row>
    <row r="14" spans="1:5" x14ac:dyDescent="0.3">
      <c r="A14">
        <v>13</v>
      </c>
      <c r="B14" t="s">
        <v>7</v>
      </c>
      <c r="C14">
        <f t="shared" si="2"/>
        <v>188</v>
      </c>
      <c r="D14">
        <f t="shared" si="0"/>
        <v>188</v>
      </c>
      <c r="E14">
        <f t="shared" si="1"/>
        <v>0</v>
      </c>
    </row>
    <row r="15" spans="1:5" x14ac:dyDescent="0.3">
      <c r="A15">
        <v>14</v>
      </c>
      <c r="B15" t="s">
        <v>8</v>
      </c>
      <c r="C15">
        <f t="shared" si="2"/>
        <v>186</v>
      </c>
      <c r="D15">
        <f t="shared" si="0"/>
        <v>0</v>
      </c>
      <c r="E15">
        <f t="shared" si="1"/>
        <v>0</v>
      </c>
    </row>
    <row r="16" spans="1:5" x14ac:dyDescent="0.3">
      <c r="A16">
        <v>15</v>
      </c>
      <c r="B16" t="s">
        <v>2</v>
      </c>
      <c r="C16">
        <f t="shared" si="2"/>
        <v>186</v>
      </c>
      <c r="D16">
        <f t="shared" si="0"/>
        <v>186</v>
      </c>
      <c r="E16">
        <f t="shared" si="1"/>
        <v>0</v>
      </c>
    </row>
    <row r="17" spans="1:5" x14ac:dyDescent="0.3">
      <c r="A17">
        <v>16</v>
      </c>
      <c r="B17" t="s">
        <v>3</v>
      </c>
      <c r="C17">
        <f t="shared" si="2"/>
        <v>184</v>
      </c>
      <c r="D17">
        <f t="shared" si="0"/>
        <v>184</v>
      </c>
      <c r="E17">
        <f t="shared" si="1"/>
        <v>0</v>
      </c>
    </row>
    <row r="18" spans="1:5" x14ac:dyDescent="0.3">
      <c r="A18">
        <v>17</v>
      </c>
      <c r="B18" t="s">
        <v>4</v>
      </c>
      <c r="C18">
        <f t="shared" si="2"/>
        <v>184</v>
      </c>
      <c r="D18">
        <f t="shared" si="0"/>
        <v>184</v>
      </c>
      <c r="E18">
        <f t="shared" si="1"/>
        <v>0</v>
      </c>
    </row>
    <row r="19" spans="1:5" x14ac:dyDescent="0.3">
      <c r="A19">
        <v>18</v>
      </c>
      <c r="B19" t="s">
        <v>5</v>
      </c>
      <c r="C19">
        <f t="shared" si="2"/>
        <v>182</v>
      </c>
      <c r="D19">
        <f t="shared" si="0"/>
        <v>182</v>
      </c>
      <c r="E19">
        <f t="shared" si="1"/>
        <v>0</v>
      </c>
    </row>
    <row r="20" spans="1:5" x14ac:dyDescent="0.3">
      <c r="A20">
        <v>19</v>
      </c>
      <c r="B20" t="s">
        <v>6</v>
      </c>
      <c r="C20">
        <f t="shared" si="2"/>
        <v>182</v>
      </c>
      <c r="D20">
        <f t="shared" si="0"/>
        <v>182</v>
      </c>
      <c r="E20">
        <f t="shared" si="1"/>
        <v>0</v>
      </c>
    </row>
    <row r="21" spans="1:5" x14ac:dyDescent="0.3">
      <c r="A21">
        <v>20</v>
      </c>
      <c r="B21" t="s">
        <v>7</v>
      </c>
      <c r="C21">
        <f t="shared" si="2"/>
        <v>180</v>
      </c>
      <c r="D21">
        <f t="shared" si="0"/>
        <v>180</v>
      </c>
      <c r="E21">
        <f t="shared" si="1"/>
        <v>0</v>
      </c>
    </row>
    <row r="22" spans="1:5" x14ac:dyDescent="0.3">
      <c r="A22">
        <v>21</v>
      </c>
      <c r="B22" t="s">
        <v>8</v>
      </c>
      <c r="C22">
        <f t="shared" si="2"/>
        <v>180</v>
      </c>
      <c r="D22">
        <f t="shared" si="0"/>
        <v>0</v>
      </c>
      <c r="E22">
        <f t="shared" si="1"/>
        <v>0</v>
      </c>
    </row>
    <row r="23" spans="1:5" x14ac:dyDescent="0.3">
      <c r="A23">
        <v>22</v>
      </c>
      <c r="B23" t="s">
        <v>2</v>
      </c>
      <c r="C23">
        <f t="shared" si="2"/>
        <v>178</v>
      </c>
      <c r="D23">
        <f t="shared" si="0"/>
        <v>178</v>
      </c>
      <c r="E23">
        <f t="shared" si="1"/>
        <v>0</v>
      </c>
    </row>
    <row r="24" spans="1:5" x14ac:dyDescent="0.3">
      <c r="A24">
        <v>23</v>
      </c>
      <c r="B24" t="s">
        <v>3</v>
      </c>
      <c r="C24">
        <f t="shared" si="2"/>
        <v>178</v>
      </c>
      <c r="D24">
        <f t="shared" si="0"/>
        <v>178</v>
      </c>
      <c r="E24">
        <f t="shared" si="1"/>
        <v>0</v>
      </c>
    </row>
    <row r="25" spans="1:5" x14ac:dyDescent="0.3">
      <c r="A25">
        <v>24</v>
      </c>
      <c r="B25" t="s">
        <v>4</v>
      </c>
      <c r="C25">
        <f t="shared" si="2"/>
        <v>176</v>
      </c>
      <c r="D25">
        <f t="shared" si="0"/>
        <v>176</v>
      </c>
      <c r="E25">
        <f t="shared" si="1"/>
        <v>0</v>
      </c>
    </row>
    <row r="26" spans="1:5" x14ac:dyDescent="0.3">
      <c r="A26">
        <v>25</v>
      </c>
      <c r="B26" t="s">
        <v>5</v>
      </c>
      <c r="C26">
        <f t="shared" si="2"/>
        <v>176</v>
      </c>
      <c r="D26">
        <f t="shared" si="0"/>
        <v>176</v>
      </c>
      <c r="E26">
        <f t="shared" si="1"/>
        <v>0</v>
      </c>
    </row>
    <row r="27" spans="1:5" x14ac:dyDescent="0.3">
      <c r="A27">
        <v>26</v>
      </c>
      <c r="B27" t="s">
        <v>6</v>
      </c>
      <c r="C27">
        <f t="shared" si="2"/>
        <v>174</v>
      </c>
      <c r="D27">
        <f t="shared" si="0"/>
        <v>174</v>
      </c>
      <c r="E27">
        <f t="shared" si="1"/>
        <v>0</v>
      </c>
    </row>
    <row r="28" spans="1:5" x14ac:dyDescent="0.3">
      <c r="A28">
        <v>27</v>
      </c>
      <c r="B28" t="s">
        <v>7</v>
      </c>
      <c r="C28">
        <f t="shared" si="2"/>
        <v>174</v>
      </c>
      <c r="D28">
        <f t="shared" si="0"/>
        <v>174</v>
      </c>
      <c r="E28">
        <f t="shared" si="1"/>
        <v>0</v>
      </c>
    </row>
    <row r="29" spans="1:5" x14ac:dyDescent="0.3">
      <c r="A29">
        <v>28</v>
      </c>
      <c r="B29" t="s">
        <v>8</v>
      </c>
      <c r="C29">
        <f t="shared" si="2"/>
        <v>172</v>
      </c>
      <c r="D29">
        <f t="shared" si="0"/>
        <v>0</v>
      </c>
      <c r="E29">
        <f t="shared" si="1"/>
        <v>0</v>
      </c>
    </row>
    <row r="30" spans="1:5" x14ac:dyDescent="0.3">
      <c r="A30">
        <v>29</v>
      </c>
      <c r="B30" t="s">
        <v>2</v>
      </c>
      <c r="C30">
        <f t="shared" si="2"/>
        <v>172</v>
      </c>
      <c r="D30">
        <f t="shared" si="0"/>
        <v>172</v>
      </c>
      <c r="E30">
        <f t="shared" si="1"/>
        <v>0</v>
      </c>
    </row>
    <row r="31" spans="1:5" x14ac:dyDescent="0.3">
      <c r="A31">
        <v>30</v>
      </c>
      <c r="B31" t="s">
        <v>3</v>
      </c>
      <c r="C31">
        <f t="shared" si="2"/>
        <v>204</v>
      </c>
      <c r="D31">
        <f t="shared" si="0"/>
        <v>204</v>
      </c>
      <c r="E31">
        <f t="shared" si="1"/>
        <v>30</v>
      </c>
    </row>
    <row r="32" spans="1:5" x14ac:dyDescent="0.3">
      <c r="A32">
        <v>31</v>
      </c>
      <c r="B32" t="s">
        <v>4</v>
      </c>
      <c r="C32">
        <f t="shared" si="2"/>
        <v>204</v>
      </c>
      <c r="D32">
        <f t="shared" si="0"/>
        <v>204</v>
      </c>
      <c r="E32">
        <f t="shared" si="1"/>
        <v>0</v>
      </c>
    </row>
    <row r="33" spans="1:5" x14ac:dyDescent="0.3">
      <c r="A33">
        <v>32</v>
      </c>
      <c r="B33" t="s">
        <v>5</v>
      </c>
      <c r="C33">
        <f t="shared" si="2"/>
        <v>202</v>
      </c>
      <c r="D33">
        <f t="shared" si="0"/>
        <v>202</v>
      </c>
      <c r="E33">
        <f t="shared" si="1"/>
        <v>0</v>
      </c>
    </row>
    <row r="34" spans="1:5" x14ac:dyDescent="0.3">
      <c r="A34">
        <v>33</v>
      </c>
      <c r="B34" t="s">
        <v>6</v>
      </c>
      <c r="C34">
        <f t="shared" si="2"/>
        <v>202</v>
      </c>
      <c r="D34">
        <f t="shared" si="0"/>
        <v>202</v>
      </c>
      <c r="E34">
        <f t="shared" si="1"/>
        <v>0</v>
      </c>
    </row>
    <row r="35" spans="1:5" x14ac:dyDescent="0.3">
      <c r="A35">
        <v>34</v>
      </c>
      <c r="B35" t="s">
        <v>7</v>
      </c>
      <c r="C35">
        <f t="shared" si="2"/>
        <v>200</v>
      </c>
      <c r="D35">
        <f t="shared" si="0"/>
        <v>200</v>
      </c>
      <c r="E35">
        <f t="shared" si="1"/>
        <v>0</v>
      </c>
    </row>
    <row r="36" spans="1:5" x14ac:dyDescent="0.3">
      <c r="A36">
        <v>35</v>
      </c>
      <c r="B36" t="s">
        <v>8</v>
      </c>
      <c r="C36">
        <f t="shared" si="2"/>
        <v>200</v>
      </c>
      <c r="D36">
        <f t="shared" si="0"/>
        <v>0</v>
      </c>
      <c r="E36">
        <f t="shared" si="1"/>
        <v>0</v>
      </c>
    </row>
    <row r="37" spans="1:5" x14ac:dyDescent="0.3">
      <c r="A37">
        <v>36</v>
      </c>
      <c r="B37" t="s">
        <v>2</v>
      </c>
      <c r="C37">
        <f t="shared" si="2"/>
        <v>198</v>
      </c>
      <c r="D37">
        <f t="shared" si="0"/>
        <v>198</v>
      </c>
      <c r="E37">
        <f t="shared" si="1"/>
        <v>0</v>
      </c>
    </row>
    <row r="38" spans="1:5" x14ac:dyDescent="0.3">
      <c r="A38">
        <v>37</v>
      </c>
      <c r="B38" t="s">
        <v>3</v>
      </c>
      <c r="C38">
        <f t="shared" si="2"/>
        <v>198</v>
      </c>
      <c r="D38">
        <f t="shared" si="0"/>
        <v>198</v>
      </c>
      <c r="E38">
        <f t="shared" si="1"/>
        <v>0</v>
      </c>
    </row>
    <row r="39" spans="1:5" x14ac:dyDescent="0.3">
      <c r="A39">
        <v>38</v>
      </c>
      <c r="B39" t="s">
        <v>4</v>
      </c>
      <c r="C39">
        <f t="shared" si="2"/>
        <v>196</v>
      </c>
      <c r="D39">
        <f t="shared" si="0"/>
        <v>196</v>
      </c>
      <c r="E39">
        <f t="shared" si="1"/>
        <v>0</v>
      </c>
    </row>
    <row r="40" spans="1:5" x14ac:dyDescent="0.3">
      <c r="A40">
        <v>39</v>
      </c>
      <c r="B40" t="s">
        <v>5</v>
      </c>
      <c r="C40">
        <f t="shared" si="2"/>
        <v>196</v>
      </c>
      <c r="D40">
        <f t="shared" si="0"/>
        <v>196</v>
      </c>
      <c r="E40">
        <f t="shared" si="1"/>
        <v>0</v>
      </c>
    </row>
    <row r="41" spans="1:5" x14ac:dyDescent="0.3">
      <c r="A41">
        <v>40</v>
      </c>
      <c r="B41" t="s">
        <v>6</v>
      </c>
      <c r="C41">
        <f t="shared" si="2"/>
        <v>194</v>
      </c>
      <c r="D41">
        <f t="shared" si="0"/>
        <v>194</v>
      </c>
      <c r="E41">
        <f t="shared" si="1"/>
        <v>0</v>
      </c>
    </row>
    <row r="42" spans="1:5" x14ac:dyDescent="0.3">
      <c r="A42">
        <v>41</v>
      </c>
      <c r="B42" t="s">
        <v>7</v>
      </c>
      <c r="C42">
        <f t="shared" si="2"/>
        <v>194</v>
      </c>
      <c r="D42">
        <f t="shared" si="0"/>
        <v>194</v>
      </c>
      <c r="E42">
        <f t="shared" si="1"/>
        <v>0</v>
      </c>
    </row>
    <row r="43" spans="1:5" x14ac:dyDescent="0.3">
      <c r="A43">
        <v>42</v>
      </c>
      <c r="B43" t="s">
        <v>8</v>
      </c>
      <c r="C43">
        <f t="shared" si="2"/>
        <v>192</v>
      </c>
      <c r="D43">
        <f t="shared" si="0"/>
        <v>0</v>
      </c>
      <c r="E43">
        <f t="shared" si="1"/>
        <v>0</v>
      </c>
    </row>
    <row r="44" spans="1:5" x14ac:dyDescent="0.3">
      <c r="A44">
        <v>43</v>
      </c>
      <c r="B44" t="s">
        <v>2</v>
      </c>
      <c r="C44">
        <f t="shared" si="2"/>
        <v>192</v>
      </c>
      <c r="D44">
        <f t="shared" si="0"/>
        <v>192</v>
      </c>
      <c r="E44">
        <f t="shared" si="1"/>
        <v>0</v>
      </c>
    </row>
    <row r="45" spans="1:5" x14ac:dyDescent="0.3">
      <c r="A45">
        <v>44</v>
      </c>
      <c r="B45" t="s">
        <v>3</v>
      </c>
      <c r="C45">
        <f t="shared" si="2"/>
        <v>190</v>
      </c>
      <c r="D45">
        <f t="shared" si="0"/>
        <v>190</v>
      </c>
      <c r="E45">
        <f t="shared" si="1"/>
        <v>0</v>
      </c>
    </row>
    <row r="46" spans="1:5" x14ac:dyDescent="0.3">
      <c r="A46">
        <v>45</v>
      </c>
      <c r="B46" t="s">
        <v>4</v>
      </c>
      <c r="C46">
        <f t="shared" si="2"/>
        <v>190</v>
      </c>
      <c r="D46">
        <f t="shared" si="0"/>
        <v>190</v>
      </c>
      <c r="E46">
        <f t="shared" si="1"/>
        <v>0</v>
      </c>
    </row>
    <row r="47" spans="1:5" x14ac:dyDescent="0.3">
      <c r="A47">
        <v>46</v>
      </c>
      <c r="B47" t="s">
        <v>5</v>
      </c>
      <c r="C47">
        <f t="shared" si="2"/>
        <v>188</v>
      </c>
      <c r="D47">
        <f t="shared" si="0"/>
        <v>188</v>
      </c>
      <c r="E47">
        <f t="shared" si="1"/>
        <v>0</v>
      </c>
    </row>
    <row r="48" spans="1:5" x14ac:dyDescent="0.3">
      <c r="A48">
        <v>47</v>
      </c>
      <c r="B48" t="s">
        <v>6</v>
      </c>
      <c r="C48">
        <f t="shared" si="2"/>
        <v>188</v>
      </c>
      <c r="D48">
        <f t="shared" si="0"/>
        <v>188</v>
      </c>
      <c r="E48">
        <f t="shared" si="1"/>
        <v>0</v>
      </c>
    </row>
    <row r="49" spans="1:5" x14ac:dyDescent="0.3">
      <c r="A49">
        <v>48</v>
      </c>
      <c r="B49" t="s">
        <v>7</v>
      </c>
      <c r="C49">
        <f t="shared" si="2"/>
        <v>186</v>
      </c>
      <c r="D49">
        <f t="shared" si="0"/>
        <v>186</v>
      </c>
      <c r="E49">
        <f t="shared" si="1"/>
        <v>0</v>
      </c>
    </row>
    <row r="50" spans="1:5" x14ac:dyDescent="0.3">
      <c r="A50">
        <v>49</v>
      </c>
      <c r="B50" t="s">
        <v>8</v>
      </c>
      <c r="C50">
        <f t="shared" si="2"/>
        <v>186</v>
      </c>
      <c r="D50">
        <f t="shared" si="0"/>
        <v>0</v>
      </c>
      <c r="E50">
        <f t="shared" si="1"/>
        <v>0</v>
      </c>
    </row>
    <row r="51" spans="1:5" x14ac:dyDescent="0.3">
      <c r="A51">
        <v>50</v>
      </c>
      <c r="B51" t="s">
        <v>2</v>
      </c>
      <c r="C51">
        <f t="shared" si="2"/>
        <v>184</v>
      </c>
      <c r="D51">
        <f t="shared" si="0"/>
        <v>184</v>
      </c>
      <c r="E51">
        <f t="shared" si="1"/>
        <v>0</v>
      </c>
    </row>
    <row r="52" spans="1:5" x14ac:dyDescent="0.3">
      <c r="A52">
        <v>51</v>
      </c>
      <c r="B52" t="s">
        <v>3</v>
      </c>
      <c r="C52">
        <f t="shared" si="2"/>
        <v>184</v>
      </c>
      <c r="D52">
        <f t="shared" si="0"/>
        <v>184</v>
      </c>
      <c r="E52">
        <f t="shared" si="1"/>
        <v>0</v>
      </c>
    </row>
    <row r="53" spans="1:5" x14ac:dyDescent="0.3">
      <c r="A53">
        <v>52</v>
      </c>
      <c r="B53" t="s">
        <v>4</v>
      </c>
      <c r="C53">
        <f t="shared" si="2"/>
        <v>182</v>
      </c>
      <c r="D53">
        <f t="shared" si="0"/>
        <v>182</v>
      </c>
      <c r="E53">
        <f t="shared" si="1"/>
        <v>0</v>
      </c>
    </row>
    <row r="54" spans="1:5" x14ac:dyDescent="0.3">
      <c r="A54">
        <v>53</v>
      </c>
      <c r="B54" t="s">
        <v>5</v>
      </c>
      <c r="C54">
        <f t="shared" si="2"/>
        <v>182</v>
      </c>
      <c r="D54">
        <f t="shared" si="0"/>
        <v>182</v>
      </c>
      <c r="E54">
        <f t="shared" si="1"/>
        <v>0</v>
      </c>
    </row>
    <row r="55" spans="1:5" x14ac:dyDescent="0.3">
      <c r="A55">
        <v>54</v>
      </c>
      <c r="B55" t="s">
        <v>6</v>
      </c>
      <c r="C55">
        <f t="shared" si="2"/>
        <v>180</v>
      </c>
      <c r="D55">
        <f t="shared" si="0"/>
        <v>180</v>
      </c>
      <c r="E55">
        <f t="shared" si="1"/>
        <v>0</v>
      </c>
    </row>
    <row r="56" spans="1:5" x14ac:dyDescent="0.3">
      <c r="A56">
        <v>55</v>
      </c>
      <c r="B56" t="s">
        <v>7</v>
      </c>
      <c r="C56">
        <f t="shared" si="2"/>
        <v>180</v>
      </c>
      <c r="D56">
        <f t="shared" si="0"/>
        <v>180</v>
      </c>
      <c r="E56">
        <f t="shared" si="1"/>
        <v>0</v>
      </c>
    </row>
    <row r="57" spans="1:5" x14ac:dyDescent="0.3">
      <c r="A57">
        <v>56</v>
      </c>
      <c r="B57" t="s">
        <v>8</v>
      </c>
      <c r="C57">
        <f t="shared" si="2"/>
        <v>178</v>
      </c>
      <c r="D57">
        <f t="shared" si="0"/>
        <v>0</v>
      </c>
      <c r="E57">
        <f t="shared" si="1"/>
        <v>0</v>
      </c>
    </row>
    <row r="58" spans="1:5" x14ac:dyDescent="0.3">
      <c r="A58">
        <v>57</v>
      </c>
      <c r="B58" t="s">
        <v>2</v>
      </c>
      <c r="C58">
        <f t="shared" si="2"/>
        <v>178</v>
      </c>
      <c r="D58">
        <f t="shared" si="0"/>
        <v>178</v>
      </c>
      <c r="E58">
        <f t="shared" si="1"/>
        <v>0</v>
      </c>
    </row>
    <row r="59" spans="1:5" x14ac:dyDescent="0.3">
      <c r="A59">
        <v>58</v>
      </c>
      <c r="B59" t="s">
        <v>3</v>
      </c>
      <c r="C59">
        <f t="shared" si="2"/>
        <v>176</v>
      </c>
      <c r="D59">
        <f t="shared" si="0"/>
        <v>176</v>
      </c>
      <c r="E59">
        <f t="shared" si="1"/>
        <v>0</v>
      </c>
    </row>
    <row r="60" spans="1:5" x14ac:dyDescent="0.3">
      <c r="A60">
        <v>59</v>
      </c>
      <c r="B60" t="s">
        <v>4</v>
      </c>
      <c r="C60">
        <f t="shared" si="2"/>
        <v>176</v>
      </c>
      <c r="D60">
        <f t="shared" si="0"/>
        <v>176</v>
      </c>
      <c r="E60">
        <f t="shared" si="1"/>
        <v>0</v>
      </c>
    </row>
    <row r="61" spans="1:5" x14ac:dyDescent="0.3">
      <c r="A61">
        <v>60</v>
      </c>
      <c r="B61" t="s">
        <v>5</v>
      </c>
      <c r="C61">
        <f t="shared" si="2"/>
        <v>208</v>
      </c>
      <c r="D61">
        <f t="shared" si="0"/>
        <v>208</v>
      </c>
      <c r="E61">
        <f t="shared" si="1"/>
        <v>30</v>
      </c>
    </row>
    <row r="62" spans="1:5" x14ac:dyDescent="0.3">
      <c r="A62">
        <v>61</v>
      </c>
      <c r="B62" t="s">
        <v>6</v>
      </c>
      <c r="C62">
        <f t="shared" si="2"/>
        <v>208</v>
      </c>
      <c r="D62">
        <f t="shared" si="0"/>
        <v>208</v>
      </c>
      <c r="E62">
        <f t="shared" si="1"/>
        <v>0</v>
      </c>
    </row>
    <row r="63" spans="1:5" x14ac:dyDescent="0.3">
      <c r="A63">
        <v>62</v>
      </c>
      <c r="B63" t="s">
        <v>7</v>
      </c>
      <c r="C63">
        <f t="shared" si="2"/>
        <v>206</v>
      </c>
      <c r="D63">
        <f t="shared" si="0"/>
        <v>206</v>
      </c>
      <c r="E63">
        <f t="shared" si="1"/>
        <v>0</v>
      </c>
    </row>
    <row r="64" spans="1:5" x14ac:dyDescent="0.3">
      <c r="A64">
        <v>63</v>
      </c>
      <c r="B64" t="s">
        <v>8</v>
      </c>
      <c r="C64">
        <f t="shared" si="2"/>
        <v>206</v>
      </c>
      <c r="D64">
        <f t="shared" si="0"/>
        <v>0</v>
      </c>
      <c r="E64">
        <f t="shared" si="1"/>
        <v>0</v>
      </c>
    </row>
    <row r="65" spans="1:5" x14ac:dyDescent="0.3">
      <c r="A65">
        <v>64</v>
      </c>
      <c r="B65" t="s">
        <v>2</v>
      </c>
      <c r="C65">
        <f t="shared" si="2"/>
        <v>204</v>
      </c>
      <c r="D65">
        <f t="shared" si="0"/>
        <v>204</v>
      </c>
      <c r="E65">
        <f t="shared" si="1"/>
        <v>0</v>
      </c>
    </row>
    <row r="66" spans="1:5" x14ac:dyDescent="0.3">
      <c r="A66">
        <v>65</v>
      </c>
      <c r="B66" t="s">
        <v>3</v>
      </c>
      <c r="C66">
        <f t="shared" si="2"/>
        <v>204</v>
      </c>
      <c r="D66">
        <f t="shared" si="0"/>
        <v>204</v>
      </c>
      <c r="E66">
        <f t="shared" si="1"/>
        <v>0</v>
      </c>
    </row>
    <row r="67" spans="1:5" x14ac:dyDescent="0.3">
      <c r="A67">
        <v>66</v>
      </c>
      <c r="B67" t="s">
        <v>4</v>
      </c>
      <c r="C67">
        <f t="shared" si="2"/>
        <v>202</v>
      </c>
      <c r="D67">
        <f t="shared" si="0"/>
        <v>202</v>
      </c>
      <c r="E67">
        <f t="shared" si="1"/>
        <v>0</v>
      </c>
    </row>
    <row r="68" spans="1:5" x14ac:dyDescent="0.3">
      <c r="A68">
        <v>67</v>
      </c>
      <c r="B68" t="s">
        <v>5</v>
      </c>
      <c r="C68">
        <f t="shared" si="2"/>
        <v>202</v>
      </c>
      <c r="D68">
        <f t="shared" ref="D68:D131" si="3">IF(NOT(B68="niedziela"),C68,0)</f>
        <v>202</v>
      </c>
      <c r="E68">
        <f t="shared" ref="E68:E131" si="4">IF(MOD(A68,30)=0,C68-C67-2,0)</f>
        <v>0</v>
      </c>
    </row>
    <row r="69" spans="1:5" x14ac:dyDescent="0.3">
      <c r="A69">
        <v>68</v>
      </c>
      <c r="B69" t="s">
        <v>6</v>
      </c>
      <c r="C69">
        <f t="shared" ref="C69:C132" si="5">IF(MOD(A69,30)=0,IF(ISEVEN(A68),C68+ROUNDDOWN(C68*0.2,0),(C68-2)+ROUNDDOWN(((C68-2)*0.2),0)),IF(ISEVEN(A68),C68,C68-2))</f>
        <v>200</v>
      </c>
      <c r="D69">
        <f t="shared" si="3"/>
        <v>200</v>
      </c>
      <c r="E69">
        <f t="shared" si="4"/>
        <v>0</v>
      </c>
    </row>
    <row r="70" spans="1:5" x14ac:dyDescent="0.3">
      <c r="A70">
        <v>69</v>
      </c>
      <c r="B70" t="s">
        <v>7</v>
      </c>
      <c r="C70">
        <f t="shared" si="5"/>
        <v>200</v>
      </c>
      <c r="D70">
        <f t="shared" si="3"/>
        <v>200</v>
      </c>
      <c r="E70">
        <f t="shared" si="4"/>
        <v>0</v>
      </c>
    </row>
    <row r="71" spans="1:5" x14ac:dyDescent="0.3">
      <c r="A71">
        <v>70</v>
      </c>
      <c r="B71" t="s">
        <v>8</v>
      </c>
      <c r="C71">
        <f t="shared" si="5"/>
        <v>198</v>
      </c>
      <c r="D71">
        <f t="shared" si="3"/>
        <v>0</v>
      </c>
      <c r="E71">
        <f t="shared" si="4"/>
        <v>0</v>
      </c>
    </row>
    <row r="72" spans="1:5" x14ac:dyDescent="0.3">
      <c r="A72">
        <v>71</v>
      </c>
      <c r="B72" t="s">
        <v>2</v>
      </c>
      <c r="C72">
        <f t="shared" si="5"/>
        <v>198</v>
      </c>
      <c r="D72">
        <f t="shared" si="3"/>
        <v>198</v>
      </c>
      <c r="E72">
        <f t="shared" si="4"/>
        <v>0</v>
      </c>
    </row>
    <row r="73" spans="1:5" x14ac:dyDescent="0.3">
      <c r="A73">
        <v>72</v>
      </c>
      <c r="B73" t="s">
        <v>3</v>
      </c>
      <c r="C73">
        <f t="shared" si="5"/>
        <v>196</v>
      </c>
      <c r="D73">
        <f t="shared" si="3"/>
        <v>196</v>
      </c>
      <c r="E73">
        <f t="shared" si="4"/>
        <v>0</v>
      </c>
    </row>
    <row r="74" spans="1:5" x14ac:dyDescent="0.3">
      <c r="A74">
        <v>73</v>
      </c>
      <c r="B74" t="s">
        <v>4</v>
      </c>
      <c r="C74">
        <f t="shared" si="5"/>
        <v>196</v>
      </c>
      <c r="D74">
        <f t="shared" si="3"/>
        <v>196</v>
      </c>
      <c r="E74">
        <f t="shared" si="4"/>
        <v>0</v>
      </c>
    </row>
    <row r="75" spans="1:5" x14ac:dyDescent="0.3">
      <c r="A75">
        <v>74</v>
      </c>
      <c r="B75" t="s">
        <v>5</v>
      </c>
      <c r="C75">
        <f t="shared" si="5"/>
        <v>194</v>
      </c>
      <c r="D75">
        <f t="shared" si="3"/>
        <v>194</v>
      </c>
      <c r="E75">
        <f t="shared" si="4"/>
        <v>0</v>
      </c>
    </row>
    <row r="76" spans="1:5" x14ac:dyDescent="0.3">
      <c r="A76">
        <v>75</v>
      </c>
      <c r="B76" t="s">
        <v>6</v>
      </c>
      <c r="C76">
        <f t="shared" si="5"/>
        <v>194</v>
      </c>
      <c r="D76">
        <f t="shared" si="3"/>
        <v>194</v>
      </c>
      <c r="E76">
        <f t="shared" si="4"/>
        <v>0</v>
      </c>
    </row>
    <row r="77" spans="1:5" x14ac:dyDescent="0.3">
      <c r="A77">
        <v>76</v>
      </c>
      <c r="B77" t="s">
        <v>7</v>
      </c>
      <c r="C77">
        <f t="shared" si="5"/>
        <v>192</v>
      </c>
      <c r="D77">
        <f t="shared" si="3"/>
        <v>192</v>
      </c>
      <c r="E77">
        <f t="shared" si="4"/>
        <v>0</v>
      </c>
    </row>
    <row r="78" spans="1:5" x14ac:dyDescent="0.3">
      <c r="A78">
        <v>77</v>
      </c>
      <c r="B78" t="s">
        <v>8</v>
      </c>
      <c r="C78">
        <f t="shared" si="5"/>
        <v>192</v>
      </c>
      <c r="D78">
        <f t="shared" si="3"/>
        <v>0</v>
      </c>
      <c r="E78">
        <f t="shared" si="4"/>
        <v>0</v>
      </c>
    </row>
    <row r="79" spans="1:5" x14ac:dyDescent="0.3">
      <c r="A79">
        <v>78</v>
      </c>
      <c r="B79" t="s">
        <v>2</v>
      </c>
      <c r="C79">
        <f t="shared" si="5"/>
        <v>190</v>
      </c>
      <c r="D79">
        <f t="shared" si="3"/>
        <v>190</v>
      </c>
      <c r="E79">
        <f t="shared" si="4"/>
        <v>0</v>
      </c>
    </row>
    <row r="80" spans="1:5" x14ac:dyDescent="0.3">
      <c r="A80">
        <v>79</v>
      </c>
      <c r="B80" t="s">
        <v>3</v>
      </c>
      <c r="C80">
        <f t="shared" si="5"/>
        <v>190</v>
      </c>
      <c r="D80">
        <f t="shared" si="3"/>
        <v>190</v>
      </c>
      <c r="E80">
        <f t="shared" si="4"/>
        <v>0</v>
      </c>
    </row>
    <row r="81" spans="1:5" x14ac:dyDescent="0.3">
      <c r="A81">
        <v>80</v>
      </c>
      <c r="B81" t="s">
        <v>4</v>
      </c>
      <c r="C81">
        <f t="shared" si="5"/>
        <v>188</v>
      </c>
      <c r="D81">
        <f t="shared" si="3"/>
        <v>188</v>
      </c>
      <c r="E81">
        <f t="shared" si="4"/>
        <v>0</v>
      </c>
    </row>
    <row r="82" spans="1:5" x14ac:dyDescent="0.3">
      <c r="A82">
        <v>81</v>
      </c>
      <c r="B82" t="s">
        <v>5</v>
      </c>
      <c r="C82">
        <f t="shared" si="5"/>
        <v>188</v>
      </c>
      <c r="D82">
        <f t="shared" si="3"/>
        <v>188</v>
      </c>
      <c r="E82">
        <f t="shared" si="4"/>
        <v>0</v>
      </c>
    </row>
    <row r="83" spans="1:5" x14ac:dyDescent="0.3">
      <c r="A83">
        <v>82</v>
      </c>
      <c r="B83" t="s">
        <v>6</v>
      </c>
      <c r="C83">
        <f t="shared" si="5"/>
        <v>186</v>
      </c>
      <c r="D83">
        <f t="shared" si="3"/>
        <v>186</v>
      </c>
      <c r="E83">
        <f t="shared" si="4"/>
        <v>0</v>
      </c>
    </row>
    <row r="84" spans="1:5" x14ac:dyDescent="0.3">
      <c r="A84">
        <v>83</v>
      </c>
      <c r="B84" t="s">
        <v>7</v>
      </c>
      <c r="C84">
        <f t="shared" si="5"/>
        <v>186</v>
      </c>
      <c r="D84">
        <f t="shared" si="3"/>
        <v>186</v>
      </c>
      <c r="E84">
        <f t="shared" si="4"/>
        <v>0</v>
      </c>
    </row>
    <row r="85" spans="1:5" x14ac:dyDescent="0.3">
      <c r="A85">
        <v>84</v>
      </c>
      <c r="B85" t="s">
        <v>8</v>
      </c>
      <c r="C85">
        <f t="shared" si="5"/>
        <v>184</v>
      </c>
      <c r="D85">
        <f t="shared" si="3"/>
        <v>0</v>
      </c>
      <c r="E85">
        <f t="shared" si="4"/>
        <v>0</v>
      </c>
    </row>
    <row r="86" spans="1:5" x14ac:dyDescent="0.3">
      <c r="A86">
        <v>85</v>
      </c>
      <c r="B86" t="s">
        <v>2</v>
      </c>
      <c r="C86">
        <f t="shared" si="5"/>
        <v>184</v>
      </c>
      <c r="D86">
        <f t="shared" si="3"/>
        <v>184</v>
      </c>
      <c r="E86">
        <f t="shared" si="4"/>
        <v>0</v>
      </c>
    </row>
    <row r="87" spans="1:5" x14ac:dyDescent="0.3">
      <c r="A87">
        <v>86</v>
      </c>
      <c r="B87" t="s">
        <v>3</v>
      </c>
      <c r="C87">
        <f t="shared" si="5"/>
        <v>182</v>
      </c>
      <c r="D87">
        <f t="shared" si="3"/>
        <v>182</v>
      </c>
      <c r="E87">
        <f t="shared" si="4"/>
        <v>0</v>
      </c>
    </row>
    <row r="88" spans="1:5" x14ac:dyDescent="0.3">
      <c r="A88">
        <v>87</v>
      </c>
      <c r="B88" t="s">
        <v>4</v>
      </c>
      <c r="C88">
        <f t="shared" si="5"/>
        <v>182</v>
      </c>
      <c r="D88">
        <f t="shared" si="3"/>
        <v>182</v>
      </c>
      <c r="E88">
        <f t="shared" si="4"/>
        <v>0</v>
      </c>
    </row>
    <row r="89" spans="1:5" x14ac:dyDescent="0.3">
      <c r="A89">
        <v>88</v>
      </c>
      <c r="B89" t="s">
        <v>5</v>
      </c>
      <c r="C89">
        <f t="shared" si="5"/>
        <v>180</v>
      </c>
      <c r="D89">
        <f t="shared" si="3"/>
        <v>180</v>
      </c>
      <c r="E89">
        <f t="shared" si="4"/>
        <v>0</v>
      </c>
    </row>
    <row r="90" spans="1:5" x14ac:dyDescent="0.3">
      <c r="A90">
        <v>89</v>
      </c>
      <c r="B90" t="s">
        <v>6</v>
      </c>
      <c r="C90">
        <f t="shared" si="5"/>
        <v>180</v>
      </c>
      <c r="D90">
        <f t="shared" si="3"/>
        <v>180</v>
      </c>
      <c r="E90">
        <f t="shared" si="4"/>
        <v>0</v>
      </c>
    </row>
    <row r="91" spans="1:5" x14ac:dyDescent="0.3">
      <c r="A91">
        <v>90</v>
      </c>
      <c r="B91" t="s">
        <v>7</v>
      </c>
      <c r="C91">
        <f t="shared" si="5"/>
        <v>213</v>
      </c>
      <c r="D91">
        <f t="shared" si="3"/>
        <v>213</v>
      </c>
      <c r="E91">
        <f t="shared" si="4"/>
        <v>31</v>
      </c>
    </row>
    <row r="92" spans="1:5" x14ac:dyDescent="0.3">
      <c r="A92">
        <v>91</v>
      </c>
      <c r="B92" t="s">
        <v>8</v>
      </c>
      <c r="C92">
        <f t="shared" si="5"/>
        <v>213</v>
      </c>
      <c r="D92">
        <f t="shared" si="3"/>
        <v>0</v>
      </c>
      <c r="E92">
        <f t="shared" si="4"/>
        <v>0</v>
      </c>
    </row>
    <row r="93" spans="1:5" x14ac:dyDescent="0.3">
      <c r="A93">
        <v>92</v>
      </c>
      <c r="B93" t="s">
        <v>2</v>
      </c>
      <c r="C93">
        <f t="shared" si="5"/>
        <v>211</v>
      </c>
      <c r="D93">
        <f t="shared" si="3"/>
        <v>211</v>
      </c>
      <c r="E93">
        <f t="shared" si="4"/>
        <v>0</v>
      </c>
    </row>
    <row r="94" spans="1:5" x14ac:dyDescent="0.3">
      <c r="A94">
        <v>93</v>
      </c>
      <c r="B94" t="s">
        <v>3</v>
      </c>
      <c r="C94">
        <f t="shared" si="5"/>
        <v>211</v>
      </c>
      <c r="D94">
        <f t="shared" si="3"/>
        <v>211</v>
      </c>
      <c r="E94">
        <f t="shared" si="4"/>
        <v>0</v>
      </c>
    </row>
    <row r="95" spans="1:5" x14ac:dyDescent="0.3">
      <c r="A95">
        <v>94</v>
      </c>
      <c r="B95" t="s">
        <v>4</v>
      </c>
      <c r="C95">
        <f t="shared" si="5"/>
        <v>209</v>
      </c>
      <c r="D95">
        <f t="shared" si="3"/>
        <v>209</v>
      </c>
      <c r="E95">
        <f t="shared" si="4"/>
        <v>0</v>
      </c>
    </row>
    <row r="96" spans="1:5" x14ac:dyDescent="0.3">
      <c r="A96">
        <v>95</v>
      </c>
      <c r="B96" t="s">
        <v>5</v>
      </c>
      <c r="C96">
        <f t="shared" si="5"/>
        <v>209</v>
      </c>
      <c r="D96">
        <f t="shared" si="3"/>
        <v>209</v>
      </c>
      <c r="E96">
        <f t="shared" si="4"/>
        <v>0</v>
      </c>
    </row>
    <row r="97" spans="1:5" x14ac:dyDescent="0.3">
      <c r="A97">
        <v>96</v>
      </c>
      <c r="B97" t="s">
        <v>6</v>
      </c>
      <c r="C97">
        <f t="shared" si="5"/>
        <v>207</v>
      </c>
      <c r="D97">
        <f t="shared" si="3"/>
        <v>207</v>
      </c>
      <c r="E97">
        <f t="shared" si="4"/>
        <v>0</v>
      </c>
    </row>
    <row r="98" spans="1:5" x14ac:dyDescent="0.3">
      <c r="A98">
        <v>97</v>
      </c>
      <c r="B98" t="s">
        <v>7</v>
      </c>
      <c r="C98">
        <f t="shared" si="5"/>
        <v>207</v>
      </c>
      <c r="D98">
        <f t="shared" si="3"/>
        <v>207</v>
      </c>
      <c r="E98">
        <f t="shared" si="4"/>
        <v>0</v>
      </c>
    </row>
    <row r="99" spans="1:5" x14ac:dyDescent="0.3">
      <c r="A99">
        <v>98</v>
      </c>
      <c r="B99" t="s">
        <v>8</v>
      </c>
      <c r="C99">
        <f t="shared" si="5"/>
        <v>205</v>
      </c>
      <c r="D99">
        <f t="shared" si="3"/>
        <v>0</v>
      </c>
      <c r="E99">
        <f t="shared" si="4"/>
        <v>0</v>
      </c>
    </row>
    <row r="100" spans="1:5" x14ac:dyDescent="0.3">
      <c r="A100">
        <v>99</v>
      </c>
      <c r="B100" t="s">
        <v>2</v>
      </c>
      <c r="C100">
        <f t="shared" si="5"/>
        <v>205</v>
      </c>
      <c r="D100">
        <f t="shared" si="3"/>
        <v>205</v>
      </c>
      <c r="E100">
        <f t="shared" si="4"/>
        <v>0</v>
      </c>
    </row>
    <row r="101" spans="1:5" x14ac:dyDescent="0.3">
      <c r="A101">
        <v>100</v>
      </c>
      <c r="B101" t="s">
        <v>3</v>
      </c>
      <c r="C101">
        <f t="shared" si="5"/>
        <v>203</v>
      </c>
      <c r="D101">
        <f t="shared" si="3"/>
        <v>203</v>
      </c>
      <c r="E101">
        <f t="shared" si="4"/>
        <v>0</v>
      </c>
    </row>
    <row r="102" spans="1:5" x14ac:dyDescent="0.3">
      <c r="A102">
        <v>101</v>
      </c>
      <c r="B102" t="s">
        <v>4</v>
      </c>
      <c r="C102">
        <f t="shared" si="5"/>
        <v>203</v>
      </c>
      <c r="D102">
        <f t="shared" si="3"/>
        <v>203</v>
      </c>
      <c r="E102">
        <f t="shared" si="4"/>
        <v>0</v>
      </c>
    </row>
    <row r="103" spans="1:5" x14ac:dyDescent="0.3">
      <c r="A103">
        <v>102</v>
      </c>
      <c r="B103" t="s">
        <v>5</v>
      </c>
      <c r="C103">
        <f t="shared" si="5"/>
        <v>201</v>
      </c>
      <c r="D103">
        <f t="shared" si="3"/>
        <v>201</v>
      </c>
      <c r="E103">
        <f t="shared" si="4"/>
        <v>0</v>
      </c>
    </row>
    <row r="104" spans="1:5" x14ac:dyDescent="0.3">
      <c r="A104">
        <v>103</v>
      </c>
      <c r="B104" t="s">
        <v>6</v>
      </c>
      <c r="C104">
        <f t="shared" si="5"/>
        <v>201</v>
      </c>
      <c r="D104">
        <f t="shared" si="3"/>
        <v>201</v>
      </c>
      <c r="E104">
        <f t="shared" si="4"/>
        <v>0</v>
      </c>
    </row>
    <row r="105" spans="1:5" x14ac:dyDescent="0.3">
      <c r="A105">
        <v>104</v>
      </c>
      <c r="B105" t="s">
        <v>7</v>
      </c>
      <c r="C105">
        <f t="shared" si="5"/>
        <v>199</v>
      </c>
      <c r="D105">
        <f t="shared" si="3"/>
        <v>199</v>
      </c>
      <c r="E105">
        <f t="shared" si="4"/>
        <v>0</v>
      </c>
    </row>
    <row r="106" spans="1:5" x14ac:dyDescent="0.3">
      <c r="A106">
        <v>105</v>
      </c>
      <c r="B106" t="s">
        <v>8</v>
      </c>
      <c r="C106">
        <f t="shared" si="5"/>
        <v>199</v>
      </c>
      <c r="D106">
        <f t="shared" si="3"/>
        <v>0</v>
      </c>
      <c r="E106">
        <f t="shared" si="4"/>
        <v>0</v>
      </c>
    </row>
    <row r="107" spans="1:5" x14ac:dyDescent="0.3">
      <c r="A107">
        <v>106</v>
      </c>
      <c r="B107" t="s">
        <v>2</v>
      </c>
      <c r="C107">
        <f t="shared" si="5"/>
        <v>197</v>
      </c>
      <c r="D107">
        <f t="shared" si="3"/>
        <v>197</v>
      </c>
      <c r="E107">
        <f t="shared" si="4"/>
        <v>0</v>
      </c>
    </row>
    <row r="108" spans="1:5" x14ac:dyDescent="0.3">
      <c r="A108">
        <v>107</v>
      </c>
      <c r="B108" t="s">
        <v>3</v>
      </c>
      <c r="C108">
        <f t="shared" si="5"/>
        <v>197</v>
      </c>
      <c r="D108">
        <f t="shared" si="3"/>
        <v>197</v>
      </c>
      <c r="E108">
        <f t="shared" si="4"/>
        <v>0</v>
      </c>
    </row>
    <row r="109" spans="1:5" x14ac:dyDescent="0.3">
      <c r="A109">
        <v>108</v>
      </c>
      <c r="B109" t="s">
        <v>4</v>
      </c>
      <c r="C109">
        <f t="shared" si="5"/>
        <v>195</v>
      </c>
      <c r="D109">
        <f t="shared" si="3"/>
        <v>195</v>
      </c>
      <c r="E109">
        <f t="shared" si="4"/>
        <v>0</v>
      </c>
    </row>
    <row r="110" spans="1:5" x14ac:dyDescent="0.3">
      <c r="A110">
        <v>109</v>
      </c>
      <c r="B110" t="s">
        <v>5</v>
      </c>
      <c r="C110">
        <f t="shared" si="5"/>
        <v>195</v>
      </c>
      <c r="D110">
        <f t="shared" si="3"/>
        <v>195</v>
      </c>
      <c r="E110">
        <f t="shared" si="4"/>
        <v>0</v>
      </c>
    </row>
    <row r="111" spans="1:5" x14ac:dyDescent="0.3">
      <c r="A111">
        <v>110</v>
      </c>
      <c r="B111" t="s">
        <v>6</v>
      </c>
      <c r="C111">
        <f t="shared" si="5"/>
        <v>193</v>
      </c>
      <c r="D111">
        <f t="shared" si="3"/>
        <v>193</v>
      </c>
      <c r="E111">
        <f t="shared" si="4"/>
        <v>0</v>
      </c>
    </row>
    <row r="112" spans="1:5" x14ac:dyDescent="0.3">
      <c r="A112">
        <v>111</v>
      </c>
      <c r="B112" t="s">
        <v>7</v>
      </c>
      <c r="C112">
        <f t="shared" si="5"/>
        <v>193</v>
      </c>
      <c r="D112">
        <f t="shared" si="3"/>
        <v>193</v>
      </c>
      <c r="E112">
        <f t="shared" si="4"/>
        <v>0</v>
      </c>
    </row>
    <row r="113" spans="1:5" x14ac:dyDescent="0.3">
      <c r="A113">
        <v>112</v>
      </c>
      <c r="B113" t="s">
        <v>8</v>
      </c>
      <c r="C113">
        <f t="shared" si="5"/>
        <v>191</v>
      </c>
      <c r="D113">
        <f t="shared" si="3"/>
        <v>0</v>
      </c>
      <c r="E113">
        <f t="shared" si="4"/>
        <v>0</v>
      </c>
    </row>
    <row r="114" spans="1:5" x14ac:dyDescent="0.3">
      <c r="A114">
        <v>113</v>
      </c>
      <c r="B114" t="s">
        <v>2</v>
      </c>
      <c r="C114">
        <f t="shared" si="5"/>
        <v>191</v>
      </c>
      <c r="D114">
        <f t="shared" si="3"/>
        <v>191</v>
      </c>
      <c r="E114">
        <f t="shared" si="4"/>
        <v>0</v>
      </c>
    </row>
    <row r="115" spans="1:5" x14ac:dyDescent="0.3">
      <c r="A115">
        <v>114</v>
      </c>
      <c r="B115" t="s">
        <v>3</v>
      </c>
      <c r="C115">
        <f t="shared" si="5"/>
        <v>189</v>
      </c>
      <c r="D115">
        <f t="shared" si="3"/>
        <v>189</v>
      </c>
      <c r="E115">
        <f t="shared" si="4"/>
        <v>0</v>
      </c>
    </row>
    <row r="116" spans="1:5" x14ac:dyDescent="0.3">
      <c r="A116">
        <v>115</v>
      </c>
      <c r="B116" t="s">
        <v>4</v>
      </c>
      <c r="C116">
        <f t="shared" si="5"/>
        <v>189</v>
      </c>
      <c r="D116">
        <f t="shared" si="3"/>
        <v>189</v>
      </c>
      <c r="E116">
        <f t="shared" si="4"/>
        <v>0</v>
      </c>
    </row>
    <row r="117" spans="1:5" x14ac:dyDescent="0.3">
      <c r="A117">
        <v>116</v>
      </c>
      <c r="B117" t="s">
        <v>5</v>
      </c>
      <c r="C117">
        <f t="shared" si="5"/>
        <v>187</v>
      </c>
      <c r="D117">
        <f t="shared" si="3"/>
        <v>187</v>
      </c>
      <c r="E117">
        <f t="shared" si="4"/>
        <v>0</v>
      </c>
    </row>
    <row r="118" spans="1:5" x14ac:dyDescent="0.3">
      <c r="A118">
        <v>117</v>
      </c>
      <c r="B118" t="s">
        <v>6</v>
      </c>
      <c r="C118">
        <f t="shared" si="5"/>
        <v>187</v>
      </c>
      <c r="D118">
        <f t="shared" si="3"/>
        <v>187</v>
      </c>
      <c r="E118">
        <f t="shared" si="4"/>
        <v>0</v>
      </c>
    </row>
    <row r="119" spans="1:5" x14ac:dyDescent="0.3">
      <c r="A119">
        <v>118</v>
      </c>
      <c r="B119" t="s">
        <v>7</v>
      </c>
      <c r="C119">
        <f t="shared" si="5"/>
        <v>185</v>
      </c>
      <c r="D119">
        <f t="shared" si="3"/>
        <v>185</v>
      </c>
      <c r="E119">
        <f t="shared" si="4"/>
        <v>0</v>
      </c>
    </row>
    <row r="120" spans="1:5" x14ac:dyDescent="0.3">
      <c r="A120">
        <v>119</v>
      </c>
      <c r="B120" t="s">
        <v>8</v>
      </c>
      <c r="C120">
        <f t="shared" si="5"/>
        <v>185</v>
      </c>
      <c r="D120">
        <f t="shared" si="3"/>
        <v>0</v>
      </c>
      <c r="E120">
        <f t="shared" si="4"/>
        <v>0</v>
      </c>
    </row>
    <row r="121" spans="1:5" x14ac:dyDescent="0.3">
      <c r="A121">
        <v>120</v>
      </c>
      <c r="B121" t="s">
        <v>2</v>
      </c>
      <c r="C121">
        <f t="shared" si="5"/>
        <v>219</v>
      </c>
      <c r="D121">
        <f t="shared" si="3"/>
        <v>219</v>
      </c>
      <c r="E121">
        <f t="shared" si="4"/>
        <v>32</v>
      </c>
    </row>
    <row r="122" spans="1:5" x14ac:dyDescent="0.3">
      <c r="A122">
        <v>121</v>
      </c>
      <c r="B122" t="s">
        <v>3</v>
      </c>
      <c r="C122">
        <f t="shared" si="5"/>
        <v>219</v>
      </c>
      <c r="D122">
        <f t="shared" si="3"/>
        <v>219</v>
      </c>
      <c r="E122">
        <f t="shared" si="4"/>
        <v>0</v>
      </c>
    </row>
    <row r="123" spans="1:5" x14ac:dyDescent="0.3">
      <c r="A123">
        <v>122</v>
      </c>
      <c r="B123" t="s">
        <v>4</v>
      </c>
      <c r="C123">
        <f t="shared" si="5"/>
        <v>217</v>
      </c>
      <c r="D123">
        <f t="shared" si="3"/>
        <v>217</v>
      </c>
      <c r="E123">
        <f t="shared" si="4"/>
        <v>0</v>
      </c>
    </row>
    <row r="124" spans="1:5" x14ac:dyDescent="0.3">
      <c r="A124">
        <v>123</v>
      </c>
      <c r="B124" t="s">
        <v>5</v>
      </c>
      <c r="C124">
        <f t="shared" si="5"/>
        <v>217</v>
      </c>
      <c r="D124">
        <f t="shared" si="3"/>
        <v>217</v>
      </c>
      <c r="E124">
        <f t="shared" si="4"/>
        <v>0</v>
      </c>
    </row>
    <row r="125" spans="1:5" x14ac:dyDescent="0.3">
      <c r="A125">
        <v>124</v>
      </c>
      <c r="B125" t="s">
        <v>6</v>
      </c>
      <c r="C125">
        <f t="shared" si="5"/>
        <v>215</v>
      </c>
      <c r="D125">
        <f t="shared" si="3"/>
        <v>215</v>
      </c>
      <c r="E125">
        <f t="shared" si="4"/>
        <v>0</v>
      </c>
    </row>
    <row r="126" spans="1:5" x14ac:dyDescent="0.3">
      <c r="A126">
        <v>125</v>
      </c>
      <c r="B126" t="s">
        <v>7</v>
      </c>
      <c r="C126">
        <f t="shared" si="5"/>
        <v>215</v>
      </c>
      <c r="D126">
        <f t="shared" si="3"/>
        <v>215</v>
      </c>
      <c r="E126">
        <f t="shared" si="4"/>
        <v>0</v>
      </c>
    </row>
    <row r="127" spans="1:5" x14ac:dyDescent="0.3">
      <c r="A127">
        <v>126</v>
      </c>
      <c r="B127" t="s">
        <v>8</v>
      </c>
      <c r="C127">
        <f t="shared" si="5"/>
        <v>213</v>
      </c>
      <c r="D127">
        <f t="shared" si="3"/>
        <v>0</v>
      </c>
      <c r="E127">
        <f t="shared" si="4"/>
        <v>0</v>
      </c>
    </row>
    <row r="128" spans="1:5" x14ac:dyDescent="0.3">
      <c r="A128">
        <v>127</v>
      </c>
      <c r="B128" t="s">
        <v>2</v>
      </c>
      <c r="C128">
        <f t="shared" si="5"/>
        <v>213</v>
      </c>
      <c r="D128">
        <f t="shared" si="3"/>
        <v>213</v>
      </c>
      <c r="E128">
        <f t="shared" si="4"/>
        <v>0</v>
      </c>
    </row>
    <row r="129" spans="1:5" x14ac:dyDescent="0.3">
      <c r="A129">
        <v>128</v>
      </c>
      <c r="B129" t="s">
        <v>3</v>
      </c>
      <c r="C129">
        <f t="shared" si="5"/>
        <v>211</v>
      </c>
      <c r="D129">
        <f t="shared" si="3"/>
        <v>211</v>
      </c>
      <c r="E129">
        <f t="shared" si="4"/>
        <v>0</v>
      </c>
    </row>
    <row r="130" spans="1:5" x14ac:dyDescent="0.3">
      <c r="A130">
        <v>129</v>
      </c>
      <c r="B130" t="s">
        <v>4</v>
      </c>
      <c r="C130">
        <f t="shared" si="5"/>
        <v>211</v>
      </c>
      <c r="D130">
        <f t="shared" si="3"/>
        <v>211</v>
      </c>
      <c r="E130">
        <f t="shared" si="4"/>
        <v>0</v>
      </c>
    </row>
    <row r="131" spans="1:5" x14ac:dyDescent="0.3">
      <c r="A131">
        <v>130</v>
      </c>
      <c r="B131" t="s">
        <v>5</v>
      </c>
      <c r="C131">
        <f t="shared" si="5"/>
        <v>209</v>
      </c>
      <c r="D131">
        <f t="shared" si="3"/>
        <v>209</v>
      </c>
      <c r="E131">
        <f t="shared" si="4"/>
        <v>0</v>
      </c>
    </row>
    <row r="132" spans="1:5" x14ac:dyDescent="0.3">
      <c r="A132">
        <v>131</v>
      </c>
      <c r="B132" t="s">
        <v>6</v>
      </c>
      <c r="C132">
        <f t="shared" si="5"/>
        <v>209</v>
      </c>
      <c r="D132">
        <f t="shared" ref="D132:D181" si="6">IF(NOT(B132="niedziela"),C132,0)</f>
        <v>209</v>
      </c>
      <c r="E132">
        <f t="shared" ref="E132:E181" si="7">IF(MOD(A132,30)=0,C132-C131-2,0)</f>
        <v>0</v>
      </c>
    </row>
    <row r="133" spans="1:5" x14ac:dyDescent="0.3">
      <c r="A133">
        <v>132</v>
      </c>
      <c r="B133" t="s">
        <v>7</v>
      </c>
      <c r="C133">
        <f t="shared" ref="C133:C181" si="8">IF(MOD(A133,30)=0,IF(ISEVEN(A132),C132+ROUNDDOWN(C132*0.2,0),(C132-2)+ROUNDDOWN(((C132-2)*0.2),0)),IF(ISEVEN(A132),C132,C132-2))</f>
        <v>207</v>
      </c>
      <c r="D133">
        <f t="shared" si="6"/>
        <v>207</v>
      </c>
      <c r="E133">
        <f t="shared" si="7"/>
        <v>0</v>
      </c>
    </row>
    <row r="134" spans="1:5" x14ac:dyDescent="0.3">
      <c r="A134">
        <v>133</v>
      </c>
      <c r="B134" t="s">
        <v>8</v>
      </c>
      <c r="C134">
        <f t="shared" si="8"/>
        <v>207</v>
      </c>
      <c r="D134">
        <f t="shared" si="6"/>
        <v>0</v>
      </c>
      <c r="E134">
        <f t="shared" si="7"/>
        <v>0</v>
      </c>
    </row>
    <row r="135" spans="1:5" x14ac:dyDescent="0.3">
      <c r="A135">
        <v>134</v>
      </c>
      <c r="B135" t="s">
        <v>2</v>
      </c>
      <c r="C135">
        <f t="shared" si="8"/>
        <v>205</v>
      </c>
      <c r="D135">
        <f t="shared" si="6"/>
        <v>205</v>
      </c>
      <c r="E135">
        <f t="shared" si="7"/>
        <v>0</v>
      </c>
    </row>
    <row r="136" spans="1:5" x14ac:dyDescent="0.3">
      <c r="A136">
        <v>135</v>
      </c>
      <c r="B136" t="s">
        <v>3</v>
      </c>
      <c r="C136">
        <f t="shared" si="8"/>
        <v>205</v>
      </c>
      <c r="D136">
        <f t="shared" si="6"/>
        <v>205</v>
      </c>
      <c r="E136">
        <f t="shared" si="7"/>
        <v>0</v>
      </c>
    </row>
    <row r="137" spans="1:5" x14ac:dyDescent="0.3">
      <c r="A137">
        <v>136</v>
      </c>
      <c r="B137" t="s">
        <v>4</v>
      </c>
      <c r="C137">
        <f t="shared" si="8"/>
        <v>203</v>
      </c>
      <c r="D137">
        <f t="shared" si="6"/>
        <v>203</v>
      </c>
      <c r="E137">
        <f t="shared" si="7"/>
        <v>0</v>
      </c>
    </row>
    <row r="138" spans="1:5" x14ac:dyDescent="0.3">
      <c r="A138">
        <v>137</v>
      </c>
      <c r="B138" t="s">
        <v>5</v>
      </c>
      <c r="C138">
        <f t="shared" si="8"/>
        <v>203</v>
      </c>
      <c r="D138">
        <f t="shared" si="6"/>
        <v>203</v>
      </c>
      <c r="E138">
        <f t="shared" si="7"/>
        <v>0</v>
      </c>
    </row>
    <row r="139" spans="1:5" x14ac:dyDescent="0.3">
      <c r="A139">
        <v>138</v>
      </c>
      <c r="B139" t="s">
        <v>6</v>
      </c>
      <c r="C139">
        <f t="shared" si="8"/>
        <v>201</v>
      </c>
      <c r="D139">
        <f t="shared" si="6"/>
        <v>201</v>
      </c>
      <c r="E139">
        <f t="shared" si="7"/>
        <v>0</v>
      </c>
    </row>
    <row r="140" spans="1:5" x14ac:dyDescent="0.3">
      <c r="A140">
        <v>139</v>
      </c>
      <c r="B140" t="s">
        <v>7</v>
      </c>
      <c r="C140">
        <f t="shared" si="8"/>
        <v>201</v>
      </c>
      <c r="D140">
        <f t="shared" si="6"/>
        <v>201</v>
      </c>
      <c r="E140">
        <f t="shared" si="7"/>
        <v>0</v>
      </c>
    </row>
    <row r="141" spans="1:5" x14ac:dyDescent="0.3">
      <c r="A141">
        <v>140</v>
      </c>
      <c r="B141" t="s">
        <v>8</v>
      </c>
      <c r="C141">
        <f t="shared" si="8"/>
        <v>199</v>
      </c>
      <c r="D141">
        <f t="shared" si="6"/>
        <v>0</v>
      </c>
      <c r="E141">
        <f t="shared" si="7"/>
        <v>0</v>
      </c>
    </row>
    <row r="142" spans="1:5" x14ac:dyDescent="0.3">
      <c r="A142">
        <v>141</v>
      </c>
      <c r="B142" t="s">
        <v>2</v>
      </c>
      <c r="C142">
        <f t="shared" si="8"/>
        <v>199</v>
      </c>
      <c r="D142">
        <f t="shared" si="6"/>
        <v>199</v>
      </c>
      <c r="E142">
        <f t="shared" si="7"/>
        <v>0</v>
      </c>
    </row>
    <row r="143" spans="1:5" x14ac:dyDescent="0.3">
      <c r="A143">
        <v>142</v>
      </c>
      <c r="B143" t="s">
        <v>3</v>
      </c>
      <c r="C143">
        <f t="shared" si="8"/>
        <v>197</v>
      </c>
      <c r="D143">
        <f t="shared" si="6"/>
        <v>197</v>
      </c>
      <c r="E143">
        <f t="shared" si="7"/>
        <v>0</v>
      </c>
    </row>
    <row r="144" spans="1:5" x14ac:dyDescent="0.3">
      <c r="A144">
        <v>143</v>
      </c>
      <c r="B144" t="s">
        <v>4</v>
      </c>
      <c r="C144">
        <f t="shared" si="8"/>
        <v>197</v>
      </c>
      <c r="D144">
        <f t="shared" si="6"/>
        <v>197</v>
      </c>
      <c r="E144">
        <f t="shared" si="7"/>
        <v>0</v>
      </c>
    </row>
    <row r="145" spans="1:5" x14ac:dyDescent="0.3">
      <c r="A145">
        <v>144</v>
      </c>
      <c r="B145" t="s">
        <v>5</v>
      </c>
      <c r="C145">
        <f t="shared" si="8"/>
        <v>195</v>
      </c>
      <c r="D145">
        <f t="shared" si="6"/>
        <v>195</v>
      </c>
      <c r="E145">
        <f t="shared" si="7"/>
        <v>0</v>
      </c>
    </row>
    <row r="146" spans="1:5" x14ac:dyDescent="0.3">
      <c r="A146">
        <v>145</v>
      </c>
      <c r="B146" t="s">
        <v>6</v>
      </c>
      <c r="C146">
        <f t="shared" si="8"/>
        <v>195</v>
      </c>
      <c r="D146">
        <f t="shared" si="6"/>
        <v>195</v>
      </c>
      <c r="E146">
        <f t="shared" si="7"/>
        <v>0</v>
      </c>
    </row>
    <row r="147" spans="1:5" x14ac:dyDescent="0.3">
      <c r="A147">
        <v>146</v>
      </c>
      <c r="B147" t="s">
        <v>7</v>
      </c>
      <c r="C147">
        <f t="shared" si="8"/>
        <v>193</v>
      </c>
      <c r="D147">
        <f t="shared" si="6"/>
        <v>193</v>
      </c>
      <c r="E147">
        <f t="shared" si="7"/>
        <v>0</v>
      </c>
    </row>
    <row r="148" spans="1:5" x14ac:dyDescent="0.3">
      <c r="A148">
        <v>147</v>
      </c>
      <c r="B148" t="s">
        <v>8</v>
      </c>
      <c r="C148">
        <f t="shared" si="8"/>
        <v>193</v>
      </c>
      <c r="D148">
        <f t="shared" si="6"/>
        <v>0</v>
      </c>
      <c r="E148">
        <f t="shared" si="7"/>
        <v>0</v>
      </c>
    </row>
    <row r="149" spans="1:5" x14ac:dyDescent="0.3">
      <c r="A149">
        <v>148</v>
      </c>
      <c r="B149" t="s">
        <v>2</v>
      </c>
      <c r="C149">
        <f t="shared" si="8"/>
        <v>191</v>
      </c>
      <c r="D149">
        <f t="shared" si="6"/>
        <v>191</v>
      </c>
      <c r="E149">
        <f t="shared" si="7"/>
        <v>0</v>
      </c>
    </row>
    <row r="150" spans="1:5" x14ac:dyDescent="0.3">
      <c r="A150">
        <v>149</v>
      </c>
      <c r="B150" t="s">
        <v>3</v>
      </c>
      <c r="C150">
        <f t="shared" si="8"/>
        <v>191</v>
      </c>
      <c r="D150">
        <f t="shared" si="6"/>
        <v>191</v>
      </c>
      <c r="E150">
        <f t="shared" si="7"/>
        <v>0</v>
      </c>
    </row>
    <row r="151" spans="1:5" x14ac:dyDescent="0.3">
      <c r="A151">
        <v>150</v>
      </c>
      <c r="B151" t="s">
        <v>4</v>
      </c>
      <c r="C151">
        <f t="shared" si="8"/>
        <v>226</v>
      </c>
      <c r="D151">
        <f t="shared" si="6"/>
        <v>226</v>
      </c>
      <c r="E151">
        <f t="shared" si="7"/>
        <v>33</v>
      </c>
    </row>
    <row r="152" spans="1:5" x14ac:dyDescent="0.3">
      <c r="A152">
        <v>151</v>
      </c>
      <c r="B152" t="s">
        <v>5</v>
      </c>
      <c r="C152">
        <f t="shared" si="8"/>
        <v>226</v>
      </c>
      <c r="D152">
        <f t="shared" si="6"/>
        <v>226</v>
      </c>
      <c r="E152">
        <f t="shared" si="7"/>
        <v>0</v>
      </c>
    </row>
    <row r="153" spans="1:5" x14ac:dyDescent="0.3">
      <c r="A153">
        <v>152</v>
      </c>
      <c r="B153" t="s">
        <v>6</v>
      </c>
      <c r="C153">
        <f t="shared" si="8"/>
        <v>224</v>
      </c>
      <c r="D153">
        <f t="shared" si="6"/>
        <v>224</v>
      </c>
      <c r="E153">
        <f t="shared" si="7"/>
        <v>0</v>
      </c>
    </row>
    <row r="154" spans="1:5" x14ac:dyDescent="0.3">
      <c r="A154">
        <v>153</v>
      </c>
      <c r="B154" t="s">
        <v>7</v>
      </c>
      <c r="C154">
        <f t="shared" si="8"/>
        <v>224</v>
      </c>
      <c r="D154">
        <f t="shared" si="6"/>
        <v>224</v>
      </c>
      <c r="E154">
        <f t="shared" si="7"/>
        <v>0</v>
      </c>
    </row>
    <row r="155" spans="1:5" x14ac:dyDescent="0.3">
      <c r="A155">
        <v>154</v>
      </c>
      <c r="B155" t="s">
        <v>8</v>
      </c>
      <c r="C155">
        <f t="shared" si="8"/>
        <v>222</v>
      </c>
      <c r="D155">
        <f t="shared" si="6"/>
        <v>0</v>
      </c>
      <c r="E155">
        <f t="shared" si="7"/>
        <v>0</v>
      </c>
    </row>
    <row r="156" spans="1:5" x14ac:dyDescent="0.3">
      <c r="A156">
        <v>155</v>
      </c>
      <c r="B156" t="s">
        <v>2</v>
      </c>
      <c r="C156">
        <f t="shared" si="8"/>
        <v>222</v>
      </c>
      <c r="D156">
        <f t="shared" si="6"/>
        <v>222</v>
      </c>
      <c r="E156">
        <f t="shared" si="7"/>
        <v>0</v>
      </c>
    </row>
    <row r="157" spans="1:5" x14ac:dyDescent="0.3">
      <c r="A157">
        <v>156</v>
      </c>
      <c r="B157" t="s">
        <v>3</v>
      </c>
      <c r="C157">
        <f t="shared" si="8"/>
        <v>220</v>
      </c>
      <c r="D157">
        <f t="shared" si="6"/>
        <v>220</v>
      </c>
      <c r="E157">
        <f t="shared" si="7"/>
        <v>0</v>
      </c>
    </row>
    <row r="158" spans="1:5" x14ac:dyDescent="0.3">
      <c r="A158">
        <v>157</v>
      </c>
      <c r="B158" t="s">
        <v>4</v>
      </c>
      <c r="C158">
        <f t="shared" si="8"/>
        <v>220</v>
      </c>
      <c r="D158">
        <f t="shared" si="6"/>
        <v>220</v>
      </c>
      <c r="E158">
        <f t="shared" si="7"/>
        <v>0</v>
      </c>
    </row>
    <row r="159" spans="1:5" x14ac:dyDescent="0.3">
      <c r="A159">
        <v>158</v>
      </c>
      <c r="B159" t="s">
        <v>5</v>
      </c>
      <c r="C159">
        <f t="shared" si="8"/>
        <v>218</v>
      </c>
      <c r="D159">
        <f t="shared" si="6"/>
        <v>218</v>
      </c>
      <c r="E159">
        <f t="shared" si="7"/>
        <v>0</v>
      </c>
    </row>
    <row r="160" spans="1:5" x14ac:dyDescent="0.3">
      <c r="A160">
        <v>159</v>
      </c>
      <c r="B160" t="s">
        <v>6</v>
      </c>
      <c r="C160">
        <f t="shared" si="8"/>
        <v>218</v>
      </c>
      <c r="D160">
        <f t="shared" si="6"/>
        <v>218</v>
      </c>
      <c r="E160">
        <f t="shared" si="7"/>
        <v>0</v>
      </c>
    </row>
    <row r="161" spans="1:5" x14ac:dyDescent="0.3">
      <c r="A161">
        <v>160</v>
      </c>
      <c r="B161" t="s">
        <v>7</v>
      </c>
      <c r="C161">
        <f t="shared" si="8"/>
        <v>216</v>
      </c>
      <c r="D161">
        <f t="shared" si="6"/>
        <v>216</v>
      </c>
      <c r="E161">
        <f t="shared" si="7"/>
        <v>0</v>
      </c>
    </row>
    <row r="162" spans="1:5" x14ac:dyDescent="0.3">
      <c r="A162">
        <v>161</v>
      </c>
      <c r="B162" t="s">
        <v>8</v>
      </c>
      <c r="C162">
        <f t="shared" si="8"/>
        <v>216</v>
      </c>
      <c r="D162">
        <f t="shared" si="6"/>
        <v>0</v>
      </c>
      <c r="E162">
        <f t="shared" si="7"/>
        <v>0</v>
      </c>
    </row>
    <row r="163" spans="1:5" x14ac:dyDescent="0.3">
      <c r="A163">
        <v>162</v>
      </c>
      <c r="B163" t="s">
        <v>2</v>
      </c>
      <c r="C163">
        <f t="shared" si="8"/>
        <v>214</v>
      </c>
      <c r="D163">
        <f t="shared" si="6"/>
        <v>214</v>
      </c>
      <c r="E163">
        <f t="shared" si="7"/>
        <v>0</v>
      </c>
    </row>
    <row r="164" spans="1:5" x14ac:dyDescent="0.3">
      <c r="A164">
        <v>163</v>
      </c>
      <c r="B164" t="s">
        <v>3</v>
      </c>
      <c r="C164">
        <f t="shared" si="8"/>
        <v>214</v>
      </c>
      <c r="D164">
        <f t="shared" si="6"/>
        <v>214</v>
      </c>
      <c r="E164">
        <f t="shared" si="7"/>
        <v>0</v>
      </c>
    </row>
    <row r="165" spans="1:5" x14ac:dyDescent="0.3">
      <c r="A165">
        <v>164</v>
      </c>
      <c r="B165" t="s">
        <v>4</v>
      </c>
      <c r="C165">
        <f t="shared" si="8"/>
        <v>212</v>
      </c>
      <c r="D165">
        <f t="shared" si="6"/>
        <v>212</v>
      </c>
      <c r="E165">
        <f t="shared" si="7"/>
        <v>0</v>
      </c>
    </row>
    <row r="166" spans="1:5" x14ac:dyDescent="0.3">
      <c r="A166">
        <v>165</v>
      </c>
      <c r="B166" t="s">
        <v>5</v>
      </c>
      <c r="C166">
        <f t="shared" si="8"/>
        <v>212</v>
      </c>
      <c r="D166">
        <f t="shared" si="6"/>
        <v>212</v>
      </c>
      <c r="E166">
        <f t="shared" si="7"/>
        <v>0</v>
      </c>
    </row>
    <row r="167" spans="1:5" x14ac:dyDescent="0.3">
      <c r="A167">
        <v>166</v>
      </c>
      <c r="B167" t="s">
        <v>6</v>
      </c>
      <c r="C167">
        <f t="shared" si="8"/>
        <v>210</v>
      </c>
      <c r="D167">
        <f t="shared" si="6"/>
        <v>210</v>
      </c>
      <c r="E167">
        <f t="shared" si="7"/>
        <v>0</v>
      </c>
    </row>
    <row r="168" spans="1:5" x14ac:dyDescent="0.3">
      <c r="A168">
        <v>167</v>
      </c>
      <c r="B168" t="s">
        <v>7</v>
      </c>
      <c r="C168">
        <f t="shared" si="8"/>
        <v>210</v>
      </c>
      <c r="D168">
        <f t="shared" si="6"/>
        <v>210</v>
      </c>
      <c r="E168">
        <f t="shared" si="7"/>
        <v>0</v>
      </c>
    </row>
    <row r="169" spans="1:5" x14ac:dyDescent="0.3">
      <c r="A169">
        <v>168</v>
      </c>
      <c r="B169" t="s">
        <v>8</v>
      </c>
      <c r="C169">
        <f t="shared" si="8"/>
        <v>208</v>
      </c>
      <c r="D169">
        <f t="shared" si="6"/>
        <v>0</v>
      </c>
      <c r="E169">
        <f t="shared" si="7"/>
        <v>0</v>
      </c>
    </row>
    <row r="170" spans="1:5" x14ac:dyDescent="0.3">
      <c r="A170">
        <v>169</v>
      </c>
      <c r="B170" t="s">
        <v>2</v>
      </c>
      <c r="C170">
        <f t="shared" si="8"/>
        <v>208</v>
      </c>
      <c r="D170">
        <f t="shared" si="6"/>
        <v>208</v>
      </c>
      <c r="E170">
        <f t="shared" si="7"/>
        <v>0</v>
      </c>
    </row>
    <row r="171" spans="1:5" x14ac:dyDescent="0.3">
      <c r="A171">
        <v>170</v>
      </c>
      <c r="B171" t="s">
        <v>3</v>
      </c>
      <c r="C171">
        <f t="shared" si="8"/>
        <v>206</v>
      </c>
      <c r="D171">
        <f t="shared" si="6"/>
        <v>206</v>
      </c>
      <c r="E171">
        <f t="shared" si="7"/>
        <v>0</v>
      </c>
    </row>
    <row r="172" spans="1:5" x14ac:dyDescent="0.3">
      <c r="A172">
        <v>171</v>
      </c>
      <c r="B172" t="s">
        <v>4</v>
      </c>
      <c r="C172">
        <f t="shared" si="8"/>
        <v>206</v>
      </c>
      <c r="D172">
        <f t="shared" si="6"/>
        <v>206</v>
      </c>
      <c r="E172">
        <f t="shared" si="7"/>
        <v>0</v>
      </c>
    </row>
    <row r="173" spans="1:5" x14ac:dyDescent="0.3">
      <c r="A173">
        <v>172</v>
      </c>
      <c r="B173" t="s">
        <v>5</v>
      </c>
      <c r="C173">
        <f t="shared" si="8"/>
        <v>204</v>
      </c>
      <c r="D173">
        <f t="shared" si="6"/>
        <v>204</v>
      </c>
      <c r="E173">
        <f t="shared" si="7"/>
        <v>0</v>
      </c>
    </row>
    <row r="174" spans="1:5" x14ac:dyDescent="0.3">
      <c r="A174">
        <v>173</v>
      </c>
      <c r="B174" t="s">
        <v>6</v>
      </c>
      <c r="C174">
        <f t="shared" si="8"/>
        <v>204</v>
      </c>
      <c r="D174">
        <f t="shared" si="6"/>
        <v>204</v>
      </c>
      <c r="E174">
        <f t="shared" si="7"/>
        <v>0</v>
      </c>
    </row>
    <row r="175" spans="1:5" x14ac:dyDescent="0.3">
      <c r="A175">
        <v>174</v>
      </c>
      <c r="B175" t="s">
        <v>7</v>
      </c>
      <c r="C175">
        <f t="shared" si="8"/>
        <v>202</v>
      </c>
      <c r="D175">
        <f t="shared" si="6"/>
        <v>202</v>
      </c>
      <c r="E175">
        <f t="shared" si="7"/>
        <v>0</v>
      </c>
    </row>
    <row r="176" spans="1:5" x14ac:dyDescent="0.3">
      <c r="A176">
        <v>175</v>
      </c>
      <c r="B176" t="s">
        <v>8</v>
      </c>
      <c r="C176">
        <f t="shared" si="8"/>
        <v>202</v>
      </c>
      <c r="D176">
        <f t="shared" si="6"/>
        <v>0</v>
      </c>
      <c r="E176">
        <f t="shared" si="7"/>
        <v>0</v>
      </c>
    </row>
    <row r="177" spans="1:5" x14ac:dyDescent="0.3">
      <c r="A177">
        <v>176</v>
      </c>
      <c r="B177" t="s">
        <v>2</v>
      </c>
      <c r="C177">
        <f t="shared" si="8"/>
        <v>200</v>
      </c>
      <c r="D177">
        <f t="shared" si="6"/>
        <v>200</v>
      </c>
      <c r="E177">
        <f t="shared" si="7"/>
        <v>0</v>
      </c>
    </row>
    <row r="178" spans="1:5" x14ac:dyDescent="0.3">
      <c r="A178">
        <v>177</v>
      </c>
      <c r="B178" t="s">
        <v>3</v>
      </c>
      <c r="C178">
        <f t="shared" si="8"/>
        <v>200</v>
      </c>
      <c r="D178">
        <f t="shared" si="6"/>
        <v>200</v>
      </c>
      <c r="E178">
        <f t="shared" si="7"/>
        <v>0</v>
      </c>
    </row>
    <row r="179" spans="1:5" x14ac:dyDescent="0.3">
      <c r="A179">
        <v>178</v>
      </c>
      <c r="B179" t="s">
        <v>4</v>
      </c>
      <c r="C179">
        <f t="shared" si="8"/>
        <v>198</v>
      </c>
      <c r="D179">
        <f t="shared" si="6"/>
        <v>198</v>
      </c>
      <c r="E179">
        <f t="shared" si="7"/>
        <v>0</v>
      </c>
    </row>
    <row r="180" spans="1:5" x14ac:dyDescent="0.3">
      <c r="A180">
        <v>179</v>
      </c>
      <c r="B180" t="s">
        <v>5</v>
      </c>
      <c r="C180">
        <f t="shared" si="8"/>
        <v>198</v>
      </c>
      <c r="D180">
        <f t="shared" si="6"/>
        <v>198</v>
      </c>
      <c r="E180">
        <f t="shared" si="7"/>
        <v>0</v>
      </c>
    </row>
    <row r="181" spans="1:5" x14ac:dyDescent="0.3">
      <c r="A181">
        <v>180</v>
      </c>
      <c r="B181" t="s">
        <v>6</v>
      </c>
      <c r="C181">
        <f t="shared" si="8"/>
        <v>235</v>
      </c>
      <c r="D181">
        <f t="shared" si="6"/>
        <v>235</v>
      </c>
      <c r="E181">
        <f t="shared" si="7"/>
        <v>35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8A992-3AEC-49A8-AFB5-952142B4E7B7}">
  <dimension ref="A1:E181"/>
  <sheetViews>
    <sheetView topLeftCell="A22" workbookViewId="0">
      <selection activeCell="A34" sqref="A34:E35"/>
    </sheetView>
  </sheetViews>
  <sheetFormatPr defaultRowHeight="14.4" x14ac:dyDescent="0.3"/>
  <cols>
    <col min="3" max="3" width="8.88671875" customWidth="1"/>
    <col min="4" max="5" width="23.44140625" customWidth="1"/>
  </cols>
  <sheetData>
    <row r="1" spans="1:5" x14ac:dyDescent="0.3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5" x14ac:dyDescent="0.3">
      <c r="A2">
        <v>1</v>
      </c>
      <c r="B2" t="s">
        <v>2</v>
      </c>
      <c r="C2">
        <v>200</v>
      </c>
      <c r="D2">
        <v>200</v>
      </c>
      <c r="E2">
        <v>0</v>
      </c>
    </row>
    <row r="3" spans="1:5" x14ac:dyDescent="0.3">
      <c r="A3">
        <v>2</v>
      </c>
      <c r="B3" t="s">
        <v>3</v>
      </c>
      <c r="C3">
        <v>198</v>
      </c>
      <c r="D3">
        <f>IF(NOT(B3="niedziela"),C3,0)</f>
        <v>198</v>
      </c>
      <c r="E3">
        <f>IF(MOD(A3,30)=0,C3-C2+2,0)</f>
        <v>0</v>
      </c>
    </row>
    <row r="4" spans="1:5" x14ac:dyDescent="0.3">
      <c r="A4">
        <v>3</v>
      </c>
      <c r="B4" t="s">
        <v>4</v>
      </c>
      <c r="C4">
        <f>IF(MOD(A4,30)=0,IF(ISEVEN(A3),C3+ROUNDDOWN(C3*0.2,0),(C3-2)+ROUNDDOWN(((C3-2)*0.2),0)),IF(ISEVEN(A3),C3,C3-2))</f>
        <v>198</v>
      </c>
      <c r="D4">
        <f t="shared" ref="D4:D67" si="0">IF(NOT(B4="niedziela"),C4,0)</f>
        <v>198</v>
      </c>
      <c r="E4">
        <f t="shared" ref="E4:E67" si="1">IF(MOD(A4,30)=0,C4-C3+2,0)</f>
        <v>0</v>
      </c>
    </row>
    <row r="5" spans="1:5" x14ac:dyDescent="0.3">
      <c r="A5">
        <v>4</v>
      </c>
      <c r="B5" t="s">
        <v>5</v>
      </c>
      <c r="C5">
        <f t="shared" ref="C5:C68" si="2">IF(MOD(A5,30)=0,IF(ISEVEN(A4),C4+ROUNDDOWN(C4*0.2,0),(C4-2)+ROUNDDOWN(((C4-2)*0.2),0)),IF(ISEVEN(A4),C4,C4-2))</f>
        <v>196</v>
      </c>
      <c r="D5">
        <f t="shared" si="0"/>
        <v>196</v>
      </c>
      <c r="E5">
        <f t="shared" si="1"/>
        <v>0</v>
      </c>
    </row>
    <row r="6" spans="1:5" x14ac:dyDescent="0.3">
      <c r="A6">
        <v>5</v>
      </c>
      <c r="B6" t="s">
        <v>6</v>
      </c>
      <c r="C6">
        <f t="shared" si="2"/>
        <v>196</v>
      </c>
      <c r="D6">
        <f t="shared" si="0"/>
        <v>196</v>
      </c>
      <c r="E6">
        <f t="shared" si="1"/>
        <v>0</v>
      </c>
    </row>
    <row r="7" spans="1:5" x14ac:dyDescent="0.3">
      <c r="A7">
        <v>6</v>
      </c>
      <c r="B7" t="s">
        <v>7</v>
      </c>
      <c r="C7">
        <f t="shared" si="2"/>
        <v>194</v>
      </c>
      <c r="D7">
        <f t="shared" si="0"/>
        <v>194</v>
      </c>
      <c r="E7">
        <f t="shared" si="1"/>
        <v>0</v>
      </c>
    </row>
    <row r="8" spans="1:5" x14ac:dyDescent="0.3">
      <c r="A8">
        <v>7</v>
      </c>
      <c r="B8" t="s">
        <v>8</v>
      </c>
      <c r="C8">
        <f t="shared" si="2"/>
        <v>194</v>
      </c>
      <c r="D8">
        <f t="shared" si="0"/>
        <v>0</v>
      </c>
      <c r="E8">
        <f t="shared" si="1"/>
        <v>0</v>
      </c>
    </row>
    <row r="9" spans="1:5" x14ac:dyDescent="0.3">
      <c r="A9">
        <v>8</v>
      </c>
      <c r="B9" t="s">
        <v>2</v>
      </c>
      <c r="C9">
        <f t="shared" si="2"/>
        <v>192</v>
      </c>
      <c r="D9">
        <f t="shared" si="0"/>
        <v>192</v>
      </c>
      <c r="E9">
        <f t="shared" si="1"/>
        <v>0</v>
      </c>
    </row>
    <row r="10" spans="1:5" x14ac:dyDescent="0.3">
      <c r="A10">
        <v>9</v>
      </c>
      <c r="B10" t="s">
        <v>3</v>
      </c>
      <c r="C10">
        <f t="shared" si="2"/>
        <v>192</v>
      </c>
      <c r="D10">
        <f t="shared" si="0"/>
        <v>192</v>
      </c>
      <c r="E10">
        <f t="shared" si="1"/>
        <v>0</v>
      </c>
    </row>
    <row r="11" spans="1:5" x14ac:dyDescent="0.3">
      <c r="A11">
        <v>10</v>
      </c>
      <c r="B11" t="s">
        <v>4</v>
      </c>
      <c r="C11">
        <f t="shared" si="2"/>
        <v>190</v>
      </c>
      <c r="D11">
        <f t="shared" si="0"/>
        <v>190</v>
      </c>
      <c r="E11">
        <f t="shared" si="1"/>
        <v>0</v>
      </c>
    </row>
    <row r="12" spans="1:5" x14ac:dyDescent="0.3">
      <c r="A12">
        <v>11</v>
      </c>
      <c r="B12" t="s">
        <v>5</v>
      </c>
      <c r="C12">
        <f t="shared" si="2"/>
        <v>190</v>
      </c>
      <c r="D12">
        <f t="shared" si="0"/>
        <v>190</v>
      </c>
      <c r="E12">
        <f t="shared" si="1"/>
        <v>0</v>
      </c>
    </row>
    <row r="13" spans="1:5" x14ac:dyDescent="0.3">
      <c r="A13">
        <v>12</v>
      </c>
      <c r="B13" t="s">
        <v>6</v>
      </c>
      <c r="C13">
        <f t="shared" si="2"/>
        <v>188</v>
      </c>
      <c r="D13">
        <f t="shared" si="0"/>
        <v>188</v>
      </c>
      <c r="E13">
        <f t="shared" si="1"/>
        <v>0</v>
      </c>
    </row>
    <row r="14" spans="1:5" x14ac:dyDescent="0.3">
      <c r="A14">
        <v>13</v>
      </c>
      <c r="B14" t="s">
        <v>7</v>
      </c>
      <c r="C14">
        <f t="shared" si="2"/>
        <v>188</v>
      </c>
      <c r="D14">
        <f t="shared" si="0"/>
        <v>188</v>
      </c>
      <c r="E14">
        <f t="shared" si="1"/>
        <v>0</v>
      </c>
    </row>
    <row r="15" spans="1:5" x14ac:dyDescent="0.3">
      <c r="A15">
        <v>14</v>
      </c>
      <c r="B15" t="s">
        <v>8</v>
      </c>
      <c r="C15">
        <f t="shared" si="2"/>
        <v>186</v>
      </c>
      <c r="D15">
        <f t="shared" si="0"/>
        <v>0</v>
      </c>
      <c r="E15">
        <f t="shared" si="1"/>
        <v>0</v>
      </c>
    </row>
    <row r="16" spans="1:5" x14ac:dyDescent="0.3">
      <c r="A16">
        <v>15</v>
      </c>
      <c r="B16" t="s">
        <v>2</v>
      </c>
      <c r="C16">
        <f t="shared" si="2"/>
        <v>186</v>
      </c>
      <c r="D16">
        <f t="shared" si="0"/>
        <v>186</v>
      </c>
      <c r="E16">
        <f t="shared" si="1"/>
        <v>0</v>
      </c>
    </row>
    <row r="17" spans="1:5" x14ac:dyDescent="0.3">
      <c r="A17">
        <v>16</v>
      </c>
      <c r="B17" t="s">
        <v>3</v>
      </c>
      <c r="C17">
        <f t="shared" si="2"/>
        <v>184</v>
      </c>
      <c r="D17">
        <f t="shared" si="0"/>
        <v>184</v>
      </c>
      <c r="E17">
        <f t="shared" si="1"/>
        <v>0</v>
      </c>
    </row>
    <row r="18" spans="1:5" x14ac:dyDescent="0.3">
      <c r="A18">
        <v>17</v>
      </c>
      <c r="B18" t="s">
        <v>4</v>
      </c>
      <c r="C18">
        <f t="shared" si="2"/>
        <v>184</v>
      </c>
      <c r="D18">
        <f t="shared" si="0"/>
        <v>184</v>
      </c>
      <c r="E18">
        <f t="shared" si="1"/>
        <v>0</v>
      </c>
    </row>
    <row r="19" spans="1:5" x14ac:dyDescent="0.3">
      <c r="A19">
        <v>18</v>
      </c>
      <c r="B19" t="s">
        <v>5</v>
      </c>
      <c r="C19">
        <f t="shared" si="2"/>
        <v>182</v>
      </c>
      <c r="D19">
        <f t="shared" si="0"/>
        <v>182</v>
      </c>
      <c r="E19">
        <f t="shared" si="1"/>
        <v>0</v>
      </c>
    </row>
    <row r="20" spans="1:5" x14ac:dyDescent="0.3">
      <c r="A20">
        <v>19</v>
      </c>
      <c r="B20" t="s">
        <v>6</v>
      </c>
      <c r="C20">
        <f t="shared" si="2"/>
        <v>182</v>
      </c>
      <c r="D20">
        <f t="shared" si="0"/>
        <v>182</v>
      </c>
      <c r="E20">
        <f t="shared" si="1"/>
        <v>0</v>
      </c>
    </row>
    <row r="21" spans="1:5" x14ac:dyDescent="0.3">
      <c r="A21">
        <v>20</v>
      </c>
      <c r="B21" t="s">
        <v>7</v>
      </c>
      <c r="C21">
        <f t="shared" si="2"/>
        <v>180</v>
      </c>
      <c r="D21">
        <f t="shared" si="0"/>
        <v>180</v>
      </c>
      <c r="E21">
        <f t="shared" si="1"/>
        <v>0</v>
      </c>
    </row>
    <row r="22" spans="1:5" x14ac:dyDescent="0.3">
      <c r="A22">
        <v>21</v>
      </c>
      <c r="B22" t="s">
        <v>8</v>
      </c>
      <c r="C22">
        <f t="shared" si="2"/>
        <v>180</v>
      </c>
      <c r="D22">
        <f t="shared" si="0"/>
        <v>0</v>
      </c>
      <c r="E22">
        <f t="shared" si="1"/>
        <v>0</v>
      </c>
    </row>
    <row r="23" spans="1:5" x14ac:dyDescent="0.3">
      <c r="A23">
        <v>22</v>
      </c>
      <c r="B23" t="s">
        <v>2</v>
      </c>
      <c r="C23">
        <f t="shared" si="2"/>
        <v>178</v>
      </c>
      <c r="D23">
        <f t="shared" si="0"/>
        <v>178</v>
      </c>
      <c r="E23">
        <f t="shared" si="1"/>
        <v>0</v>
      </c>
    </row>
    <row r="24" spans="1:5" x14ac:dyDescent="0.3">
      <c r="A24">
        <v>23</v>
      </c>
      <c r="B24" t="s">
        <v>3</v>
      </c>
      <c r="C24">
        <f t="shared" si="2"/>
        <v>178</v>
      </c>
      <c r="D24">
        <f t="shared" si="0"/>
        <v>178</v>
      </c>
      <c r="E24">
        <f t="shared" si="1"/>
        <v>0</v>
      </c>
    </row>
    <row r="25" spans="1:5" x14ac:dyDescent="0.3">
      <c r="A25">
        <v>24</v>
      </c>
      <c r="B25" t="s">
        <v>4</v>
      </c>
      <c r="C25">
        <f t="shared" si="2"/>
        <v>176</v>
      </c>
      <c r="D25">
        <f t="shared" si="0"/>
        <v>176</v>
      </c>
      <c r="E25">
        <f t="shared" si="1"/>
        <v>0</v>
      </c>
    </row>
    <row r="26" spans="1:5" x14ac:dyDescent="0.3">
      <c r="A26">
        <v>25</v>
      </c>
      <c r="B26" t="s">
        <v>5</v>
      </c>
      <c r="C26">
        <f t="shared" si="2"/>
        <v>176</v>
      </c>
      <c r="D26">
        <f t="shared" si="0"/>
        <v>176</v>
      </c>
      <c r="E26">
        <f t="shared" si="1"/>
        <v>0</v>
      </c>
    </row>
    <row r="27" spans="1:5" x14ac:dyDescent="0.3">
      <c r="A27">
        <v>26</v>
      </c>
      <c r="B27" t="s">
        <v>6</v>
      </c>
      <c r="C27">
        <f t="shared" si="2"/>
        <v>174</v>
      </c>
      <c r="D27">
        <f t="shared" si="0"/>
        <v>174</v>
      </c>
      <c r="E27">
        <f t="shared" si="1"/>
        <v>0</v>
      </c>
    </row>
    <row r="28" spans="1:5" x14ac:dyDescent="0.3">
      <c r="A28">
        <v>27</v>
      </c>
      <c r="B28" t="s">
        <v>7</v>
      </c>
      <c r="C28">
        <f t="shared" si="2"/>
        <v>174</v>
      </c>
      <c r="D28">
        <f t="shared" si="0"/>
        <v>174</v>
      </c>
      <c r="E28">
        <f t="shared" si="1"/>
        <v>0</v>
      </c>
    </row>
    <row r="29" spans="1:5" x14ac:dyDescent="0.3">
      <c r="A29">
        <v>28</v>
      </c>
      <c r="B29" t="s">
        <v>8</v>
      </c>
      <c r="C29">
        <f t="shared" si="2"/>
        <v>172</v>
      </c>
      <c r="D29">
        <f t="shared" si="0"/>
        <v>0</v>
      </c>
      <c r="E29">
        <f t="shared" si="1"/>
        <v>0</v>
      </c>
    </row>
    <row r="30" spans="1:5" x14ac:dyDescent="0.3">
      <c r="A30">
        <v>29</v>
      </c>
      <c r="B30" t="s">
        <v>2</v>
      </c>
      <c r="C30">
        <f t="shared" si="2"/>
        <v>172</v>
      </c>
      <c r="D30">
        <f t="shared" si="0"/>
        <v>172</v>
      </c>
      <c r="E30">
        <f t="shared" si="1"/>
        <v>0</v>
      </c>
    </row>
    <row r="31" spans="1:5" x14ac:dyDescent="0.3">
      <c r="A31">
        <v>30</v>
      </c>
      <c r="B31" t="s">
        <v>3</v>
      </c>
      <c r="C31">
        <f t="shared" si="2"/>
        <v>204</v>
      </c>
      <c r="D31">
        <f t="shared" si="0"/>
        <v>204</v>
      </c>
      <c r="E31">
        <f t="shared" si="1"/>
        <v>34</v>
      </c>
    </row>
    <row r="32" spans="1:5" x14ac:dyDescent="0.3">
      <c r="A32">
        <v>31</v>
      </c>
      <c r="B32" t="s">
        <v>4</v>
      </c>
      <c r="C32">
        <f t="shared" si="2"/>
        <v>204</v>
      </c>
      <c r="D32">
        <f t="shared" si="0"/>
        <v>204</v>
      </c>
      <c r="E32">
        <f t="shared" si="1"/>
        <v>0</v>
      </c>
    </row>
    <row r="33" spans="1:5" x14ac:dyDescent="0.3">
      <c r="A33">
        <v>32</v>
      </c>
      <c r="B33" t="s">
        <v>5</v>
      </c>
      <c r="C33">
        <f t="shared" si="2"/>
        <v>202</v>
      </c>
      <c r="D33">
        <f t="shared" si="0"/>
        <v>202</v>
      </c>
      <c r="E33">
        <f t="shared" si="1"/>
        <v>0</v>
      </c>
    </row>
    <row r="34" spans="1:5" x14ac:dyDescent="0.3">
      <c r="A34" s="1">
        <v>33</v>
      </c>
      <c r="B34" s="1" t="s">
        <v>6</v>
      </c>
      <c r="C34" s="1">
        <f t="shared" si="2"/>
        <v>202</v>
      </c>
      <c r="D34" s="1">
        <f t="shared" si="0"/>
        <v>202</v>
      </c>
      <c r="E34" s="1">
        <f t="shared" si="1"/>
        <v>0</v>
      </c>
    </row>
    <row r="35" spans="1:5" x14ac:dyDescent="0.3">
      <c r="A35" s="1">
        <v>34</v>
      </c>
      <c r="B35" s="1" t="s">
        <v>7</v>
      </c>
      <c r="C35" s="1">
        <f t="shared" si="2"/>
        <v>200</v>
      </c>
      <c r="D35" s="1">
        <f t="shared" si="0"/>
        <v>200</v>
      </c>
      <c r="E35" s="1">
        <f t="shared" si="1"/>
        <v>0</v>
      </c>
    </row>
    <row r="36" spans="1:5" x14ac:dyDescent="0.3">
      <c r="A36">
        <v>35</v>
      </c>
      <c r="B36" t="s">
        <v>8</v>
      </c>
      <c r="C36">
        <f t="shared" si="2"/>
        <v>200</v>
      </c>
      <c r="D36">
        <f t="shared" si="0"/>
        <v>0</v>
      </c>
      <c r="E36">
        <f t="shared" si="1"/>
        <v>0</v>
      </c>
    </row>
    <row r="37" spans="1:5" x14ac:dyDescent="0.3">
      <c r="A37">
        <v>36</v>
      </c>
      <c r="B37" t="s">
        <v>2</v>
      </c>
      <c r="C37">
        <f t="shared" si="2"/>
        <v>198</v>
      </c>
      <c r="D37">
        <f t="shared" si="0"/>
        <v>198</v>
      </c>
      <c r="E37">
        <f t="shared" si="1"/>
        <v>0</v>
      </c>
    </row>
    <row r="38" spans="1:5" x14ac:dyDescent="0.3">
      <c r="A38">
        <v>37</v>
      </c>
      <c r="B38" t="s">
        <v>3</v>
      </c>
      <c r="C38">
        <f t="shared" si="2"/>
        <v>198</v>
      </c>
      <c r="D38">
        <f t="shared" si="0"/>
        <v>198</v>
      </c>
      <c r="E38">
        <f t="shared" si="1"/>
        <v>0</v>
      </c>
    </row>
    <row r="39" spans="1:5" x14ac:dyDescent="0.3">
      <c r="A39">
        <v>38</v>
      </c>
      <c r="B39" t="s">
        <v>4</v>
      </c>
      <c r="C39">
        <f t="shared" si="2"/>
        <v>196</v>
      </c>
      <c r="D39">
        <f t="shared" si="0"/>
        <v>196</v>
      </c>
      <c r="E39">
        <f t="shared" si="1"/>
        <v>0</v>
      </c>
    </row>
    <row r="40" spans="1:5" x14ac:dyDescent="0.3">
      <c r="A40">
        <v>39</v>
      </c>
      <c r="B40" t="s">
        <v>5</v>
      </c>
      <c r="C40">
        <f t="shared" si="2"/>
        <v>196</v>
      </c>
      <c r="D40">
        <f t="shared" si="0"/>
        <v>196</v>
      </c>
      <c r="E40">
        <f t="shared" si="1"/>
        <v>0</v>
      </c>
    </row>
    <row r="41" spans="1:5" x14ac:dyDescent="0.3">
      <c r="A41">
        <v>40</v>
      </c>
      <c r="B41" t="s">
        <v>6</v>
      </c>
      <c r="C41">
        <f t="shared" si="2"/>
        <v>194</v>
      </c>
      <c r="D41">
        <f t="shared" si="0"/>
        <v>194</v>
      </c>
      <c r="E41">
        <f t="shared" si="1"/>
        <v>0</v>
      </c>
    </row>
    <row r="42" spans="1:5" x14ac:dyDescent="0.3">
      <c r="A42">
        <v>41</v>
      </c>
      <c r="B42" t="s">
        <v>7</v>
      </c>
      <c r="C42">
        <f t="shared" si="2"/>
        <v>194</v>
      </c>
      <c r="D42">
        <f t="shared" si="0"/>
        <v>194</v>
      </c>
      <c r="E42">
        <f t="shared" si="1"/>
        <v>0</v>
      </c>
    </row>
    <row r="43" spans="1:5" x14ac:dyDescent="0.3">
      <c r="A43">
        <v>42</v>
      </c>
      <c r="B43" t="s">
        <v>8</v>
      </c>
      <c r="C43">
        <f t="shared" si="2"/>
        <v>192</v>
      </c>
      <c r="D43">
        <f t="shared" si="0"/>
        <v>0</v>
      </c>
      <c r="E43">
        <f t="shared" si="1"/>
        <v>0</v>
      </c>
    </row>
    <row r="44" spans="1:5" x14ac:dyDescent="0.3">
      <c r="A44">
        <v>43</v>
      </c>
      <c r="B44" t="s">
        <v>2</v>
      </c>
      <c r="C44">
        <f t="shared" si="2"/>
        <v>192</v>
      </c>
      <c r="D44">
        <f t="shared" si="0"/>
        <v>192</v>
      </c>
      <c r="E44">
        <f t="shared" si="1"/>
        <v>0</v>
      </c>
    </row>
    <row r="45" spans="1:5" x14ac:dyDescent="0.3">
      <c r="A45">
        <v>44</v>
      </c>
      <c r="B45" t="s">
        <v>3</v>
      </c>
      <c r="C45">
        <f t="shared" si="2"/>
        <v>190</v>
      </c>
      <c r="D45">
        <f t="shared" si="0"/>
        <v>190</v>
      </c>
      <c r="E45">
        <f t="shared" si="1"/>
        <v>0</v>
      </c>
    </row>
    <row r="46" spans="1:5" x14ac:dyDescent="0.3">
      <c r="A46">
        <v>45</v>
      </c>
      <c r="B46" t="s">
        <v>4</v>
      </c>
      <c r="C46">
        <f t="shared" si="2"/>
        <v>190</v>
      </c>
      <c r="D46">
        <f t="shared" si="0"/>
        <v>190</v>
      </c>
      <c r="E46">
        <f t="shared" si="1"/>
        <v>0</v>
      </c>
    </row>
    <row r="47" spans="1:5" x14ac:dyDescent="0.3">
      <c r="A47">
        <v>46</v>
      </c>
      <c r="B47" t="s">
        <v>5</v>
      </c>
      <c r="C47">
        <f t="shared" si="2"/>
        <v>188</v>
      </c>
      <c r="D47">
        <f t="shared" si="0"/>
        <v>188</v>
      </c>
      <c r="E47">
        <f t="shared" si="1"/>
        <v>0</v>
      </c>
    </row>
    <row r="48" spans="1:5" x14ac:dyDescent="0.3">
      <c r="A48">
        <v>47</v>
      </c>
      <c r="B48" t="s">
        <v>6</v>
      </c>
      <c r="C48">
        <f t="shared" si="2"/>
        <v>188</v>
      </c>
      <c r="D48">
        <f t="shared" si="0"/>
        <v>188</v>
      </c>
      <c r="E48">
        <f t="shared" si="1"/>
        <v>0</v>
      </c>
    </row>
    <row r="49" spans="1:5" x14ac:dyDescent="0.3">
      <c r="A49">
        <v>48</v>
      </c>
      <c r="B49" t="s">
        <v>7</v>
      </c>
      <c r="C49">
        <f t="shared" si="2"/>
        <v>186</v>
      </c>
      <c r="D49">
        <f t="shared" si="0"/>
        <v>186</v>
      </c>
      <c r="E49">
        <f t="shared" si="1"/>
        <v>0</v>
      </c>
    </row>
    <row r="50" spans="1:5" x14ac:dyDescent="0.3">
      <c r="A50">
        <v>49</v>
      </c>
      <c r="B50" t="s">
        <v>8</v>
      </c>
      <c r="C50">
        <f t="shared" si="2"/>
        <v>186</v>
      </c>
      <c r="D50">
        <f t="shared" si="0"/>
        <v>0</v>
      </c>
      <c r="E50">
        <f t="shared" si="1"/>
        <v>0</v>
      </c>
    </row>
    <row r="51" spans="1:5" x14ac:dyDescent="0.3">
      <c r="A51">
        <v>50</v>
      </c>
      <c r="B51" t="s">
        <v>2</v>
      </c>
      <c r="C51">
        <f t="shared" si="2"/>
        <v>184</v>
      </c>
      <c r="D51">
        <f t="shared" si="0"/>
        <v>184</v>
      </c>
      <c r="E51">
        <f t="shared" si="1"/>
        <v>0</v>
      </c>
    </row>
    <row r="52" spans="1:5" x14ac:dyDescent="0.3">
      <c r="A52">
        <v>51</v>
      </c>
      <c r="B52" t="s">
        <v>3</v>
      </c>
      <c r="C52">
        <f t="shared" si="2"/>
        <v>184</v>
      </c>
      <c r="D52">
        <f t="shared" si="0"/>
        <v>184</v>
      </c>
      <c r="E52">
        <f t="shared" si="1"/>
        <v>0</v>
      </c>
    </row>
    <row r="53" spans="1:5" x14ac:dyDescent="0.3">
      <c r="A53">
        <v>52</v>
      </c>
      <c r="B53" t="s">
        <v>4</v>
      </c>
      <c r="C53">
        <f t="shared" si="2"/>
        <v>182</v>
      </c>
      <c r="D53">
        <f t="shared" si="0"/>
        <v>182</v>
      </c>
      <c r="E53">
        <f t="shared" si="1"/>
        <v>0</v>
      </c>
    </row>
    <row r="54" spans="1:5" x14ac:dyDescent="0.3">
      <c r="A54">
        <v>53</v>
      </c>
      <c r="B54" t="s">
        <v>5</v>
      </c>
      <c r="C54">
        <f t="shared" si="2"/>
        <v>182</v>
      </c>
      <c r="D54">
        <f t="shared" si="0"/>
        <v>182</v>
      </c>
      <c r="E54">
        <f t="shared" si="1"/>
        <v>0</v>
      </c>
    </row>
    <row r="55" spans="1:5" x14ac:dyDescent="0.3">
      <c r="A55">
        <v>54</v>
      </c>
      <c r="B55" t="s">
        <v>6</v>
      </c>
      <c r="C55">
        <f t="shared" si="2"/>
        <v>180</v>
      </c>
      <c r="D55">
        <f t="shared" si="0"/>
        <v>180</v>
      </c>
      <c r="E55">
        <f t="shared" si="1"/>
        <v>0</v>
      </c>
    </row>
    <row r="56" spans="1:5" x14ac:dyDescent="0.3">
      <c r="A56">
        <v>55</v>
      </c>
      <c r="B56" t="s">
        <v>7</v>
      </c>
      <c r="C56">
        <f t="shared" si="2"/>
        <v>180</v>
      </c>
      <c r="D56">
        <f t="shared" si="0"/>
        <v>180</v>
      </c>
      <c r="E56">
        <f t="shared" si="1"/>
        <v>0</v>
      </c>
    </row>
    <row r="57" spans="1:5" x14ac:dyDescent="0.3">
      <c r="A57">
        <v>56</v>
      </c>
      <c r="B57" t="s">
        <v>8</v>
      </c>
      <c r="C57">
        <f t="shared" si="2"/>
        <v>178</v>
      </c>
      <c r="D57">
        <f t="shared" si="0"/>
        <v>0</v>
      </c>
      <c r="E57">
        <f t="shared" si="1"/>
        <v>0</v>
      </c>
    </row>
    <row r="58" spans="1:5" x14ac:dyDescent="0.3">
      <c r="A58">
        <v>57</v>
      </c>
      <c r="B58" t="s">
        <v>2</v>
      </c>
      <c r="C58">
        <f t="shared" si="2"/>
        <v>178</v>
      </c>
      <c r="D58">
        <f t="shared" si="0"/>
        <v>178</v>
      </c>
      <c r="E58">
        <f t="shared" si="1"/>
        <v>0</v>
      </c>
    </row>
    <row r="59" spans="1:5" x14ac:dyDescent="0.3">
      <c r="A59">
        <v>58</v>
      </c>
      <c r="B59" t="s">
        <v>3</v>
      </c>
      <c r="C59">
        <f t="shared" si="2"/>
        <v>176</v>
      </c>
      <c r="D59">
        <f t="shared" si="0"/>
        <v>176</v>
      </c>
      <c r="E59">
        <f t="shared" si="1"/>
        <v>0</v>
      </c>
    </row>
    <row r="60" spans="1:5" x14ac:dyDescent="0.3">
      <c r="A60">
        <v>59</v>
      </c>
      <c r="B60" t="s">
        <v>4</v>
      </c>
      <c r="C60">
        <f t="shared" si="2"/>
        <v>176</v>
      </c>
      <c r="D60">
        <f t="shared" si="0"/>
        <v>176</v>
      </c>
      <c r="E60">
        <f t="shared" si="1"/>
        <v>0</v>
      </c>
    </row>
    <row r="61" spans="1:5" x14ac:dyDescent="0.3">
      <c r="A61">
        <v>60</v>
      </c>
      <c r="B61" t="s">
        <v>5</v>
      </c>
      <c r="C61">
        <f t="shared" si="2"/>
        <v>208</v>
      </c>
      <c r="D61">
        <f t="shared" si="0"/>
        <v>208</v>
      </c>
      <c r="E61">
        <f t="shared" si="1"/>
        <v>34</v>
      </c>
    </row>
    <row r="62" spans="1:5" x14ac:dyDescent="0.3">
      <c r="A62">
        <v>61</v>
      </c>
      <c r="B62" t="s">
        <v>6</v>
      </c>
      <c r="C62">
        <f t="shared" si="2"/>
        <v>208</v>
      </c>
      <c r="D62">
        <f t="shared" si="0"/>
        <v>208</v>
      </c>
      <c r="E62">
        <f t="shared" si="1"/>
        <v>0</v>
      </c>
    </row>
    <row r="63" spans="1:5" x14ac:dyDescent="0.3">
      <c r="A63">
        <v>62</v>
      </c>
      <c r="B63" t="s">
        <v>7</v>
      </c>
      <c r="C63">
        <f t="shared" si="2"/>
        <v>206</v>
      </c>
      <c r="D63">
        <f t="shared" si="0"/>
        <v>206</v>
      </c>
      <c r="E63">
        <f t="shared" si="1"/>
        <v>0</v>
      </c>
    </row>
    <row r="64" spans="1:5" x14ac:dyDescent="0.3">
      <c r="A64">
        <v>63</v>
      </c>
      <c r="B64" t="s">
        <v>8</v>
      </c>
      <c r="C64">
        <f t="shared" si="2"/>
        <v>206</v>
      </c>
      <c r="D64">
        <f t="shared" si="0"/>
        <v>0</v>
      </c>
      <c r="E64">
        <f t="shared" si="1"/>
        <v>0</v>
      </c>
    </row>
    <row r="65" spans="1:5" x14ac:dyDescent="0.3">
      <c r="A65">
        <v>64</v>
      </c>
      <c r="B65" t="s">
        <v>2</v>
      </c>
      <c r="C65">
        <f t="shared" si="2"/>
        <v>204</v>
      </c>
      <c r="D65">
        <f t="shared" si="0"/>
        <v>204</v>
      </c>
      <c r="E65">
        <f t="shared" si="1"/>
        <v>0</v>
      </c>
    </row>
    <row r="66" spans="1:5" x14ac:dyDescent="0.3">
      <c r="A66">
        <v>65</v>
      </c>
      <c r="B66" t="s">
        <v>3</v>
      </c>
      <c r="C66">
        <f t="shared" si="2"/>
        <v>204</v>
      </c>
      <c r="D66">
        <f t="shared" si="0"/>
        <v>204</v>
      </c>
      <c r="E66">
        <f t="shared" si="1"/>
        <v>0</v>
      </c>
    </row>
    <row r="67" spans="1:5" x14ac:dyDescent="0.3">
      <c r="A67">
        <v>66</v>
      </c>
      <c r="B67" t="s">
        <v>4</v>
      </c>
      <c r="C67">
        <f t="shared" si="2"/>
        <v>202</v>
      </c>
      <c r="D67">
        <f t="shared" si="0"/>
        <v>202</v>
      </c>
      <c r="E67">
        <f t="shared" si="1"/>
        <v>0</v>
      </c>
    </row>
    <row r="68" spans="1:5" x14ac:dyDescent="0.3">
      <c r="A68">
        <v>67</v>
      </c>
      <c r="B68" t="s">
        <v>5</v>
      </c>
      <c r="C68">
        <f t="shared" si="2"/>
        <v>202</v>
      </c>
      <c r="D68">
        <f t="shared" ref="D68:D131" si="3">IF(NOT(B68="niedziela"),C68,0)</f>
        <v>202</v>
      </c>
      <c r="E68">
        <f t="shared" ref="E68:E131" si="4">IF(MOD(A68,30)=0,C68-C67+2,0)</f>
        <v>0</v>
      </c>
    </row>
    <row r="69" spans="1:5" x14ac:dyDescent="0.3">
      <c r="A69">
        <v>68</v>
      </c>
      <c r="B69" t="s">
        <v>6</v>
      </c>
      <c r="C69">
        <f t="shared" ref="C69:C132" si="5">IF(MOD(A69,30)=0,IF(ISEVEN(A68),C68+ROUNDDOWN(C68*0.2,0),(C68-2)+ROUNDDOWN(((C68-2)*0.2),0)),IF(ISEVEN(A68),C68,C68-2))</f>
        <v>200</v>
      </c>
      <c r="D69">
        <f t="shared" si="3"/>
        <v>200</v>
      </c>
      <c r="E69">
        <f t="shared" si="4"/>
        <v>0</v>
      </c>
    </row>
    <row r="70" spans="1:5" x14ac:dyDescent="0.3">
      <c r="A70">
        <v>69</v>
      </c>
      <c r="B70" t="s">
        <v>7</v>
      </c>
      <c r="C70">
        <f t="shared" si="5"/>
        <v>200</v>
      </c>
      <c r="D70">
        <f t="shared" si="3"/>
        <v>200</v>
      </c>
      <c r="E70">
        <f t="shared" si="4"/>
        <v>0</v>
      </c>
    </row>
    <row r="71" spans="1:5" x14ac:dyDescent="0.3">
      <c r="A71">
        <v>70</v>
      </c>
      <c r="B71" t="s">
        <v>8</v>
      </c>
      <c r="C71">
        <f t="shared" si="5"/>
        <v>198</v>
      </c>
      <c r="D71">
        <f t="shared" si="3"/>
        <v>0</v>
      </c>
      <c r="E71">
        <f t="shared" si="4"/>
        <v>0</v>
      </c>
    </row>
    <row r="72" spans="1:5" x14ac:dyDescent="0.3">
      <c r="A72">
        <v>71</v>
      </c>
      <c r="B72" t="s">
        <v>2</v>
      </c>
      <c r="C72">
        <f t="shared" si="5"/>
        <v>198</v>
      </c>
      <c r="D72">
        <f t="shared" si="3"/>
        <v>198</v>
      </c>
      <c r="E72">
        <f t="shared" si="4"/>
        <v>0</v>
      </c>
    </row>
    <row r="73" spans="1:5" x14ac:dyDescent="0.3">
      <c r="A73">
        <v>72</v>
      </c>
      <c r="B73" t="s">
        <v>3</v>
      </c>
      <c r="C73">
        <f t="shared" si="5"/>
        <v>196</v>
      </c>
      <c r="D73">
        <f t="shared" si="3"/>
        <v>196</v>
      </c>
      <c r="E73">
        <f t="shared" si="4"/>
        <v>0</v>
      </c>
    </row>
    <row r="74" spans="1:5" x14ac:dyDescent="0.3">
      <c r="A74">
        <v>73</v>
      </c>
      <c r="B74" t="s">
        <v>4</v>
      </c>
      <c r="C74">
        <f t="shared" si="5"/>
        <v>196</v>
      </c>
      <c r="D74">
        <f t="shared" si="3"/>
        <v>196</v>
      </c>
      <c r="E74">
        <f t="shared" si="4"/>
        <v>0</v>
      </c>
    </row>
    <row r="75" spans="1:5" x14ac:dyDescent="0.3">
      <c r="A75">
        <v>74</v>
      </c>
      <c r="B75" t="s">
        <v>5</v>
      </c>
      <c r="C75">
        <f t="shared" si="5"/>
        <v>194</v>
      </c>
      <c r="D75">
        <f t="shared" si="3"/>
        <v>194</v>
      </c>
      <c r="E75">
        <f t="shared" si="4"/>
        <v>0</v>
      </c>
    </row>
    <row r="76" spans="1:5" x14ac:dyDescent="0.3">
      <c r="A76">
        <v>75</v>
      </c>
      <c r="B76" t="s">
        <v>6</v>
      </c>
      <c r="C76">
        <f t="shared" si="5"/>
        <v>194</v>
      </c>
      <c r="D76">
        <f t="shared" si="3"/>
        <v>194</v>
      </c>
      <c r="E76">
        <f t="shared" si="4"/>
        <v>0</v>
      </c>
    </row>
    <row r="77" spans="1:5" x14ac:dyDescent="0.3">
      <c r="A77">
        <v>76</v>
      </c>
      <c r="B77" t="s">
        <v>7</v>
      </c>
      <c r="C77">
        <f t="shared" si="5"/>
        <v>192</v>
      </c>
      <c r="D77">
        <f t="shared" si="3"/>
        <v>192</v>
      </c>
      <c r="E77">
        <f t="shared" si="4"/>
        <v>0</v>
      </c>
    </row>
    <row r="78" spans="1:5" x14ac:dyDescent="0.3">
      <c r="A78">
        <v>77</v>
      </c>
      <c r="B78" t="s">
        <v>8</v>
      </c>
      <c r="C78">
        <f t="shared" si="5"/>
        <v>192</v>
      </c>
      <c r="D78">
        <f t="shared" si="3"/>
        <v>0</v>
      </c>
      <c r="E78">
        <f t="shared" si="4"/>
        <v>0</v>
      </c>
    </row>
    <row r="79" spans="1:5" x14ac:dyDescent="0.3">
      <c r="A79">
        <v>78</v>
      </c>
      <c r="B79" t="s">
        <v>2</v>
      </c>
      <c r="C79">
        <f t="shared" si="5"/>
        <v>190</v>
      </c>
      <c r="D79">
        <f t="shared" si="3"/>
        <v>190</v>
      </c>
      <c r="E79">
        <f t="shared" si="4"/>
        <v>0</v>
      </c>
    </row>
    <row r="80" spans="1:5" x14ac:dyDescent="0.3">
      <c r="A80">
        <v>79</v>
      </c>
      <c r="B80" t="s">
        <v>3</v>
      </c>
      <c r="C80">
        <f t="shared" si="5"/>
        <v>190</v>
      </c>
      <c r="D80">
        <f t="shared" si="3"/>
        <v>190</v>
      </c>
      <c r="E80">
        <f t="shared" si="4"/>
        <v>0</v>
      </c>
    </row>
    <row r="81" spans="1:5" x14ac:dyDescent="0.3">
      <c r="A81">
        <v>80</v>
      </c>
      <c r="B81" t="s">
        <v>4</v>
      </c>
      <c r="C81">
        <f t="shared" si="5"/>
        <v>188</v>
      </c>
      <c r="D81">
        <f t="shared" si="3"/>
        <v>188</v>
      </c>
      <c r="E81">
        <f t="shared" si="4"/>
        <v>0</v>
      </c>
    </row>
    <row r="82" spans="1:5" x14ac:dyDescent="0.3">
      <c r="A82">
        <v>81</v>
      </c>
      <c r="B82" t="s">
        <v>5</v>
      </c>
      <c r="C82">
        <f t="shared" si="5"/>
        <v>188</v>
      </c>
      <c r="D82">
        <f t="shared" si="3"/>
        <v>188</v>
      </c>
      <c r="E82">
        <f t="shared" si="4"/>
        <v>0</v>
      </c>
    </row>
    <row r="83" spans="1:5" x14ac:dyDescent="0.3">
      <c r="A83">
        <v>82</v>
      </c>
      <c r="B83" t="s">
        <v>6</v>
      </c>
      <c r="C83">
        <f t="shared" si="5"/>
        <v>186</v>
      </c>
      <c r="D83">
        <f t="shared" si="3"/>
        <v>186</v>
      </c>
      <c r="E83">
        <f t="shared" si="4"/>
        <v>0</v>
      </c>
    </row>
    <row r="84" spans="1:5" x14ac:dyDescent="0.3">
      <c r="A84">
        <v>83</v>
      </c>
      <c r="B84" t="s">
        <v>7</v>
      </c>
      <c r="C84">
        <f t="shared" si="5"/>
        <v>186</v>
      </c>
      <c r="D84">
        <f t="shared" si="3"/>
        <v>186</v>
      </c>
      <c r="E84">
        <f t="shared" si="4"/>
        <v>0</v>
      </c>
    </row>
    <row r="85" spans="1:5" x14ac:dyDescent="0.3">
      <c r="A85">
        <v>84</v>
      </c>
      <c r="B85" t="s">
        <v>8</v>
      </c>
      <c r="C85">
        <f t="shared" si="5"/>
        <v>184</v>
      </c>
      <c r="D85">
        <f t="shared" si="3"/>
        <v>0</v>
      </c>
      <c r="E85">
        <f t="shared" si="4"/>
        <v>0</v>
      </c>
    </row>
    <row r="86" spans="1:5" x14ac:dyDescent="0.3">
      <c r="A86">
        <v>85</v>
      </c>
      <c r="B86" t="s">
        <v>2</v>
      </c>
      <c r="C86">
        <f t="shared" si="5"/>
        <v>184</v>
      </c>
      <c r="D86">
        <f t="shared" si="3"/>
        <v>184</v>
      </c>
      <c r="E86">
        <f t="shared" si="4"/>
        <v>0</v>
      </c>
    </row>
    <row r="87" spans="1:5" x14ac:dyDescent="0.3">
      <c r="A87">
        <v>86</v>
      </c>
      <c r="B87" t="s">
        <v>3</v>
      </c>
      <c r="C87">
        <f t="shared" si="5"/>
        <v>182</v>
      </c>
      <c r="D87">
        <f t="shared" si="3"/>
        <v>182</v>
      </c>
      <c r="E87">
        <f t="shared" si="4"/>
        <v>0</v>
      </c>
    </row>
    <row r="88" spans="1:5" x14ac:dyDescent="0.3">
      <c r="A88">
        <v>87</v>
      </c>
      <c r="B88" t="s">
        <v>4</v>
      </c>
      <c r="C88">
        <f t="shared" si="5"/>
        <v>182</v>
      </c>
      <c r="D88">
        <f t="shared" si="3"/>
        <v>182</v>
      </c>
      <c r="E88">
        <f t="shared" si="4"/>
        <v>0</v>
      </c>
    </row>
    <row r="89" spans="1:5" x14ac:dyDescent="0.3">
      <c r="A89">
        <v>88</v>
      </c>
      <c r="B89" t="s">
        <v>5</v>
      </c>
      <c r="C89">
        <f t="shared" si="5"/>
        <v>180</v>
      </c>
      <c r="D89">
        <f t="shared" si="3"/>
        <v>180</v>
      </c>
      <c r="E89">
        <f t="shared" si="4"/>
        <v>0</v>
      </c>
    </row>
    <row r="90" spans="1:5" x14ac:dyDescent="0.3">
      <c r="A90">
        <v>89</v>
      </c>
      <c r="B90" t="s">
        <v>6</v>
      </c>
      <c r="C90">
        <f t="shared" si="5"/>
        <v>180</v>
      </c>
      <c r="D90">
        <f t="shared" si="3"/>
        <v>180</v>
      </c>
      <c r="E90">
        <f t="shared" si="4"/>
        <v>0</v>
      </c>
    </row>
    <row r="91" spans="1:5" x14ac:dyDescent="0.3">
      <c r="A91">
        <v>90</v>
      </c>
      <c r="B91" t="s">
        <v>7</v>
      </c>
      <c r="C91">
        <f t="shared" si="5"/>
        <v>213</v>
      </c>
      <c r="D91">
        <f t="shared" si="3"/>
        <v>213</v>
      </c>
      <c r="E91">
        <f t="shared" si="4"/>
        <v>35</v>
      </c>
    </row>
    <row r="92" spans="1:5" x14ac:dyDescent="0.3">
      <c r="A92">
        <v>91</v>
      </c>
      <c r="B92" t="s">
        <v>8</v>
      </c>
      <c r="C92">
        <f t="shared" si="5"/>
        <v>213</v>
      </c>
      <c r="D92">
        <f t="shared" si="3"/>
        <v>0</v>
      </c>
      <c r="E92">
        <f t="shared" si="4"/>
        <v>0</v>
      </c>
    </row>
    <row r="93" spans="1:5" x14ac:dyDescent="0.3">
      <c r="A93">
        <v>92</v>
      </c>
      <c r="B93" t="s">
        <v>2</v>
      </c>
      <c r="C93">
        <f t="shared" si="5"/>
        <v>211</v>
      </c>
      <c r="D93">
        <f t="shared" si="3"/>
        <v>211</v>
      </c>
      <c r="E93">
        <f t="shared" si="4"/>
        <v>0</v>
      </c>
    </row>
    <row r="94" spans="1:5" x14ac:dyDescent="0.3">
      <c r="A94">
        <v>93</v>
      </c>
      <c r="B94" t="s">
        <v>3</v>
      </c>
      <c r="C94">
        <f t="shared" si="5"/>
        <v>211</v>
      </c>
      <c r="D94">
        <f t="shared" si="3"/>
        <v>211</v>
      </c>
      <c r="E94">
        <f t="shared" si="4"/>
        <v>0</v>
      </c>
    </row>
    <row r="95" spans="1:5" x14ac:dyDescent="0.3">
      <c r="A95">
        <v>94</v>
      </c>
      <c r="B95" t="s">
        <v>4</v>
      </c>
      <c r="C95">
        <f t="shared" si="5"/>
        <v>209</v>
      </c>
      <c r="D95">
        <f t="shared" si="3"/>
        <v>209</v>
      </c>
      <c r="E95">
        <f t="shared" si="4"/>
        <v>0</v>
      </c>
    </row>
    <row r="96" spans="1:5" x14ac:dyDescent="0.3">
      <c r="A96">
        <v>95</v>
      </c>
      <c r="B96" t="s">
        <v>5</v>
      </c>
      <c r="C96">
        <f t="shared" si="5"/>
        <v>209</v>
      </c>
      <c r="D96">
        <f t="shared" si="3"/>
        <v>209</v>
      </c>
      <c r="E96">
        <f t="shared" si="4"/>
        <v>0</v>
      </c>
    </row>
    <row r="97" spans="1:5" x14ac:dyDescent="0.3">
      <c r="A97">
        <v>96</v>
      </c>
      <c r="B97" t="s">
        <v>6</v>
      </c>
      <c r="C97">
        <f t="shared" si="5"/>
        <v>207</v>
      </c>
      <c r="D97">
        <f t="shared" si="3"/>
        <v>207</v>
      </c>
      <c r="E97">
        <f t="shared" si="4"/>
        <v>0</v>
      </c>
    </row>
    <row r="98" spans="1:5" x14ac:dyDescent="0.3">
      <c r="A98">
        <v>97</v>
      </c>
      <c r="B98" t="s">
        <v>7</v>
      </c>
      <c r="C98">
        <f t="shared" si="5"/>
        <v>207</v>
      </c>
      <c r="D98">
        <f t="shared" si="3"/>
        <v>207</v>
      </c>
      <c r="E98">
        <f t="shared" si="4"/>
        <v>0</v>
      </c>
    </row>
    <row r="99" spans="1:5" x14ac:dyDescent="0.3">
      <c r="A99">
        <v>98</v>
      </c>
      <c r="B99" t="s">
        <v>8</v>
      </c>
      <c r="C99">
        <f t="shared" si="5"/>
        <v>205</v>
      </c>
      <c r="D99">
        <f t="shared" si="3"/>
        <v>0</v>
      </c>
      <c r="E99">
        <f t="shared" si="4"/>
        <v>0</v>
      </c>
    </row>
    <row r="100" spans="1:5" x14ac:dyDescent="0.3">
      <c r="A100">
        <v>99</v>
      </c>
      <c r="B100" t="s">
        <v>2</v>
      </c>
      <c r="C100">
        <f t="shared" si="5"/>
        <v>205</v>
      </c>
      <c r="D100">
        <f t="shared" si="3"/>
        <v>205</v>
      </c>
      <c r="E100">
        <f t="shared" si="4"/>
        <v>0</v>
      </c>
    </row>
    <row r="101" spans="1:5" x14ac:dyDescent="0.3">
      <c r="A101">
        <v>100</v>
      </c>
      <c r="B101" t="s">
        <v>3</v>
      </c>
      <c r="C101">
        <f t="shared" si="5"/>
        <v>203</v>
      </c>
      <c r="D101">
        <f t="shared" si="3"/>
        <v>203</v>
      </c>
      <c r="E101">
        <f t="shared" si="4"/>
        <v>0</v>
      </c>
    </row>
    <row r="102" spans="1:5" x14ac:dyDescent="0.3">
      <c r="A102">
        <v>101</v>
      </c>
      <c r="B102" t="s">
        <v>4</v>
      </c>
      <c r="C102">
        <f t="shared" si="5"/>
        <v>203</v>
      </c>
      <c r="D102">
        <f t="shared" si="3"/>
        <v>203</v>
      </c>
      <c r="E102">
        <f t="shared" si="4"/>
        <v>0</v>
      </c>
    </row>
    <row r="103" spans="1:5" x14ac:dyDescent="0.3">
      <c r="A103">
        <v>102</v>
      </c>
      <c r="B103" t="s">
        <v>5</v>
      </c>
      <c r="C103">
        <f t="shared" si="5"/>
        <v>201</v>
      </c>
      <c r="D103">
        <f t="shared" si="3"/>
        <v>201</v>
      </c>
      <c r="E103">
        <f t="shared" si="4"/>
        <v>0</v>
      </c>
    </row>
    <row r="104" spans="1:5" x14ac:dyDescent="0.3">
      <c r="A104">
        <v>103</v>
      </c>
      <c r="B104" t="s">
        <v>6</v>
      </c>
      <c r="C104">
        <f t="shared" si="5"/>
        <v>201</v>
      </c>
      <c r="D104">
        <f t="shared" si="3"/>
        <v>201</v>
      </c>
      <c r="E104">
        <f t="shared" si="4"/>
        <v>0</v>
      </c>
    </row>
    <row r="105" spans="1:5" x14ac:dyDescent="0.3">
      <c r="A105">
        <v>104</v>
      </c>
      <c r="B105" t="s">
        <v>7</v>
      </c>
      <c r="C105">
        <f t="shared" si="5"/>
        <v>199</v>
      </c>
      <c r="D105">
        <f t="shared" si="3"/>
        <v>199</v>
      </c>
      <c r="E105">
        <f t="shared" si="4"/>
        <v>0</v>
      </c>
    </row>
    <row r="106" spans="1:5" x14ac:dyDescent="0.3">
      <c r="A106">
        <v>105</v>
      </c>
      <c r="B106" t="s">
        <v>8</v>
      </c>
      <c r="C106">
        <f t="shared" si="5"/>
        <v>199</v>
      </c>
      <c r="D106">
        <f t="shared" si="3"/>
        <v>0</v>
      </c>
      <c r="E106">
        <f t="shared" si="4"/>
        <v>0</v>
      </c>
    </row>
    <row r="107" spans="1:5" x14ac:dyDescent="0.3">
      <c r="A107">
        <v>106</v>
      </c>
      <c r="B107" t="s">
        <v>2</v>
      </c>
      <c r="C107">
        <f t="shared" si="5"/>
        <v>197</v>
      </c>
      <c r="D107">
        <f t="shared" si="3"/>
        <v>197</v>
      </c>
      <c r="E107">
        <f t="shared" si="4"/>
        <v>0</v>
      </c>
    </row>
    <row r="108" spans="1:5" x14ac:dyDescent="0.3">
      <c r="A108">
        <v>107</v>
      </c>
      <c r="B108" t="s">
        <v>3</v>
      </c>
      <c r="C108">
        <f t="shared" si="5"/>
        <v>197</v>
      </c>
      <c r="D108">
        <f t="shared" si="3"/>
        <v>197</v>
      </c>
      <c r="E108">
        <f t="shared" si="4"/>
        <v>0</v>
      </c>
    </row>
    <row r="109" spans="1:5" x14ac:dyDescent="0.3">
      <c r="A109">
        <v>108</v>
      </c>
      <c r="B109" t="s">
        <v>4</v>
      </c>
      <c r="C109">
        <f t="shared" si="5"/>
        <v>195</v>
      </c>
      <c r="D109">
        <f t="shared" si="3"/>
        <v>195</v>
      </c>
      <c r="E109">
        <f t="shared" si="4"/>
        <v>0</v>
      </c>
    </row>
    <row r="110" spans="1:5" x14ac:dyDescent="0.3">
      <c r="A110">
        <v>109</v>
      </c>
      <c r="B110" t="s">
        <v>5</v>
      </c>
      <c r="C110">
        <f t="shared" si="5"/>
        <v>195</v>
      </c>
      <c r="D110">
        <f t="shared" si="3"/>
        <v>195</v>
      </c>
      <c r="E110">
        <f t="shared" si="4"/>
        <v>0</v>
      </c>
    </row>
    <row r="111" spans="1:5" x14ac:dyDescent="0.3">
      <c r="A111">
        <v>110</v>
      </c>
      <c r="B111" t="s">
        <v>6</v>
      </c>
      <c r="C111">
        <f t="shared" si="5"/>
        <v>193</v>
      </c>
      <c r="D111">
        <f t="shared" si="3"/>
        <v>193</v>
      </c>
      <c r="E111">
        <f t="shared" si="4"/>
        <v>0</v>
      </c>
    </row>
    <row r="112" spans="1:5" x14ac:dyDescent="0.3">
      <c r="A112">
        <v>111</v>
      </c>
      <c r="B112" t="s">
        <v>7</v>
      </c>
      <c r="C112">
        <f t="shared" si="5"/>
        <v>193</v>
      </c>
      <c r="D112">
        <f t="shared" si="3"/>
        <v>193</v>
      </c>
      <c r="E112">
        <f t="shared" si="4"/>
        <v>0</v>
      </c>
    </row>
    <row r="113" spans="1:5" x14ac:dyDescent="0.3">
      <c r="A113">
        <v>112</v>
      </c>
      <c r="B113" t="s">
        <v>8</v>
      </c>
      <c r="C113">
        <f t="shared" si="5"/>
        <v>191</v>
      </c>
      <c r="D113">
        <f t="shared" si="3"/>
        <v>0</v>
      </c>
      <c r="E113">
        <f t="shared" si="4"/>
        <v>0</v>
      </c>
    </row>
    <row r="114" spans="1:5" x14ac:dyDescent="0.3">
      <c r="A114">
        <v>113</v>
      </c>
      <c r="B114" t="s">
        <v>2</v>
      </c>
      <c r="C114">
        <f t="shared" si="5"/>
        <v>191</v>
      </c>
      <c r="D114">
        <f t="shared" si="3"/>
        <v>191</v>
      </c>
      <c r="E114">
        <f t="shared" si="4"/>
        <v>0</v>
      </c>
    </row>
    <row r="115" spans="1:5" x14ac:dyDescent="0.3">
      <c r="A115">
        <v>114</v>
      </c>
      <c r="B115" t="s">
        <v>3</v>
      </c>
      <c r="C115">
        <f t="shared" si="5"/>
        <v>189</v>
      </c>
      <c r="D115">
        <f t="shared" si="3"/>
        <v>189</v>
      </c>
      <c r="E115">
        <f t="shared" si="4"/>
        <v>0</v>
      </c>
    </row>
    <row r="116" spans="1:5" x14ac:dyDescent="0.3">
      <c r="A116">
        <v>115</v>
      </c>
      <c r="B116" t="s">
        <v>4</v>
      </c>
      <c r="C116">
        <f t="shared" si="5"/>
        <v>189</v>
      </c>
      <c r="D116">
        <f t="shared" si="3"/>
        <v>189</v>
      </c>
      <c r="E116">
        <f t="shared" si="4"/>
        <v>0</v>
      </c>
    </row>
    <row r="117" spans="1:5" x14ac:dyDescent="0.3">
      <c r="A117">
        <v>116</v>
      </c>
      <c r="B117" t="s">
        <v>5</v>
      </c>
      <c r="C117">
        <f t="shared" si="5"/>
        <v>187</v>
      </c>
      <c r="D117">
        <f t="shared" si="3"/>
        <v>187</v>
      </c>
      <c r="E117">
        <f t="shared" si="4"/>
        <v>0</v>
      </c>
    </row>
    <row r="118" spans="1:5" x14ac:dyDescent="0.3">
      <c r="A118">
        <v>117</v>
      </c>
      <c r="B118" t="s">
        <v>6</v>
      </c>
      <c r="C118">
        <f t="shared" si="5"/>
        <v>187</v>
      </c>
      <c r="D118">
        <f t="shared" si="3"/>
        <v>187</v>
      </c>
      <c r="E118">
        <f t="shared" si="4"/>
        <v>0</v>
      </c>
    </row>
    <row r="119" spans="1:5" x14ac:dyDescent="0.3">
      <c r="A119">
        <v>118</v>
      </c>
      <c r="B119" t="s">
        <v>7</v>
      </c>
      <c r="C119">
        <f t="shared" si="5"/>
        <v>185</v>
      </c>
      <c r="D119">
        <f t="shared" si="3"/>
        <v>185</v>
      </c>
      <c r="E119">
        <f t="shared" si="4"/>
        <v>0</v>
      </c>
    </row>
    <row r="120" spans="1:5" x14ac:dyDescent="0.3">
      <c r="A120">
        <v>119</v>
      </c>
      <c r="B120" t="s">
        <v>8</v>
      </c>
      <c r="C120">
        <f t="shared" si="5"/>
        <v>185</v>
      </c>
      <c r="D120">
        <f t="shared" si="3"/>
        <v>0</v>
      </c>
      <c r="E120">
        <f t="shared" si="4"/>
        <v>0</v>
      </c>
    </row>
    <row r="121" spans="1:5" x14ac:dyDescent="0.3">
      <c r="A121">
        <v>120</v>
      </c>
      <c r="B121" t="s">
        <v>2</v>
      </c>
      <c r="C121">
        <f t="shared" si="5"/>
        <v>219</v>
      </c>
      <c r="D121">
        <f t="shared" si="3"/>
        <v>219</v>
      </c>
      <c r="E121">
        <f t="shared" si="4"/>
        <v>36</v>
      </c>
    </row>
    <row r="122" spans="1:5" x14ac:dyDescent="0.3">
      <c r="A122">
        <v>121</v>
      </c>
      <c r="B122" t="s">
        <v>3</v>
      </c>
      <c r="C122">
        <f t="shared" si="5"/>
        <v>219</v>
      </c>
      <c r="D122">
        <f t="shared" si="3"/>
        <v>219</v>
      </c>
      <c r="E122">
        <f t="shared" si="4"/>
        <v>0</v>
      </c>
    </row>
    <row r="123" spans="1:5" x14ac:dyDescent="0.3">
      <c r="A123">
        <v>122</v>
      </c>
      <c r="B123" t="s">
        <v>4</v>
      </c>
      <c r="C123">
        <f t="shared" si="5"/>
        <v>217</v>
      </c>
      <c r="D123">
        <f t="shared" si="3"/>
        <v>217</v>
      </c>
      <c r="E123">
        <f t="shared" si="4"/>
        <v>0</v>
      </c>
    </row>
    <row r="124" spans="1:5" x14ac:dyDescent="0.3">
      <c r="A124">
        <v>123</v>
      </c>
      <c r="B124" t="s">
        <v>5</v>
      </c>
      <c r="C124">
        <f t="shared" si="5"/>
        <v>217</v>
      </c>
      <c r="D124">
        <f t="shared" si="3"/>
        <v>217</v>
      </c>
      <c r="E124">
        <f t="shared" si="4"/>
        <v>0</v>
      </c>
    </row>
    <row r="125" spans="1:5" x14ac:dyDescent="0.3">
      <c r="A125">
        <v>124</v>
      </c>
      <c r="B125" t="s">
        <v>6</v>
      </c>
      <c r="C125">
        <f t="shared" si="5"/>
        <v>215</v>
      </c>
      <c r="D125">
        <f t="shared" si="3"/>
        <v>215</v>
      </c>
      <c r="E125">
        <f t="shared" si="4"/>
        <v>0</v>
      </c>
    </row>
    <row r="126" spans="1:5" x14ac:dyDescent="0.3">
      <c r="A126">
        <v>125</v>
      </c>
      <c r="B126" t="s">
        <v>7</v>
      </c>
      <c r="C126">
        <f t="shared" si="5"/>
        <v>215</v>
      </c>
      <c r="D126">
        <f t="shared" si="3"/>
        <v>215</v>
      </c>
      <c r="E126">
        <f t="shared" si="4"/>
        <v>0</v>
      </c>
    </row>
    <row r="127" spans="1:5" x14ac:dyDescent="0.3">
      <c r="A127">
        <v>126</v>
      </c>
      <c r="B127" t="s">
        <v>8</v>
      </c>
      <c r="C127">
        <f t="shared" si="5"/>
        <v>213</v>
      </c>
      <c r="D127">
        <f t="shared" si="3"/>
        <v>0</v>
      </c>
      <c r="E127">
        <f t="shared" si="4"/>
        <v>0</v>
      </c>
    </row>
    <row r="128" spans="1:5" x14ac:dyDescent="0.3">
      <c r="A128">
        <v>127</v>
      </c>
      <c r="B128" t="s">
        <v>2</v>
      </c>
      <c r="C128">
        <f t="shared" si="5"/>
        <v>213</v>
      </c>
      <c r="D128">
        <f t="shared" si="3"/>
        <v>213</v>
      </c>
      <c r="E128">
        <f t="shared" si="4"/>
        <v>0</v>
      </c>
    </row>
    <row r="129" spans="1:5" x14ac:dyDescent="0.3">
      <c r="A129">
        <v>128</v>
      </c>
      <c r="B129" t="s">
        <v>3</v>
      </c>
      <c r="C129">
        <f t="shared" si="5"/>
        <v>211</v>
      </c>
      <c r="D129">
        <f t="shared" si="3"/>
        <v>211</v>
      </c>
      <c r="E129">
        <f t="shared" si="4"/>
        <v>0</v>
      </c>
    </row>
    <row r="130" spans="1:5" x14ac:dyDescent="0.3">
      <c r="A130">
        <v>129</v>
      </c>
      <c r="B130" t="s">
        <v>4</v>
      </c>
      <c r="C130">
        <f t="shared" si="5"/>
        <v>211</v>
      </c>
      <c r="D130">
        <f t="shared" si="3"/>
        <v>211</v>
      </c>
      <c r="E130">
        <f t="shared" si="4"/>
        <v>0</v>
      </c>
    </row>
    <row r="131" spans="1:5" x14ac:dyDescent="0.3">
      <c r="A131">
        <v>130</v>
      </c>
      <c r="B131" t="s">
        <v>5</v>
      </c>
      <c r="C131">
        <f t="shared" si="5"/>
        <v>209</v>
      </c>
      <c r="D131">
        <f t="shared" si="3"/>
        <v>209</v>
      </c>
      <c r="E131">
        <f t="shared" si="4"/>
        <v>0</v>
      </c>
    </row>
    <row r="132" spans="1:5" x14ac:dyDescent="0.3">
      <c r="A132">
        <v>131</v>
      </c>
      <c r="B132" t="s">
        <v>6</v>
      </c>
      <c r="C132">
        <f t="shared" si="5"/>
        <v>209</v>
      </c>
      <c r="D132">
        <f t="shared" ref="D132:D181" si="6">IF(NOT(B132="niedziela"),C132,0)</f>
        <v>209</v>
      </c>
      <c r="E132">
        <f t="shared" ref="E132:E181" si="7">IF(MOD(A132,30)=0,C132-C131+2,0)</f>
        <v>0</v>
      </c>
    </row>
    <row r="133" spans="1:5" x14ac:dyDescent="0.3">
      <c r="A133">
        <v>132</v>
      </c>
      <c r="B133" t="s">
        <v>7</v>
      </c>
      <c r="C133">
        <f t="shared" ref="C133:C181" si="8">IF(MOD(A133,30)=0,IF(ISEVEN(A132),C132+ROUNDDOWN(C132*0.2,0),(C132-2)+ROUNDDOWN(((C132-2)*0.2),0)),IF(ISEVEN(A132),C132,C132-2))</f>
        <v>207</v>
      </c>
      <c r="D133">
        <f t="shared" si="6"/>
        <v>207</v>
      </c>
      <c r="E133">
        <f t="shared" si="7"/>
        <v>0</v>
      </c>
    </row>
    <row r="134" spans="1:5" x14ac:dyDescent="0.3">
      <c r="A134">
        <v>133</v>
      </c>
      <c r="B134" t="s">
        <v>8</v>
      </c>
      <c r="C134">
        <f t="shared" si="8"/>
        <v>207</v>
      </c>
      <c r="D134">
        <f t="shared" si="6"/>
        <v>0</v>
      </c>
      <c r="E134">
        <f t="shared" si="7"/>
        <v>0</v>
      </c>
    </row>
    <row r="135" spans="1:5" x14ac:dyDescent="0.3">
      <c r="A135">
        <v>134</v>
      </c>
      <c r="B135" t="s">
        <v>2</v>
      </c>
      <c r="C135">
        <f t="shared" si="8"/>
        <v>205</v>
      </c>
      <c r="D135">
        <f t="shared" si="6"/>
        <v>205</v>
      </c>
      <c r="E135">
        <f t="shared" si="7"/>
        <v>0</v>
      </c>
    </row>
    <row r="136" spans="1:5" x14ac:dyDescent="0.3">
      <c r="A136">
        <v>135</v>
      </c>
      <c r="B136" t="s">
        <v>3</v>
      </c>
      <c r="C136">
        <f t="shared" si="8"/>
        <v>205</v>
      </c>
      <c r="D136">
        <f t="shared" si="6"/>
        <v>205</v>
      </c>
      <c r="E136">
        <f t="shared" si="7"/>
        <v>0</v>
      </c>
    </row>
    <row r="137" spans="1:5" x14ac:dyDescent="0.3">
      <c r="A137">
        <v>136</v>
      </c>
      <c r="B137" t="s">
        <v>4</v>
      </c>
      <c r="C137">
        <f t="shared" si="8"/>
        <v>203</v>
      </c>
      <c r="D137">
        <f t="shared" si="6"/>
        <v>203</v>
      </c>
      <c r="E137">
        <f t="shared" si="7"/>
        <v>0</v>
      </c>
    </row>
    <row r="138" spans="1:5" x14ac:dyDescent="0.3">
      <c r="A138">
        <v>137</v>
      </c>
      <c r="B138" t="s">
        <v>5</v>
      </c>
      <c r="C138">
        <f t="shared" si="8"/>
        <v>203</v>
      </c>
      <c r="D138">
        <f t="shared" si="6"/>
        <v>203</v>
      </c>
      <c r="E138">
        <f t="shared" si="7"/>
        <v>0</v>
      </c>
    </row>
    <row r="139" spans="1:5" x14ac:dyDescent="0.3">
      <c r="A139">
        <v>138</v>
      </c>
      <c r="B139" t="s">
        <v>6</v>
      </c>
      <c r="C139">
        <f t="shared" si="8"/>
        <v>201</v>
      </c>
      <c r="D139">
        <f t="shared" si="6"/>
        <v>201</v>
      </c>
      <c r="E139">
        <f t="shared" si="7"/>
        <v>0</v>
      </c>
    </row>
    <row r="140" spans="1:5" x14ac:dyDescent="0.3">
      <c r="A140">
        <v>139</v>
      </c>
      <c r="B140" t="s">
        <v>7</v>
      </c>
      <c r="C140">
        <f t="shared" si="8"/>
        <v>201</v>
      </c>
      <c r="D140">
        <f t="shared" si="6"/>
        <v>201</v>
      </c>
      <c r="E140">
        <f t="shared" si="7"/>
        <v>0</v>
      </c>
    </row>
    <row r="141" spans="1:5" x14ac:dyDescent="0.3">
      <c r="A141">
        <v>140</v>
      </c>
      <c r="B141" t="s">
        <v>8</v>
      </c>
      <c r="C141">
        <f t="shared" si="8"/>
        <v>199</v>
      </c>
      <c r="D141">
        <f t="shared" si="6"/>
        <v>0</v>
      </c>
      <c r="E141">
        <f t="shared" si="7"/>
        <v>0</v>
      </c>
    </row>
    <row r="142" spans="1:5" x14ac:dyDescent="0.3">
      <c r="A142">
        <v>141</v>
      </c>
      <c r="B142" t="s">
        <v>2</v>
      </c>
      <c r="C142">
        <f t="shared" si="8"/>
        <v>199</v>
      </c>
      <c r="D142">
        <f t="shared" si="6"/>
        <v>199</v>
      </c>
      <c r="E142">
        <f t="shared" si="7"/>
        <v>0</v>
      </c>
    </row>
    <row r="143" spans="1:5" x14ac:dyDescent="0.3">
      <c r="A143">
        <v>142</v>
      </c>
      <c r="B143" t="s">
        <v>3</v>
      </c>
      <c r="C143">
        <f t="shared" si="8"/>
        <v>197</v>
      </c>
      <c r="D143">
        <f t="shared" si="6"/>
        <v>197</v>
      </c>
      <c r="E143">
        <f t="shared" si="7"/>
        <v>0</v>
      </c>
    </row>
    <row r="144" spans="1:5" x14ac:dyDescent="0.3">
      <c r="A144">
        <v>143</v>
      </c>
      <c r="B144" t="s">
        <v>4</v>
      </c>
      <c r="C144">
        <f t="shared" si="8"/>
        <v>197</v>
      </c>
      <c r="D144">
        <f t="shared" si="6"/>
        <v>197</v>
      </c>
      <c r="E144">
        <f t="shared" si="7"/>
        <v>0</v>
      </c>
    </row>
    <row r="145" spans="1:5" x14ac:dyDescent="0.3">
      <c r="A145">
        <v>144</v>
      </c>
      <c r="B145" t="s">
        <v>5</v>
      </c>
      <c r="C145">
        <f t="shared" si="8"/>
        <v>195</v>
      </c>
      <c r="D145">
        <f t="shared" si="6"/>
        <v>195</v>
      </c>
      <c r="E145">
        <f t="shared" si="7"/>
        <v>0</v>
      </c>
    </row>
    <row r="146" spans="1:5" x14ac:dyDescent="0.3">
      <c r="A146">
        <v>145</v>
      </c>
      <c r="B146" t="s">
        <v>6</v>
      </c>
      <c r="C146">
        <f t="shared" si="8"/>
        <v>195</v>
      </c>
      <c r="D146">
        <f t="shared" si="6"/>
        <v>195</v>
      </c>
      <c r="E146">
        <f t="shared" si="7"/>
        <v>0</v>
      </c>
    </row>
    <row r="147" spans="1:5" x14ac:dyDescent="0.3">
      <c r="A147">
        <v>146</v>
      </c>
      <c r="B147" t="s">
        <v>7</v>
      </c>
      <c r="C147">
        <f t="shared" si="8"/>
        <v>193</v>
      </c>
      <c r="D147">
        <f t="shared" si="6"/>
        <v>193</v>
      </c>
      <c r="E147">
        <f t="shared" si="7"/>
        <v>0</v>
      </c>
    </row>
    <row r="148" spans="1:5" x14ac:dyDescent="0.3">
      <c r="A148">
        <v>147</v>
      </c>
      <c r="B148" t="s">
        <v>8</v>
      </c>
      <c r="C148">
        <f t="shared" si="8"/>
        <v>193</v>
      </c>
      <c r="D148">
        <f t="shared" si="6"/>
        <v>0</v>
      </c>
      <c r="E148">
        <f t="shared" si="7"/>
        <v>0</v>
      </c>
    </row>
    <row r="149" spans="1:5" x14ac:dyDescent="0.3">
      <c r="A149">
        <v>148</v>
      </c>
      <c r="B149" t="s">
        <v>2</v>
      </c>
      <c r="C149">
        <f t="shared" si="8"/>
        <v>191</v>
      </c>
      <c r="D149">
        <f t="shared" si="6"/>
        <v>191</v>
      </c>
      <c r="E149">
        <f t="shared" si="7"/>
        <v>0</v>
      </c>
    </row>
    <row r="150" spans="1:5" x14ac:dyDescent="0.3">
      <c r="A150">
        <v>149</v>
      </c>
      <c r="B150" t="s">
        <v>3</v>
      </c>
      <c r="C150">
        <f t="shared" si="8"/>
        <v>191</v>
      </c>
      <c r="D150">
        <f t="shared" si="6"/>
        <v>191</v>
      </c>
      <c r="E150">
        <f t="shared" si="7"/>
        <v>0</v>
      </c>
    </row>
    <row r="151" spans="1:5" x14ac:dyDescent="0.3">
      <c r="A151">
        <v>150</v>
      </c>
      <c r="B151" t="s">
        <v>4</v>
      </c>
      <c r="C151">
        <f t="shared" si="8"/>
        <v>226</v>
      </c>
      <c r="D151">
        <f t="shared" si="6"/>
        <v>226</v>
      </c>
      <c r="E151">
        <f t="shared" si="7"/>
        <v>37</v>
      </c>
    </row>
    <row r="152" spans="1:5" x14ac:dyDescent="0.3">
      <c r="A152">
        <v>151</v>
      </c>
      <c r="B152" t="s">
        <v>5</v>
      </c>
      <c r="C152">
        <f t="shared" si="8"/>
        <v>226</v>
      </c>
      <c r="D152">
        <f t="shared" si="6"/>
        <v>226</v>
      </c>
      <c r="E152">
        <f t="shared" si="7"/>
        <v>0</v>
      </c>
    </row>
    <row r="153" spans="1:5" x14ac:dyDescent="0.3">
      <c r="A153">
        <v>152</v>
      </c>
      <c r="B153" t="s">
        <v>6</v>
      </c>
      <c r="C153">
        <f t="shared" si="8"/>
        <v>224</v>
      </c>
      <c r="D153">
        <f t="shared" si="6"/>
        <v>224</v>
      </c>
      <c r="E153">
        <f t="shared" si="7"/>
        <v>0</v>
      </c>
    </row>
    <row r="154" spans="1:5" x14ac:dyDescent="0.3">
      <c r="A154">
        <v>153</v>
      </c>
      <c r="B154" t="s">
        <v>7</v>
      </c>
      <c r="C154">
        <f t="shared" si="8"/>
        <v>224</v>
      </c>
      <c r="D154">
        <f t="shared" si="6"/>
        <v>224</v>
      </c>
      <c r="E154">
        <f t="shared" si="7"/>
        <v>0</v>
      </c>
    </row>
    <row r="155" spans="1:5" x14ac:dyDescent="0.3">
      <c r="A155">
        <v>154</v>
      </c>
      <c r="B155" t="s">
        <v>8</v>
      </c>
      <c r="C155">
        <f t="shared" si="8"/>
        <v>222</v>
      </c>
      <c r="D155">
        <f t="shared" si="6"/>
        <v>0</v>
      </c>
      <c r="E155">
        <f t="shared" si="7"/>
        <v>0</v>
      </c>
    </row>
    <row r="156" spans="1:5" x14ac:dyDescent="0.3">
      <c r="A156">
        <v>155</v>
      </c>
      <c r="B156" t="s">
        <v>2</v>
      </c>
      <c r="C156">
        <f t="shared" si="8"/>
        <v>222</v>
      </c>
      <c r="D156">
        <f t="shared" si="6"/>
        <v>222</v>
      </c>
      <c r="E156">
        <f t="shared" si="7"/>
        <v>0</v>
      </c>
    </row>
    <row r="157" spans="1:5" x14ac:dyDescent="0.3">
      <c r="A157">
        <v>156</v>
      </c>
      <c r="B157" t="s">
        <v>3</v>
      </c>
      <c r="C157">
        <f t="shared" si="8"/>
        <v>220</v>
      </c>
      <c r="D157">
        <f t="shared" si="6"/>
        <v>220</v>
      </c>
      <c r="E157">
        <f t="shared" si="7"/>
        <v>0</v>
      </c>
    </row>
    <row r="158" spans="1:5" x14ac:dyDescent="0.3">
      <c r="A158">
        <v>157</v>
      </c>
      <c r="B158" t="s">
        <v>4</v>
      </c>
      <c r="C158">
        <f t="shared" si="8"/>
        <v>220</v>
      </c>
      <c r="D158">
        <f t="shared" si="6"/>
        <v>220</v>
      </c>
      <c r="E158">
        <f t="shared" si="7"/>
        <v>0</v>
      </c>
    </row>
    <row r="159" spans="1:5" x14ac:dyDescent="0.3">
      <c r="A159">
        <v>158</v>
      </c>
      <c r="B159" t="s">
        <v>5</v>
      </c>
      <c r="C159">
        <f t="shared" si="8"/>
        <v>218</v>
      </c>
      <c r="D159">
        <f t="shared" si="6"/>
        <v>218</v>
      </c>
      <c r="E159">
        <f t="shared" si="7"/>
        <v>0</v>
      </c>
    </row>
    <row r="160" spans="1:5" x14ac:dyDescent="0.3">
      <c r="A160">
        <v>159</v>
      </c>
      <c r="B160" t="s">
        <v>6</v>
      </c>
      <c r="C160">
        <f t="shared" si="8"/>
        <v>218</v>
      </c>
      <c r="D160">
        <f t="shared" si="6"/>
        <v>218</v>
      </c>
      <c r="E160">
        <f t="shared" si="7"/>
        <v>0</v>
      </c>
    </row>
    <row r="161" spans="1:5" x14ac:dyDescent="0.3">
      <c r="A161">
        <v>160</v>
      </c>
      <c r="B161" t="s">
        <v>7</v>
      </c>
      <c r="C161">
        <f t="shared" si="8"/>
        <v>216</v>
      </c>
      <c r="D161">
        <f t="shared" si="6"/>
        <v>216</v>
      </c>
      <c r="E161">
        <f t="shared" si="7"/>
        <v>0</v>
      </c>
    </row>
    <row r="162" spans="1:5" x14ac:dyDescent="0.3">
      <c r="A162">
        <v>161</v>
      </c>
      <c r="B162" t="s">
        <v>8</v>
      </c>
      <c r="C162">
        <f t="shared" si="8"/>
        <v>216</v>
      </c>
      <c r="D162">
        <f t="shared" si="6"/>
        <v>0</v>
      </c>
      <c r="E162">
        <f t="shared" si="7"/>
        <v>0</v>
      </c>
    </row>
    <row r="163" spans="1:5" x14ac:dyDescent="0.3">
      <c r="A163">
        <v>162</v>
      </c>
      <c r="B163" t="s">
        <v>2</v>
      </c>
      <c r="C163">
        <f t="shared" si="8"/>
        <v>214</v>
      </c>
      <c r="D163">
        <f t="shared" si="6"/>
        <v>214</v>
      </c>
      <c r="E163">
        <f t="shared" si="7"/>
        <v>0</v>
      </c>
    </row>
    <row r="164" spans="1:5" x14ac:dyDescent="0.3">
      <c r="A164">
        <v>163</v>
      </c>
      <c r="B164" t="s">
        <v>3</v>
      </c>
      <c r="C164">
        <f t="shared" si="8"/>
        <v>214</v>
      </c>
      <c r="D164">
        <f t="shared" si="6"/>
        <v>214</v>
      </c>
      <c r="E164">
        <f t="shared" si="7"/>
        <v>0</v>
      </c>
    </row>
    <row r="165" spans="1:5" x14ac:dyDescent="0.3">
      <c r="A165">
        <v>164</v>
      </c>
      <c r="B165" t="s">
        <v>4</v>
      </c>
      <c r="C165">
        <f t="shared" si="8"/>
        <v>212</v>
      </c>
      <c r="D165">
        <f t="shared" si="6"/>
        <v>212</v>
      </c>
      <c r="E165">
        <f t="shared" si="7"/>
        <v>0</v>
      </c>
    </row>
    <row r="166" spans="1:5" x14ac:dyDescent="0.3">
      <c r="A166">
        <v>165</v>
      </c>
      <c r="B166" t="s">
        <v>5</v>
      </c>
      <c r="C166">
        <f t="shared" si="8"/>
        <v>212</v>
      </c>
      <c r="D166">
        <f t="shared" si="6"/>
        <v>212</v>
      </c>
      <c r="E166">
        <f t="shared" si="7"/>
        <v>0</v>
      </c>
    </row>
    <row r="167" spans="1:5" x14ac:dyDescent="0.3">
      <c r="A167">
        <v>166</v>
      </c>
      <c r="B167" t="s">
        <v>6</v>
      </c>
      <c r="C167">
        <f t="shared" si="8"/>
        <v>210</v>
      </c>
      <c r="D167">
        <f t="shared" si="6"/>
        <v>210</v>
      </c>
      <c r="E167">
        <f t="shared" si="7"/>
        <v>0</v>
      </c>
    </row>
    <row r="168" spans="1:5" x14ac:dyDescent="0.3">
      <c r="A168">
        <v>167</v>
      </c>
      <c r="B168" t="s">
        <v>7</v>
      </c>
      <c r="C168">
        <f t="shared" si="8"/>
        <v>210</v>
      </c>
      <c r="D168">
        <f t="shared" si="6"/>
        <v>210</v>
      </c>
      <c r="E168">
        <f t="shared" si="7"/>
        <v>0</v>
      </c>
    </row>
    <row r="169" spans="1:5" x14ac:dyDescent="0.3">
      <c r="A169">
        <v>168</v>
      </c>
      <c r="B169" t="s">
        <v>8</v>
      </c>
      <c r="C169">
        <f t="shared" si="8"/>
        <v>208</v>
      </c>
      <c r="D169">
        <f t="shared" si="6"/>
        <v>0</v>
      </c>
      <c r="E169">
        <f t="shared" si="7"/>
        <v>0</v>
      </c>
    </row>
    <row r="170" spans="1:5" x14ac:dyDescent="0.3">
      <c r="A170">
        <v>169</v>
      </c>
      <c r="B170" t="s">
        <v>2</v>
      </c>
      <c r="C170">
        <f t="shared" si="8"/>
        <v>208</v>
      </c>
      <c r="D170">
        <f t="shared" si="6"/>
        <v>208</v>
      </c>
      <c r="E170">
        <f t="shared" si="7"/>
        <v>0</v>
      </c>
    </row>
    <row r="171" spans="1:5" x14ac:dyDescent="0.3">
      <c r="A171">
        <v>170</v>
      </c>
      <c r="B171" t="s">
        <v>3</v>
      </c>
      <c r="C171">
        <f t="shared" si="8"/>
        <v>206</v>
      </c>
      <c r="D171">
        <f t="shared" si="6"/>
        <v>206</v>
      </c>
      <c r="E171">
        <f t="shared" si="7"/>
        <v>0</v>
      </c>
    </row>
    <row r="172" spans="1:5" x14ac:dyDescent="0.3">
      <c r="A172">
        <v>171</v>
      </c>
      <c r="B172" t="s">
        <v>4</v>
      </c>
      <c r="C172">
        <f t="shared" si="8"/>
        <v>206</v>
      </c>
      <c r="D172">
        <f t="shared" si="6"/>
        <v>206</v>
      </c>
      <c r="E172">
        <f t="shared" si="7"/>
        <v>0</v>
      </c>
    </row>
    <row r="173" spans="1:5" x14ac:dyDescent="0.3">
      <c r="A173">
        <v>172</v>
      </c>
      <c r="B173" t="s">
        <v>5</v>
      </c>
      <c r="C173">
        <f t="shared" si="8"/>
        <v>204</v>
      </c>
      <c r="D173">
        <f t="shared" si="6"/>
        <v>204</v>
      </c>
      <c r="E173">
        <f t="shared" si="7"/>
        <v>0</v>
      </c>
    </row>
    <row r="174" spans="1:5" x14ac:dyDescent="0.3">
      <c r="A174">
        <v>173</v>
      </c>
      <c r="B174" t="s">
        <v>6</v>
      </c>
      <c r="C174">
        <f t="shared" si="8"/>
        <v>204</v>
      </c>
      <c r="D174">
        <f t="shared" si="6"/>
        <v>204</v>
      </c>
      <c r="E174">
        <f t="shared" si="7"/>
        <v>0</v>
      </c>
    </row>
    <row r="175" spans="1:5" x14ac:dyDescent="0.3">
      <c r="A175">
        <v>174</v>
      </c>
      <c r="B175" t="s">
        <v>7</v>
      </c>
      <c r="C175">
        <f t="shared" si="8"/>
        <v>202</v>
      </c>
      <c r="D175">
        <f t="shared" si="6"/>
        <v>202</v>
      </c>
      <c r="E175">
        <f t="shared" si="7"/>
        <v>0</v>
      </c>
    </row>
    <row r="176" spans="1:5" x14ac:dyDescent="0.3">
      <c r="A176">
        <v>175</v>
      </c>
      <c r="B176" t="s">
        <v>8</v>
      </c>
      <c r="C176">
        <f t="shared" si="8"/>
        <v>202</v>
      </c>
      <c r="D176">
        <f t="shared" si="6"/>
        <v>0</v>
      </c>
      <c r="E176">
        <f t="shared" si="7"/>
        <v>0</v>
      </c>
    </row>
    <row r="177" spans="1:5" x14ac:dyDescent="0.3">
      <c r="A177">
        <v>176</v>
      </c>
      <c r="B177" t="s">
        <v>2</v>
      </c>
      <c r="C177">
        <f t="shared" si="8"/>
        <v>200</v>
      </c>
      <c r="D177">
        <f t="shared" si="6"/>
        <v>200</v>
      </c>
      <c r="E177">
        <f t="shared" si="7"/>
        <v>0</v>
      </c>
    </row>
    <row r="178" spans="1:5" x14ac:dyDescent="0.3">
      <c r="A178">
        <v>177</v>
      </c>
      <c r="B178" t="s">
        <v>3</v>
      </c>
      <c r="C178">
        <f t="shared" si="8"/>
        <v>200</v>
      </c>
      <c r="D178">
        <f t="shared" si="6"/>
        <v>200</v>
      </c>
      <c r="E178">
        <f t="shared" si="7"/>
        <v>0</v>
      </c>
    </row>
    <row r="179" spans="1:5" x14ac:dyDescent="0.3">
      <c r="A179">
        <v>178</v>
      </c>
      <c r="B179" t="s">
        <v>4</v>
      </c>
      <c r="C179">
        <f t="shared" si="8"/>
        <v>198</v>
      </c>
      <c r="D179">
        <f t="shared" si="6"/>
        <v>198</v>
      </c>
      <c r="E179">
        <f t="shared" si="7"/>
        <v>0</v>
      </c>
    </row>
    <row r="180" spans="1:5" x14ac:dyDescent="0.3">
      <c r="A180">
        <v>179</v>
      </c>
      <c r="B180" t="s">
        <v>5</v>
      </c>
      <c r="C180">
        <f t="shared" si="8"/>
        <v>198</v>
      </c>
      <c r="D180">
        <f t="shared" si="6"/>
        <v>198</v>
      </c>
      <c r="E180">
        <f t="shared" si="7"/>
        <v>0</v>
      </c>
    </row>
    <row r="181" spans="1:5" x14ac:dyDescent="0.3">
      <c r="A181">
        <v>180</v>
      </c>
      <c r="B181" t="s">
        <v>6</v>
      </c>
      <c r="C181">
        <f t="shared" si="8"/>
        <v>235</v>
      </c>
      <c r="D181">
        <f t="shared" si="6"/>
        <v>235</v>
      </c>
      <c r="E181">
        <f t="shared" si="7"/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C66-6BBB-4C01-B5CB-574D68365FCA}">
  <dimension ref="A1:I181"/>
  <sheetViews>
    <sheetView workbookViewId="0">
      <selection activeCell="E3" sqref="E3:E181"/>
    </sheetView>
  </sheetViews>
  <sheetFormatPr defaultRowHeight="14.4" x14ac:dyDescent="0.3"/>
  <cols>
    <col min="3" max="3" width="12.109375" customWidth="1"/>
    <col min="4" max="4" width="12.6640625" customWidth="1"/>
    <col min="5" max="5" width="17.109375" customWidth="1"/>
    <col min="6" max="6" width="9.77734375" customWidth="1"/>
    <col min="9" max="9" width="7.44140625" customWidth="1"/>
  </cols>
  <sheetData>
    <row r="1" spans="1:9" x14ac:dyDescent="0.3">
      <c r="A1" t="s">
        <v>0</v>
      </c>
      <c r="B1" t="s">
        <v>1</v>
      </c>
      <c r="C1" t="s">
        <v>13</v>
      </c>
      <c r="D1" t="s">
        <v>10</v>
      </c>
      <c r="E1" t="s">
        <v>11</v>
      </c>
      <c r="F1" t="s">
        <v>12</v>
      </c>
    </row>
    <row r="2" spans="1:9" x14ac:dyDescent="0.3">
      <c r="A2">
        <v>1</v>
      </c>
      <c r="B2" t="s">
        <v>2</v>
      </c>
      <c r="C2">
        <v>200</v>
      </c>
      <c r="D2">
        <v>200</v>
      </c>
      <c r="E2">
        <v>0</v>
      </c>
      <c r="F2">
        <f>C2*0.2</f>
        <v>40</v>
      </c>
      <c r="H2" s="6" t="s">
        <v>14</v>
      </c>
      <c r="I2" s="6"/>
    </row>
    <row r="3" spans="1:9" x14ac:dyDescent="0.3">
      <c r="A3">
        <v>2</v>
      </c>
      <c r="B3" t="s">
        <v>3</v>
      </c>
      <c r="C3">
        <v>198</v>
      </c>
      <c r="D3">
        <f>IF(NOT(B3="niedziela"),C3,0)</f>
        <v>198</v>
      </c>
      <c r="E3">
        <f>IF(MOD(A3,30)=0,C3-C2+2,0)</f>
        <v>0</v>
      </c>
      <c r="F3">
        <f t="shared" ref="F3:F66" si="0">C3*0.2</f>
        <v>39.6</v>
      </c>
      <c r="H3" s="6">
        <f>SUM(F:F)</f>
        <v>7123</v>
      </c>
      <c r="I3" s="6"/>
    </row>
    <row r="4" spans="1:9" x14ac:dyDescent="0.3">
      <c r="A4">
        <v>3</v>
      </c>
      <c r="B4" t="s">
        <v>4</v>
      </c>
      <c r="C4">
        <f>IF(MOD(A4,30)=0,IF(ISEVEN(A3),C3+ROUNDDOWN(C3*0.2,0),(C3-2)+ROUNDDOWN(((C3-2)*0.2),0)),IF(ISEVEN(A3),C3,C3-2))</f>
        <v>198</v>
      </c>
      <c r="D4">
        <f t="shared" ref="D4:D67" si="1">IF(NOT(B4="niedziela"),C4,0)</f>
        <v>198</v>
      </c>
      <c r="E4">
        <f t="shared" ref="E4:E67" si="2">IF(MOD(A4,30)=0,C4-C3+2,0)</f>
        <v>0</v>
      </c>
      <c r="F4">
        <f t="shared" si="0"/>
        <v>39.6</v>
      </c>
    </row>
    <row r="5" spans="1:9" x14ac:dyDescent="0.3">
      <c r="A5">
        <v>4</v>
      </c>
      <c r="B5" t="s">
        <v>5</v>
      </c>
      <c r="C5">
        <f t="shared" ref="C5:C68" si="3">IF(MOD(A5,30)=0,IF(ISEVEN(A4),C4+ROUNDDOWN(C4*0.2,0),(C4-2)+ROUNDDOWN(((C4-2)*0.2),0)),IF(ISEVEN(A4),C4,C4-2))</f>
        <v>196</v>
      </c>
      <c r="D5">
        <f t="shared" si="1"/>
        <v>196</v>
      </c>
      <c r="E5">
        <f t="shared" si="2"/>
        <v>0</v>
      </c>
      <c r="F5">
        <f t="shared" si="0"/>
        <v>39.200000000000003</v>
      </c>
      <c r="H5" s="6" t="s">
        <v>15</v>
      </c>
      <c r="I5" s="6"/>
    </row>
    <row r="6" spans="1:9" x14ac:dyDescent="0.3">
      <c r="A6">
        <v>5</v>
      </c>
      <c r="B6" t="s">
        <v>6</v>
      </c>
      <c r="C6">
        <f t="shared" si="3"/>
        <v>196</v>
      </c>
      <c r="D6">
        <f t="shared" si="1"/>
        <v>196</v>
      </c>
      <c r="E6">
        <f t="shared" si="2"/>
        <v>0</v>
      </c>
      <c r="F6">
        <f t="shared" si="0"/>
        <v>39.200000000000003</v>
      </c>
      <c r="H6" s="7">
        <f>H3*1.9</f>
        <v>13533.699999999999</v>
      </c>
      <c r="I6" s="7"/>
    </row>
    <row r="7" spans="1:9" x14ac:dyDescent="0.3">
      <c r="A7">
        <v>6</v>
      </c>
      <c r="B7" t="s">
        <v>7</v>
      </c>
      <c r="C7">
        <f t="shared" si="3"/>
        <v>194</v>
      </c>
      <c r="D7">
        <f t="shared" si="1"/>
        <v>194</v>
      </c>
      <c r="E7">
        <f t="shared" si="2"/>
        <v>0</v>
      </c>
      <c r="F7">
        <f t="shared" si="0"/>
        <v>38.800000000000004</v>
      </c>
    </row>
    <row r="8" spans="1:9" x14ac:dyDescent="0.3">
      <c r="A8">
        <v>7</v>
      </c>
      <c r="B8" t="s">
        <v>8</v>
      </c>
      <c r="C8">
        <f t="shared" si="3"/>
        <v>194</v>
      </c>
      <c r="D8">
        <f t="shared" si="1"/>
        <v>0</v>
      </c>
      <c r="E8">
        <f t="shared" si="2"/>
        <v>0</v>
      </c>
      <c r="F8">
        <f t="shared" si="0"/>
        <v>38.800000000000004</v>
      </c>
    </row>
    <row r="9" spans="1:9" x14ac:dyDescent="0.3">
      <c r="A9">
        <v>8</v>
      </c>
      <c r="B9" t="s">
        <v>2</v>
      </c>
      <c r="C9">
        <f t="shared" si="3"/>
        <v>192</v>
      </c>
      <c r="D9">
        <f t="shared" si="1"/>
        <v>192</v>
      </c>
      <c r="E9">
        <f t="shared" si="2"/>
        <v>0</v>
      </c>
      <c r="F9">
        <f t="shared" si="0"/>
        <v>38.400000000000006</v>
      </c>
    </row>
    <row r="10" spans="1:9" x14ac:dyDescent="0.3">
      <c r="A10">
        <v>9</v>
      </c>
      <c r="B10" t="s">
        <v>3</v>
      </c>
      <c r="C10">
        <f t="shared" si="3"/>
        <v>192</v>
      </c>
      <c r="D10">
        <f t="shared" si="1"/>
        <v>192</v>
      </c>
      <c r="E10">
        <f t="shared" si="2"/>
        <v>0</v>
      </c>
      <c r="F10">
        <f t="shared" si="0"/>
        <v>38.400000000000006</v>
      </c>
    </row>
    <row r="11" spans="1:9" x14ac:dyDescent="0.3">
      <c r="A11">
        <v>10</v>
      </c>
      <c r="B11" t="s">
        <v>4</v>
      </c>
      <c r="C11">
        <f t="shared" si="3"/>
        <v>190</v>
      </c>
      <c r="D11">
        <f t="shared" si="1"/>
        <v>190</v>
      </c>
      <c r="E11">
        <f t="shared" si="2"/>
        <v>0</v>
      </c>
      <c r="F11">
        <f t="shared" si="0"/>
        <v>38</v>
      </c>
    </row>
    <row r="12" spans="1:9" x14ac:dyDescent="0.3">
      <c r="A12">
        <v>11</v>
      </c>
      <c r="B12" t="s">
        <v>5</v>
      </c>
      <c r="C12">
        <f t="shared" si="3"/>
        <v>190</v>
      </c>
      <c r="D12">
        <f t="shared" si="1"/>
        <v>190</v>
      </c>
      <c r="E12">
        <f t="shared" si="2"/>
        <v>0</v>
      </c>
      <c r="F12">
        <f t="shared" si="0"/>
        <v>38</v>
      </c>
    </row>
    <row r="13" spans="1:9" x14ac:dyDescent="0.3">
      <c r="A13">
        <v>12</v>
      </c>
      <c r="B13" t="s">
        <v>6</v>
      </c>
      <c r="C13">
        <f t="shared" si="3"/>
        <v>188</v>
      </c>
      <c r="D13">
        <f t="shared" si="1"/>
        <v>188</v>
      </c>
      <c r="E13">
        <f t="shared" si="2"/>
        <v>0</v>
      </c>
      <c r="F13">
        <f t="shared" si="0"/>
        <v>37.6</v>
      </c>
    </row>
    <row r="14" spans="1:9" x14ac:dyDescent="0.3">
      <c r="A14">
        <v>13</v>
      </c>
      <c r="B14" t="s">
        <v>7</v>
      </c>
      <c r="C14">
        <f t="shared" si="3"/>
        <v>188</v>
      </c>
      <c r="D14">
        <f t="shared" si="1"/>
        <v>188</v>
      </c>
      <c r="E14">
        <f t="shared" si="2"/>
        <v>0</v>
      </c>
      <c r="F14">
        <f t="shared" si="0"/>
        <v>37.6</v>
      </c>
    </row>
    <row r="15" spans="1:9" x14ac:dyDescent="0.3">
      <c r="A15">
        <v>14</v>
      </c>
      <c r="B15" t="s">
        <v>8</v>
      </c>
      <c r="C15">
        <f t="shared" si="3"/>
        <v>186</v>
      </c>
      <c r="D15">
        <f t="shared" si="1"/>
        <v>0</v>
      </c>
      <c r="E15">
        <f t="shared" si="2"/>
        <v>0</v>
      </c>
      <c r="F15">
        <f t="shared" si="0"/>
        <v>37.200000000000003</v>
      </c>
    </row>
    <row r="16" spans="1:9" x14ac:dyDescent="0.3">
      <c r="A16">
        <v>15</v>
      </c>
      <c r="B16" t="s">
        <v>2</v>
      </c>
      <c r="C16">
        <f t="shared" si="3"/>
        <v>186</v>
      </c>
      <c r="D16">
        <f t="shared" si="1"/>
        <v>186</v>
      </c>
      <c r="E16">
        <f t="shared" si="2"/>
        <v>0</v>
      </c>
      <c r="F16">
        <f t="shared" si="0"/>
        <v>37.200000000000003</v>
      </c>
    </row>
    <row r="17" spans="1:6" x14ac:dyDescent="0.3">
      <c r="A17">
        <v>16</v>
      </c>
      <c r="B17" t="s">
        <v>3</v>
      </c>
      <c r="C17">
        <f t="shared" si="3"/>
        <v>184</v>
      </c>
      <c r="D17">
        <f t="shared" si="1"/>
        <v>184</v>
      </c>
      <c r="E17">
        <f t="shared" si="2"/>
        <v>0</v>
      </c>
      <c r="F17">
        <f t="shared" si="0"/>
        <v>36.800000000000004</v>
      </c>
    </row>
    <row r="18" spans="1:6" x14ac:dyDescent="0.3">
      <c r="A18">
        <v>17</v>
      </c>
      <c r="B18" t="s">
        <v>4</v>
      </c>
      <c r="C18">
        <f t="shared" si="3"/>
        <v>184</v>
      </c>
      <c r="D18">
        <f t="shared" si="1"/>
        <v>184</v>
      </c>
      <c r="E18">
        <f t="shared" si="2"/>
        <v>0</v>
      </c>
      <c r="F18">
        <f t="shared" si="0"/>
        <v>36.800000000000004</v>
      </c>
    </row>
    <row r="19" spans="1:6" x14ac:dyDescent="0.3">
      <c r="A19">
        <v>18</v>
      </c>
      <c r="B19" t="s">
        <v>5</v>
      </c>
      <c r="C19">
        <f t="shared" si="3"/>
        <v>182</v>
      </c>
      <c r="D19">
        <f t="shared" si="1"/>
        <v>182</v>
      </c>
      <c r="E19">
        <f t="shared" si="2"/>
        <v>0</v>
      </c>
      <c r="F19">
        <f t="shared" si="0"/>
        <v>36.4</v>
      </c>
    </row>
    <row r="20" spans="1:6" x14ac:dyDescent="0.3">
      <c r="A20">
        <v>19</v>
      </c>
      <c r="B20" t="s">
        <v>6</v>
      </c>
      <c r="C20">
        <f t="shared" si="3"/>
        <v>182</v>
      </c>
      <c r="D20">
        <f t="shared" si="1"/>
        <v>182</v>
      </c>
      <c r="E20">
        <f t="shared" si="2"/>
        <v>0</v>
      </c>
      <c r="F20">
        <f t="shared" si="0"/>
        <v>36.4</v>
      </c>
    </row>
    <row r="21" spans="1:6" x14ac:dyDescent="0.3">
      <c r="A21">
        <v>20</v>
      </c>
      <c r="B21" t="s">
        <v>7</v>
      </c>
      <c r="C21">
        <f t="shared" si="3"/>
        <v>180</v>
      </c>
      <c r="D21">
        <f t="shared" si="1"/>
        <v>180</v>
      </c>
      <c r="E21">
        <f t="shared" si="2"/>
        <v>0</v>
      </c>
      <c r="F21">
        <f t="shared" si="0"/>
        <v>36</v>
      </c>
    </row>
    <row r="22" spans="1:6" x14ac:dyDescent="0.3">
      <c r="A22">
        <v>21</v>
      </c>
      <c r="B22" t="s">
        <v>8</v>
      </c>
      <c r="C22">
        <f t="shared" si="3"/>
        <v>180</v>
      </c>
      <c r="D22">
        <f t="shared" si="1"/>
        <v>0</v>
      </c>
      <c r="E22">
        <f t="shared" si="2"/>
        <v>0</v>
      </c>
      <c r="F22">
        <f t="shared" si="0"/>
        <v>36</v>
      </c>
    </row>
    <row r="23" spans="1:6" x14ac:dyDescent="0.3">
      <c r="A23">
        <v>22</v>
      </c>
      <c r="B23" t="s">
        <v>2</v>
      </c>
      <c r="C23">
        <f t="shared" si="3"/>
        <v>178</v>
      </c>
      <c r="D23">
        <f t="shared" si="1"/>
        <v>178</v>
      </c>
      <c r="E23">
        <f t="shared" si="2"/>
        <v>0</v>
      </c>
      <c r="F23">
        <f t="shared" si="0"/>
        <v>35.6</v>
      </c>
    </row>
    <row r="24" spans="1:6" x14ac:dyDescent="0.3">
      <c r="A24">
        <v>23</v>
      </c>
      <c r="B24" t="s">
        <v>3</v>
      </c>
      <c r="C24">
        <f t="shared" si="3"/>
        <v>178</v>
      </c>
      <c r="D24">
        <f t="shared" si="1"/>
        <v>178</v>
      </c>
      <c r="E24">
        <f t="shared" si="2"/>
        <v>0</v>
      </c>
      <c r="F24">
        <f t="shared" si="0"/>
        <v>35.6</v>
      </c>
    </row>
    <row r="25" spans="1:6" x14ac:dyDescent="0.3">
      <c r="A25">
        <v>24</v>
      </c>
      <c r="B25" t="s">
        <v>4</v>
      </c>
      <c r="C25">
        <f t="shared" si="3"/>
        <v>176</v>
      </c>
      <c r="D25">
        <f t="shared" si="1"/>
        <v>176</v>
      </c>
      <c r="E25">
        <f t="shared" si="2"/>
        <v>0</v>
      </c>
      <c r="F25">
        <f t="shared" si="0"/>
        <v>35.200000000000003</v>
      </c>
    </row>
    <row r="26" spans="1:6" x14ac:dyDescent="0.3">
      <c r="A26">
        <v>25</v>
      </c>
      <c r="B26" t="s">
        <v>5</v>
      </c>
      <c r="C26">
        <f t="shared" si="3"/>
        <v>176</v>
      </c>
      <c r="D26">
        <f t="shared" si="1"/>
        <v>176</v>
      </c>
      <c r="E26">
        <f t="shared" si="2"/>
        <v>0</v>
      </c>
      <c r="F26">
        <f t="shared" si="0"/>
        <v>35.200000000000003</v>
      </c>
    </row>
    <row r="27" spans="1:6" x14ac:dyDescent="0.3">
      <c r="A27">
        <v>26</v>
      </c>
      <c r="B27" t="s">
        <v>6</v>
      </c>
      <c r="C27">
        <f t="shared" si="3"/>
        <v>174</v>
      </c>
      <c r="D27">
        <f t="shared" si="1"/>
        <v>174</v>
      </c>
      <c r="E27">
        <f t="shared" si="2"/>
        <v>0</v>
      </c>
      <c r="F27">
        <f t="shared" si="0"/>
        <v>34.800000000000004</v>
      </c>
    </row>
    <row r="28" spans="1:6" x14ac:dyDescent="0.3">
      <c r="A28">
        <v>27</v>
      </c>
      <c r="B28" t="s">
        <v>7</v>
      </c>
      <c r="C28">
        <f t="shared" si="3"/>
        <v>174</v>
      </c>
      <c r="D28">
        <f t="shared" si="1"/>
        <v>174</v>
      </c>
      <c r="E28">
        <f t="shared" si="2"/>
        <v>0</v>
      </c>
      <c r="F28">
        <f t="shared" si="0"/>
        <v>34.800000000000004</v>
      </c>
    </row>
    <row r="29" spans="1:6" x14ac:dyDescent="0.3">
      <c r="A29">
        <v>28</v>
      </c>
      <c r="B29" t="s">
        <v>8</v>
      </c>
      <c r="C29">
        <f t="shared" si="3"/>
        <v>172</v>
      </c>
      <c r="D29">
        <f t="shared" si="1"/>
        <v>0</v>
      </c>
      <c r="E29">
        <f t="shared" si="2"/>
        <v>0</v>
      </c>
      <c r="F29">
        <f t="shared" si="0"/>
        <v>34.4</v>
      </c>
    </row>
    <row r="30" spans="1:6" x14ac:dyDescent="0.3">
      <c r="A30">
        <v>29</v>
      </c>
      <c r="B30" t="s">
        <v>2</v>
      </c>
      <c r="C30">
        <f t="shared" si="3"/>
        <v>172</v>
      </c>
      <c r="D30">
        <f t="shared" si="1"/>
        <v>172</v>
      </c>
      <c r="E30">
        <f t="shared" si="2"/>
        <v>0</v>
      </c>
      <c r="F30">
        <f t="shared" si="0"/>
        <v>34.4</v>
      </c>
    </row>
    <row r="31" spans="1:6" x14ac:dyDescent="0.3">
      <c r="A31">
        <v>30</v>
      </c>
      <c r="B31" t="s">
        <v>3</v>
      </c>
      <c r="C31">
        <f t="shared" si="3"/>
        <v>204</v>
      </c>
      <c r="D31">
        <f t="shared" si="1"/>
        <v>204</v>
      </c>
      <c r="E31">
        <f t="shared" si="2"/>
        <v>34</v>
      </c>
      <c r="F31">
        <f t="shared" si="0"/>
        <v>40.800000000000004</v>
      </c>
    </row>
    <row r="32" spans="1:6" x14ac:dyDescent="0.3">
      <c r="A32">
        <v>31</v>
      </c>
      <c r="B32" t="s">
        <v>4</v>
      </c>
      <c r="C32">
        <f t="shared" si="3"/>
        <v>204</v>
      </c>
      <c r="D32">
        <f t="shared" si="1"/>
        <v>204</v>
      </c>
      <c r="E32">
        <f t="shared" si="2"/>
        <v>0</v>
      </c>
      <c r="F32">
        <f t="shared" si="0"/>
        <v>40.800000000000004</v>
      </c>
    </row>
    <row r="33" spans="1:6" x14ac:dyDescent="0.3">
      <c r="A33">
        <v>32</v>
      </c>
      <c r="B33" t="s">
        <v>5</v>
      </c>
      <c r="C33">
        <f t="shared" si="3"/>
        <v>202</v>
      </c>
      <c r="D33">
        <f t="shared" si="1"/>
        <v>202</v>
      </c>
      <c r="E33">
        <f t="shared" si="2"/>
        <v>0</v>
      </c>
      <c r="F33">
        <f t="shared" si="0"/>
        <v>40.400000000000006</v>
      </c>
    </row>
    <row r="34" spans="1:6" x14ac:dyDescent="0.3">
      <c r="A34">
        <v>33</v>
      </c>
      <c r="B34" t="s">
        <v>6</v>
      </c>
      <c r="C34">
        <f t="shared" si="3"/>
        <v>202</v>
      </c>
      <c r="D34">
        <f t="shared" si="1"/>
        <v>202</v>
      </c>
      <c r="E34">
        <f t="shared" si="2"/>
        <v>0</v>
      </c>
      <c r="F34">
        <f t="shared" si="0"/>
        <v>40.400000000000006</v>
      </c>
    </row>
    <row r="35" spans="1:6" x14ac:dyDescent="0.3">
      <c r="A35">
        <v>34</v>
      </c>
      <c r="B35" t="s">
        <v>7</v>
      </c>
      <c r="C35">
        <f t="shared" si="3"/>
        <v>200</v>
      </c>
      <c r="D35">
        <f t="shared" si="1"/>
        <v>200</v>
      </c>
      <c r="E35">
        <f t="shared" si="2"/>
        <v>0</v>
      </c>
      <c r="F35">
        <f t="shared" si="0"/>
        <v>40</v>
      </c>
    </row>
    <row r="36" spans="1:6" x14ac:dyDescent="0.3">
      <c r="A36">
        <v>35</v>
      </c>
      <c r="B36" t="s">
        <v>8</v>
      </c>
      <c r="C36">
        <f t="shared" si="3"/>
        <v>200</v>
      </c>
      <c r="D36">
        <f t="shared" si="1"/>
        <v>0</v>
      </c>
      <c r="E36">
        <f t="shared" si="2"/>
        <v>0</v>
      </c>
      <c r="F36">
        <f t="shared" si="0"/>
        <v>40</v>
      </c>
    </row>
    <row r="37" spans="1:6" x14ac:dyDescent="0.3">
      <c r="A37">
        <v>36</v>
      </c>
      <c r="B37" t="s">
        <v>2</v>
      </c>
      <c r="C37">
        <f t="shared" si="3"/>
        <v>198</v>
      </c>
      <c r="D37">
        <f t="shared" si="1"/>
        <v>198</v>
      </c>
      <c r="E37">
        <f t="shared" si="2"/>
        <v>0</v>
      </c>
      <c r="F37">
        <f t="shared" si="0"/>
        <v>39.6</v>
      </c>
    </row>
    <row r="38" spans="1:6" x14ac:dyDescent="0.3">
      <c r="A38">
        <v>37</v>
      </c>
      <c r="B38" t="s">
        <v>3</v>
      </c>
      <c r="C38">
        <f t="shared" si="3"/>
        <v>198</v>
      </c>
      <c r="D38">
        <f t="shared" si="1"/>
        <v>198</v>
      </c>
      <c r="E38">
        <f t="shared" si="2"/>
        <v>0</v>
      </c>
      <c r="F38">
        <f t="shared" si="0"/>
        <v>39.6</v>
      </c>
    </row>
    <row r="39" spans="1:6" x14ac:dyDescent="0.3">
      <c r="A39">
        <v>38</v>
      </c>
      <c r="B39" t="s">
        <v>4</v>
      </c>
      <c r="C39">
        <f t="shared" si="3"/>
        <v>196</v>
      </c>
      <c r="D39">
        <f t="shared" si="1"/>
        <v>196</v>
      </c>
      <c r="E39">
        <f t="shared" si="2"/>
        <v>0</v>
      </c>
      <c r="F39">
        <f t="shared" si="0"/>
        <v>39.200000000000003</v>
      </c>
    </row>
    <row r="40" spans="1:6" x14ac:dyDescent="0.3">
      <c r="A40">
        <v>39</v>
      </c>
      <c r="B40" t="s">
        <v>5</v>
      </c>
      <c r="C40">
        <f t="shared" si="3"/>
        <v>196</v>
      </c>
      <c r="D40">
        <f t="shared" si="1"/>
        <v>196</v>
      </c>
      <c r="E40">
        <f t="shared" si="2"/>
        <v>0</v>
      </c>
      <c r="F40">
        <f t="shared" si="0"/>
        <v>39.200000000000003</v>
      </c>
    </row>
    <row r="41" spans="1:6" x14ac:dyDescent="0.3">
      <c r="A41">
        <v>40</v>
      </c>
      <c r="B41" t="s">
        <v>6</v>
      </c>
      <c r="C41">
        <f t="shared" si="3"/>
        <v>194</v>
      </c>
      <c r="D41">
        <f t="shared" si="1"/>
        <v>194</v>
      </c>
      <c r="E41">
        <f t="shared" si="2"/>
        <v>0</v>
      </c>
      <c r="F41">
        <f t="shared" si="0"/>
        <v>38.800000000000004</v>
      </c>
    </row>
    <row r="42" spans="1:6" x14ac:dyDescent="0.3">
      <c r="A42">
        <v>41</v>
      </c>
      <c r="B42" t="s">
        <v>7</v>
      </c>
      <c r="C42">
        <f t="shared" si="3"/>
        <v>194</v>
      </c>
      <c r="D42">
        <f t="shared" si="1"/>
        <v>194</v>
      </c>
      <c r="E42">
        <f t="shared" si="2"/>
        <v>0</v>
      </c>
      <c r="F42">
        <f t="shared" si="0"/>
        <v>38.800000000000004</v>
      </c>
    </row>
    <row r="43" spans="1:6" x14ac:dyDescent="0.3">
      <c r="A43">
        <v>42</v>
      </c>
      <c r="B43" t="s">
        <v>8</v>
      </c>
      <c r="C43">
        <f t="shared" si="3"/>
        <v>192</v>
      </c>
      <c r="D43">
        <f t="shared" si="1"/>
        <v>0</v>
      </c>
      <c r="E43">
        <f t="shared" si="2"/>
        <v>0</v>
      </c>
      <c r="F43">
        <f t="shared" si="0"/>
        <v>38.400000000000006</v>
      </c>
    </row>
    <row r="44" spans="1:6" x14ac:dyDescent="0.3">
      <c r="A44">
        <v>43</v>
      </c>
      <c r="B44" t="s">
        <v>2</v>
      </c>
      <c r="C44">
        <f t="shared" si="3"/>
        <v>192</v>
      </c>
      <c r="D44">
        <f t="shared" si="1"/>
        <v>192</v>
      </c>
      <c r="E44">
        <f t="shared" si="2"/>
        <v>0</v>
      </c>
      <c r="F44">
        <f t="shared" si="0"/>
        <v>38.400000000000006</v>
      </c>
    </row>
    <row r="45" spans="1:6" x14ac:dyDescent="0.3">
      <c r="A45">
        <v>44</v>
      </c>
      <c r="B45" t="s">
        <v>3</v>
      </c>
      <c r="C45">
        <f t="shared" si="3"/>
        <v>190</v>
      </c>
      <c r="D45">
        <f t="shared" si="1"/>
        <v>190</v>
      </c>
      <c r="E45">
        <f t="shared" si="2"/>
        <v>0</v>
      </c>
      <c r="F45">
        <f t="shared" si="0"/>
        <v>38</v>
      </c>
    </row>
    <row r="46" spans="1:6" x14ac:dyDescent="0.3">
      <c r="A46">
        <v>45</v>
      </c>
      <c r="B46" t="s">
        <v>4</v>
      </c>
      <c r="C46">
        <f t="shared" si="3"/>
        <v>190</v>
      </c>
      <c r="D46">
        <f t="shared" si="1"/>
        <v>190</v>
      </c>
      <c r="E46">
        <f t="shared" si="2"/>
        <v>0</v>
      </c>
      <c r="F46">
        <f t="shared" si="0"/>
        <v>38</v>
      </c>
    </row>
    <row r="47" spans="1:6" x14ac:dyDescent="0.3">
      <c r="A47">
        <v>46</v>
      </c>
      <c r="B47" t="s">
        <v>5</v>
      </c>
      <c r="C47">
        <f t="shared" si="3"/>
        <v>188</v>
      </c>
      <c r="D47">
        <f t="shared" si="1"/>
        <v>188</v>
      </c>
      <c r="E47">
        <f t="shared" si="2"/>
        <v>0</v>
      </c>
      <c r="F47">
        <f t="shared" si="0"/>
        <v>37.6</v>
      </c>
    </row>
    <row r="48" spans="1:6" x14ac:dyDescent="0.3">
      <c r="A48">
        <v>47</v>
      </c>
      <c r="B48" t="s">
        <v>6</v>
      </c>
      <c r="C48">
        <f t="shared" si="3"/>
        <v>188</v>
      </c>
      <c r="D48">
        <f t="shared" si="1"/>
        <v>188</v>
      </c>
      <c r="E48">
        <f t="shared" si="2"/>
        <v>0</v>
      </c>
      <c r="F48">
        <f t="shared" si="0"/>
        <v>37.6</v>
      </c>
    </row>
    <row r="49" spans="1:6" x14ac:dyDescent="0.3">
      <c r="A49">
        <v>48</v>
      </c>
      <c r="B49" t="s">
        <v>7</v>
      </c>
      <c r="C49">
        <f t="shared" si="3"/>
        <v>186</v>
      </c>
      <c r="D49">
        <f t="shared" si="1"/>
        <v>186</v>
      </c>
      <c r="E49">
        <f t="shared" si="2"/>
        <v>0</v>
      </c>
      <c r="F49">
        <f t="shared" si="0"/>
        <v>37.200000000000003</v>
      </c>
    </row>
    <row r="50" spans="1:6" x14ac:dyDescent="0.3">
      <c r="A50">
        <v>49</v>
      </c>
      <c r="B50" t="s">
        <v>8</v>
      </c>
      <c r="C50">
        <f t="shared" si="3"/>
        <v>186</v>
      </c>
      <c r="D50">
        <f t="shared" si="1"/>
        <v>0</v>
      </c>
      <c r="E50">
        <f t="shared" si="2"/>
        <v>0</v>
      </c>
      <c r="F50">
        <f t="shared" si="0"/>
        <v>37.200000000000003</v>
      </c>
    </row>
    <row r="51" spans="1:6" x14ac:dyDescent="0.3">
      <c r="A51">
        <v>50</v>
      </c>
      <c r="B51" t="s">
        <v>2</v>
      </c>
      <c r="C51">
        <f t="shared" si="3"/>
        <v>184</v>
      </c>
      <c r="D51">
        <f t="shared" si="1"/>
        <v>184</v>
      </c>
      <c r="E51">
        <f t="shared" si="2"/>
        <v>0</v>
      </c>
      <c r="F51">
        <f t="shared" si="0"/>
        <v>36.800000000000004</v>
      </c>
    </row>
    <row r="52" spans="1:6" x14ac:dyDescent="0.3">
      <c r="A52">
        <v>51</v>
      </c>
      <c r="B52" t="s">
        <v>3</v>
      </c>
      <c r="C52">
        <f t="shared" si="3"/>
        <v>184</v>
      </c>
      <c r="D52">
        <f t="shared" si="1"/>
        <v>184</v>
      </c>
      <c r="E52">
        <f t="shared" si="2"/>
        <v>0</v>
      </c>
      <c r="F52">
        <f t="shared" si="0"/>
        <v>36.800000000000004</v>
      </c>
    </row>
    <row r="53" spans="1:6" x14ac:dyDescent="0.3">
      <c r="A53">
        <v>52</v>
      </c>
      <c r="B53" t="s">
        <v>4</v>
      </c>
      <c r="C53">
        <f t="shared" si="3"/>
        <v>182</v>
      </c>
      <c r="D53">
        <f t="shared" si="1"/>
        <v>182</v>
      </c>
      <c r="E53">
        <f t="shared" si="2"/>
        <v>0</v>
      </c>
      <c r="F53">
        <f t="shared" si="0"/>
        <v>36.4</v>
      </c>
    </row>
    <row r="54" spans="1:6" x14ac:dyDescent="0.3">
      <c r="A54">
        <v>53</v>
      </c>
      <c r="B54" t="s">
        <v>5</v>
      </c>
      <c r="C54">
        <f t="shared" si="3"/>
        <v>182</v>
      </c>
      <c r="D54">
        <f t="shared" si="1"/>
        <v>182</v>
      </c>
      <c r="E54">
        <f t="shared" si="2"/>
        <v>0</v>
      </c>
      <c r="F54">
        <f t="shared" si="0"/>
        <v>36.4</v>
      </c>
    </row>
    <row r="55" spans="1:6" x14ac:dyDescent="0.3">
      <c r="A55">
        <v>54</v>
      </c>
      <c r="B55" t="s">
        <v>6</v>
      </c>
      <c r="C55">
        <f t="shared" si="3"/>
        <v>180</v>
      </c>
      <c r="D55">
        <f t="shared" si="1"/>
        <v>180</v>
      </c>
      <c r="E55">
        <f t="shared" si="2"/>
        <v>0</v>
      </c>
      <c r="F55">
        <f t="shared" si="0"/>
        <v>36</v>
      </c>
    </row>
    <row r="56" spans="1:6" x14ac:dyDescent="0.3">
      <c r="A56">
        <v>55</v>
      </c>
      <c r="B56" t="s">
        <v>7</v>
      </c>
      <c r="C56">
        <f t="shared" si="3"/>
        <v>180</v>
      </c>
      <c r="D56">
        <f t="shared" si="1"/>
        <v>180</v>
      </c>
      <c r="E56">
        <f t="shared" si="2"/>
        <v>0</v>
      </c>
      <c r="F56">
        <f t="shared" si="0"/>
        <v>36</v>
      </c>
    </row>
    <row r="57" spans="1:6" x14ac:dyDescent="0.3">
      <c r="A57">
        <v>56</v>
      </c>
      <c r="B57" t="s">
        <v>8</v>
      </c>
      <c r="C57">
        <f t="shared" si="3"/>
        <v>178</v>
      </c>
      <c r="D57">
        <f t="shared" si="1"/>
        <v>0</v>
      </c>
      <c r="E57">
        <f t="shared" si="2"/>
        <v>0</v>
      </c>
      <c r="F57">
        <f t="shared" si="0"/>
        <v>35.6</v>
      </c>
    </row>
    <row r="58" spans="1:6" x14ac:dyDescent="0.3">
      <c r="A58">
        <v>57</v>
      </c>
      <c r="B58" t="s">
        <v>2</v>
      </c>
      <c r="C58">
        <f t="shared" si="3"/>
        <v>178</v>
      </c>
      <c r="D58">
        <f t="shared" si="1"/>
        <v>178</v>
      </c>
      <c r="E58">
        <f t="shared" si="2"/>
        <v>0</v>
      </c>
      <c r="F58">
        <f t="shared" si="0"/>
        <v>35.6</v>
      </c>
    </row>
    <row r="59" spans="1:6" x14ac:dyDescent="0.3">
      <c r="A59">
        <v>58</v>
      </c>
      <c r="B59" t="s">
        <v>3</v>
      </c>
      <c r="C59">
        <f t="shared" si="3"/>
        <v>176</v>
      </c>
      <c r="D59">
        <f t="shared" si="1"/>
        <v>176</v>
      </c>
      <c r="E59">
        <f t="shared" si="2"/>
        <v>0</v>
      </c>
      <c r="F59">
        <f t="shared" si="0"/>
        <v>35.200000000000003</v>
      </c>
    </row>
    <row r="60" spans="1:6" x14ac:dyDescent="0.3">
      <c r="A60">
        <v>59</v>
      </c>
      <c r="B60" t="s">
        <v>4</v>
      </c>
      <c r="C60">
        <f t="shared" si="3"/>
        <v>176</v>
      </c>
      <c r="D60">
        <f t="shared" si="1"/>
        <v>176</v>
      </c>
      <c r="E60">
        <f t="shared" si="2"/>
        <v>0</v>
      </c>
      <c r="F60">
        <f t="shared" si="0"/>
        <v>35.200000000000003</v>
      </c>
    </row>
    <row r="61" spans="1:6" x14ac:dyDescent="0.3">
      <c r="A61">
        <v>60</v>
      </c>
      <c r="B61" t="s">
        <v>5</v>
      </c>
      <c r="C61">
        <f t="shared" si="3"/>
        <v>208</v>
      </c>
      <c r="D61">
        <f t="shared" si="1"/>
        <v>208</v>
      </c>
      <c r="E61">
        <f t="shared" si="2"/>
        <v>34</v>
      </c>
      <c r="F61">
        <f t="shared" si="0"/>
        <v>41.6</v>
      </c>
    </row>
    <row r="62" spans="1:6" x14ac:dyDescent="0.3">
      <c r="A62">
        <v>61</v>
      </c>
      <c r="B62" t="s">
        <v>6</v>
      </c>
      <c r="C62">
        <f t="shared" si="3"/>
        <v>208</v>
      </c>
      <c r="D62">
        <f t="shared" si="1"/>
        <v>208</v>
      </c>
      <c r="E62">
        <f t="shared" si="2"/>
        <v>0</v>
      </c>
      <c r="F62">
        <f t="shared" si="0"/>
        <v>41.6</v>
      </c>
    </row>
    <row r="63" spans="1:6" x14ac:dyDescent="0.3">
      <c r="A63">
        <v>62</v>
      </c>
      <c r="B63" t="s">
        <v>7</v>
      </c>
      <c r="C63">
        <f t="shared" si="3"/>
        <v>206</v>
      </c>
      <c r="D63">
        <f t="shared" si="1"/>
        <v>206</v>
      </c>
      <c r="E63">
        <f t="shared" si="2"/>
        <v>0</v>
      </c>
      <c r="F63">
        <f t="shared" si="0"/>
        <v>41.2</v>
      </c>
    </row>
    <row r="64" spans="1:6" x14ac:dyDescent="0.3">
      <c r="A64">
        <v>63</v>
      </c>
      <c r="B64" t="s">
        <v>8</v>
      </c>
      <c r="C64">
        <f t="shared" si="3"/>
        <v>206</v>
      </c>
      <c r="D64">
        <f t="shared" si="1"/>
        <v>0</v>
      </c>
      <c r="E64">
        <f t="shared" si="2"/>
        <v>0</v>
      </c>
      <c r="F64">
        <f t="shared" si="0"/>
        <v>41.2</v>
      </c>
    </row>
    <row r="65" spans="1:6" x14ac:dyDescent="0.3">
      <c r="A65">
        <v>64</v>
      </c>
      <c r="B65" t="s">
        <v>2</v>
      </c>
      <c r="C65">
        <f t="shared" si="3"/>
        <v>204</v>
      </c>
      <c r="D65">
        <f t="shared" si="1"/>
        <v>204</v>
      </c>
      <c r="E65">
        <f t="shared" si="2"/>
        <v>0</v>
      </c>
      <c r="F65">
        <f t="shared" si="0"/>
        <v>40.800000000000004</v>
      </c>
    </row>
    <row r="66" spans="1:6" x14ac:dyDescent="0.3">
      <c r="A66">
        <v>65</v>
      </c>
      <c r="B66" t="s">
        <v>3</v>
      </c>
      <c r="C66">
        <f t="shared" si="3"/>
        <v>204</v>
      </c>
      <c r="D66">
        <f t="shared" si="1"/>
        <v>204</v>
      </c>
      <c r="E66">
        <f t="shared" si="2"/>
        <v>0</v>
      </c>
      <c r="F66">
        <f t="shared" si="0"/>
        <v>40.800000000000004</v>
      </c>
    </row>
    <row r="67" spans="1:6" x14ac:dyDescent="0.3">
      <c r="A67">
        <v>66</v>
      </c>
      <c r="B67" t="s">
        <v>4</v>
      </c>
      <c r="C67">
        <f t="shared" si="3"/>
        <v>202</v>
      </c>
      <c r="D67">
        <f t="shared" si="1"/>
        <v>202</v>
      </c>
      <c r="E67">
        <f t="shared" si="2"/>
        <v>0</v>
      </c>
      <c r="F67">
        <f t="shared" ref="F67:F130" si="4">C67*0.2</f>
        <v>40.400000000000006</v>
      </c>
    </row>
    <row r="68" spans="1:6" x14ac:dyDescent="0.3">
      <c r="A68">
        <v>67</v>
      </c>
      <c r="B68" t="s">
        <v>5</v>
      </c>
      <c r="C68">
        <f t="shared" si="3"/>
        <v>202</v>
      </c>
      <c r="D68">
        <f t="shared" ref="D68:D131" si="5">IF(NOT(B68="niedziela"),C68,0)</f>
        <v>202</v>
      </c>
      <c r="E68">
        <f t="shared" ref="E68:E131" si="6">IF(MOD(A68,30)=0,C68-C67+2,0)</f>
        <v>0</v>
      </c>
      <c r="F68">
        <f t="shared" si="4"/>
        <v>40.400000000000006</v>
      </c>
    </row>
    <row r="69" spans="1:6" x14ac:dyDescent="0.3">
      <c r="A69">
        <v>68</v>
      </c>
      <c r="B69" t="s">
        <v>6</v>
      </c>
      <c r="C69">
        <f t="shared" ref="C69:C132" si="7">IF(MOD(A69,30)=0,IF(ISEVEN(A68),C68+ROUNDDOWN(C68*0.2,0),(C68-2)+ROUNDDOWN(((C68-2)*0.2),0)),IF(ISEVEN(A68),C68,C68-2))</f>
        <v>200</v>
      </c>
      <c r="D69">
        <f t="shared" si="5"/>
        <v>200</v>
      </c>
      <c r="E69">
        <f t="shared" si="6"/>
        <v>0</v>
      </c>
      <c r="F69">
        <f t="shared" si="4"/>
        <v>40</v>
      </c>
    </row>
    <row r="70" spans="1:6" x14ac:dyDescent="0.3">
      <c r="A70">
        <v>69</v>
      </c>
      <c r="B70" t="s">
        <v>7</v>
      </c>
      <c r="C70">
        <f t="shared" si="7"/>
        <v>200</v>
      </c>
      <c r="D70">
        <f t="shared" si="5"/>
        <v>200</v>
      </c>
      <c r="E70">
        <f t="shared" si="6"/>
        <v>0</v>
      </c>
      <c r="F70">
        <f t="shared" si="4"/>
        <v>40</v>
      </c>
    </row>
    <row r="71" spans="1:6" x14ac:dyDescent="0.3">
      <c r="A71">
        <v>70</v>
      </c>
      <c r="B71" t="s">
        <v>8</v>
      </c>
      <c r="C71">
        <f t="shared" si="7"/>
        <v>198</v>
      </c>
      <c r="D71">
        <f t="shared" si="5"/>
        <v>0</v>
      </c>
      <c r="E71">
        <f t="shared" si="6"/>
        <v>0</v>
      </c>
      <c r="F71">
        <f t="shared" si="4"/>
        <v>39.6</v>
      </c>
    </row>
    <row r="72" spans="1:6" x14ac:dyDescent="0.3">
      <c r="A72">
        <v>71</v>
      </c>
      <c r="B72" t="s">
        <v>2</v>
      </c>
      <c r="C72">
        <f t="shared" si="7"/>
        <v>198</v>
      </c>
      <c r="D72">
        <f t="shared" si="5"/>
        <v>198</v>
      </c>
      <c r="E72">
        <f t="shared" si="6"/>
        <v>0</v>
      </c>
      <c r="F72">
        <f t="shared" si="4"/>
        <v>39.6</v>
      </c>
    </row>
    <row r="73" spans="1:6" x14ac:dyDescent="0.3">
      <c r="A73">
        <v>72</v>
      </c>
      <c r="B73" t="s">
        <v>3</v>
      </c>
      <c r="C73">
        <f t="shared" si="7"/>
        <v>196</v>
      </c>
      <c r="D73">
        <f t="shared" si="5"/>
        <v>196</v>
      </c>
      <c r="E73">
        <f t="shared" si="6"/>
        <v>0</v>
      </c>
      <c r="F73">
        <f t="shared" si="4"/>
        <v>39.200000000000003</v>
      </c>
    </row>
    <row r="74" spans="1:6" x14ac:dyDescent="0.3">
      <c r="A74">
        <v>73</v>
      </c>
      <c r="B74" t="s">
        <v>4</v>
      </c>
      <c r="C74">
        <f t="shared" si="7"/>
        <v>196</v>
      </c>
      <c r="D74">
        <f t="shared" si="5"/>
        <v>196</v>
      </c>
      <c r="E74">
        <f t="shared" si="6"/>
        <v>0</v>
      </c>
      <c r="F74">
        <f t="shared" si="4"/>
        <v>39.200000000000003</v>
      </c>
    </row>
    <row r="75" spans="1:6" x14ac:dyDescent="0.3">
      <c r="A75">
        <v>74</v>
      </c>
      <c r="B75" t="s">
        <v>5</v>
      </c>
      <c r="C75">
        <f t="shared" si="7"/>
        <v>194</v>
      </c>
      <c r="D75">
        <f t="shared" si="5"/>
        <v>194</v>
      </c>
      <c r="E75">
        <f t="shared" si="6"/>
        <v>0</v>
      </c>
      <c r="F75">
        <f t="shared" si="4"/>
        <v>38.800000000000004</v>
      </c>
    </row>
    <row r="76" spans="1:6" x14ac:dyDescent="0.3">
      <c r="A76">
        <v>75</v>
      </c>
      <c r="B76" t="s">
        <v>6</v>
      </c>
      <c r="C76">
        <f t="shared" si="7"/>
        <v>194</v>
      </c>
      <c r="D76">
        <f t="shared" si="5"/>
        <v>194</v>
      </c>
      <c r="E76">
        <f t="shared" si="6"/>
        <v>0</v>
      </c>
      <c r="F76">
        <f t="shared" si="4"/>
        <v>38.800000000000004</v>
      </c>
    </row>
    <row r="77" spans="1:6" x14ac:dyDescent="0.3">
      <c r="A77">
        <v>76</v>
      </c>
      <c r="B77" t="s">
        <v>7</v>
      </c>
      <c r="C77">
        <f t="shared" si="7"/>
        <v>192</v>
      </c>
      <c r="D77">
        <f t="shared" si="5"/>
        <v>192</v>
      </c>
      <c r="E77">
        <f t="shared" si="6"/>
        <v>0</v>
      </c>
      <c r="F77">
        <f t="shared" si="4"/>
        <v>38.400000000000006</v>
      </c>
    </row>
    <row r="78" spans="1:6" x14ac:dyDescent="0.3">
      <c r="A78">
        <v>77</v>
      </c>
      <c r="B78" t="s">
        <v>8</v>
      </c>
      <c r="C78">
        <f t="shared" si="7"/>
        <v>192</v>
      </c>
      <c r="D78">
        <f t="shared" si="5"/>
        <v>0</v>
      </c>
      <c r="E78">
        <f t="shared" si="6"/>
        <v>0</v>
      </c>
      <c r="F78">
        <f t="shared" si="4"/>
        <v>38.400000000000006</v>
      </c>
    </row>
    <row r="79" spans="1:6" x14ac:dyDescent="0.3">
      <c r="A79">
        <v>78</v>
      </c>
      <c r="B79" t="s">
        <v>2</v>
      </c>
      <c r="C79">
        <f t="shared" si="7"/>
        <v>190</v>
      </c>
      <c r="D79">
        <f t="shared" si="5"/>
        <v>190</v>
      </c>
      <c r="E79">
        <f t="shared" si="6"/>
        <v>0</v>
      </c>
      <c r="F79">
        <f t="shared" si="4"/>
        <v>38</v>
      </c>
    </row>
    <row r="80" spans="1:6" x14ac:dyDescent="0.3">
      <c r="A80">
        <v>79</v>
      </c>
      <c r="B80" t="s">
        <v>3</v>
      </c>
      <c r="C80">
        <f t="shared" si="7"/>
        <v>190</v>
      </c>
      <c r="D80">
        <f t="shared" si="5"/>
        <v>190</v>
      </c>
      <c r="E80">
        <f t="shared" si="6"/>
        <v>0</v>
      </c>
      <c r="F80">
        <f t="shared" si="4"/>
        <v>38</v>
      </c>
    </row>
    <row r="81" spans="1:6" x14ac:dyDescent="0.3">
      <c r="A81">
        <v>80</v>
      </c>
      <c r="B81" t="s">
        <v>4</v>
      </c>
      <c r="C81">
        <f t="shared" si="7"/>
        <v>188</v>
      </c>
      <c r="D81">
        <f t="shared" si="5"/>
        <v>188</v>
      </c>
      <c r="E81">
        <f t="shared" si="6"/>
        <v>0</v>
      </c>
      <c r="F81">
        <f t="shared" si="4"/>
        <v>37.6</v>
      </c>
    </row>
    <row r="82" spans="1:6" x14ac:dyDescent="0.3">
      <c r="A82">
        <v>81</v>
      </c>
      <c r="B82" t="s">
        <v>5</v>
      </c>
      <c r="C82">
        <f t="shared" si="7"/>
        <v>188</v>
      </c>
      <c r="D82">
        <f t="shared" si="5"/>
        <v>188</v>
      </c>
      <c r="E82">
        <f t="shared" si="6"/>
        <v>0</v>
      </c>
      <c r="F82">
        <f t="shared" si="4"/>
        <v>37.6</v>
      </c>
    </row>
    <row r="83" spans="1:6" x14ac:dyDescent="0.3">
      <c r="A83">
        <v>82</v>
      </c>
      <c r="B83" t="s">
        <v>6</v>
      </c>
      <c r="C83">
        <f t="shared" si="7"/>
        <v>186</v>
      </c>
      <c r="D83">
        <f t="shared" si="5"/>
        <v>186</v>
      </c>
      <c r="E83">
        <f t="shared" si="6"/>
        <v>0</v>
      </c>
      <c r="F83">
        <f t="shared" si="4"/>
        <v>37.200000000000003</v>
      </c>
    </row>
    <row r="84" spans="1:6" x14ac:dyDescent="0.3">
      <c r="A84">
        <v>83</v>
      </c>
      <c r="B84" t="s">
        <v>7</v>
      </c>
      <c r="C84">
        <f t="shared" si="7"/>
        <v>186</v>
      </c>
      <c r="D84">
        <f t="shared" si="5"/>
        <v>186</v>
      </c>
      <c r="E84">
        <f t="shared" si="6"/>
        <v>0</v>
      </c>
      <c r="F84">
        <f t="shared" si="4"/>
        <v>37.200000000000003</v>
      </c>
    </row>
    <row r="85" spans="1:6" x14ac:dyDescent="0.3">
      <c r="A85">
        <v>84</v>
      </c>
      <c r="B85" t="s">
        <v>8</v>
      </c>
      <c r="C85">
        <f t="shared" si="7"/>
        <v>184</v>
      </c>
      <c r="D85">
        <f t="shared" si="5"/>
        <v>0</v>
      </c>
      <c r="E85">
        <f t="shared" si="6"/>
        <v>0</v>
      </c>
      <c r="F85">
        <f t="shared" si="4"/>
        <v>36.800000000000004</v>
      </c>
    </row>
    <row r="86" spans="1:6" x14ac:dyDescent="0.3">
      <c r="A86">
        <v>85</v>
      </c>
      <c r="B86" t="s">
        <v>2</v>
      </c>
      <c r="C86">
        <f t="shared" si="7"/>
        <v>184</v>
      </c>
      <c r="D86">
        <f t="shared" si="5"/>
        <v>184</v>
      </c>
      <c r="E86">
        <f t="shared" si="6"/>
        <v>0</v>
      </c>
      <c r="F86">
        <f t="shared" si="4"/>
        <v>36.800000000000004</v>
      </c>
    </row>
    <row r="87" spans="1:6" x14ac:dyDescent="0.3">
      <c r="A87">
        <v>86</v>
      </c>
      <c r="B87" t="s">
        <v>3</v>
      </c>
      <c r="C87">
        <f t="shared" si="7"/>
        <v>182</v>
      </c>
      <c r="D87">
        <f t="shared" si="5"/>
        <v>182</v>
      </c>
      <c r="E87">
        <f t="shared" si="6"/>
        <v>0</v>
      </c>
      <c r="F87">
        <f t="shared" si="4"/>
        <v>36.4</v>
      </c>
    </row>
    <row r="88" spans="1:6" x14ac:dyDescent="0.3">
      <c r="A88">
        <v>87</v>
      </c>
      <c r="B88" t="s">
        <v>4</v>
      </c>
      <c r="C88">
        <f t="shared" si="7"/>
        <v>182</v>
      </c>
      <c r="D88">
        <f t="shared" si="5"/>
        <v>182</v>
      </c>
      <c r="E88">
        <f t="shared" si="6"/>
        <v>0</v>
      </c>
      <c r="F88">
        <f t="shared" si="4"/>
        <v>36.4</v>
      </c>
    </row>
    <row r="89" spans="1:6" x14ac:dyDescent="0.3">
      <c r="A89">
        <v>88</v>
      </c>
      <c r="B89" t="s">
        <v>5</v>
      </c>
      <c r="C89">
        <f t="shared" si="7"/>
        <v>180</v>
      </c>
      <c r="D89">
        <f t="shared" si="5"/>
        <v>180</v>
      </c>
      <c r="E89">
        <f t="shared" si="6"/>
        <v>0</v>
      </c>
      <c r="F89">
        <f t="shared" si="4"/>
        <v>36</v>
      </c>
    </row>
    <row r="90" spans="1:6" x14ac:dyDescent="0.3">
      <c r="A90">
        <v>89</v>
      </c>
      <c r="B90" t="s">
        <v>6</v>
      </c>
      <c r="C90">
        <f t="shared" si="7"/>
        <v>180</v>
      </c>
      <c r="D90">
        <f t="shared" si="5"/>
        <v>180</v>
      </c>
      <c r="E90">
        <f t="shared" si="6"/>
        <v>0</v>
      </c>
      <c r="F90">
        <f t="shared" si="4"/>
        <v>36</v>
      </c>
    </row>
    <row r="91" spans="1:6" x14ac:dyDescent="0.3">
      <c r="A91">
        <v>90</v>
      </c>
      <c r="B91" t="s">
        <v>7</v>
      </c>
      <c r="C91">
        <f t="shared" si="7"/>
        <v>213</v>
      </c>
      <c r="D91">
        <f t="shared" si="5"/>
        <v>213</v>
      </c>
      <c r="E91">
        <f t="shared" si="6"/>
        <v>35</v>
      </c>
      <c r="F91">
        <f t="shared" si="4"/>
        <v>42.6</v>
      </c>
    </row>
    <row r="92" spans="1:6" x14ac:dyDescent="0.3">
      <c r="A92">
        <v>91</v>
      </c>
      <c r="B92" t="s">
        <v>8</v>
      </c>
      <c r="C92">
        <f t="shared" si="7"/>
        <v>213</v>
      </c>
      <c r="D92">
        <f t="shared" si="5"/>
        <v>0</v>
      </c>
      <c r="E92">
        <f t="shared" si="6"/>
        <v>0</v>
      </c>
      <c r="F92">
        <f t="shared" si="4"/>
        <v>42.6</v>
      </c>
    </row>
    <row r="93" spans="1:6" x14ac:dyDescent="0.3">
      <c r="A93">
        <v>92</v>
      </c>
      <c r="B93" t="s">
        <v>2</v>
      </c>
      <c r="C93">
        <f t="shared" si="7"/>
        <v>211</v>
      </c>
      <c r="D93">
        <f t="shared" si="5"/>
        <v>211</v>
      </c>
      <c r="E93">
        <f t="shared" si="6"/>
        <v>0</v>
      </c>
      <c r="F93">
        <f t="shared" si="4"/>
        <v>42.2</v>
      </c>
    </row>
    <row r="94" spans="1:6" x14ac:dyDescent="0.3">
      <c r="A94">
        <v>93</v>
      </c>
      <c r="B94" t="s">
        <v>3</v>
      </c>
      <c r="C94">
        <f t="shared" si="7"/>
        <v>211</v>
      </c>
      <c r="D94">
        <f t="shared" si="5"/>
        <v>211</v>
      </c>
      <c r="E94">
        <f t="shared" si="6"/>
        <v>0</v>
      </c>
      <c r="F94">
        <f t="shared" si="4"/>
        <v>42.2</v>
      </c>
    </row>
    <row r="95" spans="1:6" x14ac:dyDescent="0.3">
      <c r="A95">
        <v>94</v>
      </c>
      <c r="B95" t="s">
        <v>4</v>
      </c>
      <c r="C95">
        <f t="shared" si="7"/>
        <v>209</v>
      </c>
      <c r="D95">
        <f t="shared" si="5"/>
        <v>209</v>
      </c>
      <c r="E95">
        <f t="shared" si="6"/>
        <v>0</v>
      </c>
      <c r="F95">
        <f t="shared" si="4"/>
        <v>41.800000000000004</v>
      </c>
    </row>
    <row r="96" spans="1:6" x14ac:dyDescent="0.3">
      <c r="A96">
        <v>95</v>
      </c>
      <c r="B96" t="s">
        <v>5</v>
      </c>
      <c r="C96">
        <f t="shared" si="7"/>
        <v>209</v>
      </c>
      <c r="D96">
        <f t="shared" si="5"/>
        <v>209</v>
      </c>
      <c r="E96">
        <f t="shared" si="6"/>
        <v>0</v>
      </c>
      <c r="F96">
        <f t="shared" si="4"/>
        <v>41.800000000000004</v>
      </c>
    </row>
    <row r="97" spans="1:6" x14ac:dyDescent="0.3">
      <c r="A97">
        <v>96</v>
      </c>
      <c r="B97" t="s">
        <v>6</v>
      </c>
      <c r="C97">
        <f t="shared" si="7"/>
        <v>207</v>
      </c>
      <c r="D97">
        <f t="shared" si="5"/>
        <v>207</v>
      </c>
      <c r="E97">
        <f t="shared" si="6"/>
        <v>0</v>
      </c>
      <c r="F97">
        <f t="shared" si="4"/>
        <v>41.400000000000006</v>
      </c>
    </row>
    <row r="98" spans="1:6" x14ac:dyDescent="0.3">
      <c r="A98">
        <v>97</v>
      </c>
      <c r="B98" t="s">
        <v>7</v>
      </c>
      <c r="C98">
        <f t="shared" si="7"/>
        <v>207</v>
      </c>
      <c r="D98">
        <f t="shared" si="5"/>
        <v>207</v>
      </c>
      <c r="E98">
        <f t="shared" si="6"/>
        <v>0</v>
      </c>
      <c r="F98">
        <f t="shared" si="4"/>
        <v>41.400000000000006</v>
      </c>
    </row>
    <row r="99" spans="1:6" x14ac:dyDescent="0.3">
      <c r="A99">
        <v>98</v>
      </c>
      <c r="B99" t="s">
        <v>8</v>
      </c>
      <c r="C99">
        <f t="shared" si="7"/>
        <v>205</v>
      </c>
      <c r="D99">
        <f t="shared" si="5"/>
        <v>0</v>
      </c>
      <c r="E99">
        <f t="shared" si="6"/>
        <v>0</v>
      </c>
      <c r="F99">
        <f t="shared" si="4"/>
        <v>41</v>
      </c>
    </row>
    <row r="100" spans="1:6" x14ac:dyDescent="0.3">
      <c r="A100">
        <v>99</v>
      </c>
      <c r="B100" t="s">
        <v>2</v>
      </c>
      <c r="C100">
        <f t="shared" si="7"/>
        <v>205</v>
      </c>
      <c r="D100">
        <f t="shared" si="5"/>
        <v>205</v>
      </c>
      <c r="E100">
        <f t="shared" si="6"/>
        <v>0</v>
      </c>
      <c r="F100">
        <f t="shared" si="4"/>
        <v>41</v>
      </c>
    </row>
    <row r="101" spans="1:6" x14ac:dyDescent="0.3">
      <c r="A101">
        <v>100</v>
      </c>
      <c r="B101" t="s">
        <v>3</v>
      </c>
      <c r="C101">
        <f t="shared" si="7"/>
        <v>203</v>
      </c>
      <c r="D101">
        <f t="shared" si="5"/>
        <v>203</v>
      </c>
      <c r="E101">
        <f t="shared" si="6"/>
        <v>0</v>
      </c>
      <c r="F101">
        <f t="shared" si="4"/>
        <v>40.6</v>
      </c>
    </row>
    <row r="102" spans="1:6" x14ac:dyDescent="0.3">
      <c r="A102">
        <v>101</v>
      </c>
      <c r="B102" t="s">
        <v>4</v>
      </c>
      <c r="C102">
        <f t="shared" si="7"/>
        <v>203</v>
      </c>
      <c r="D102">
        <f t="shared" si="5"/>
        <v>203</v>
      </c>
      <c r="E102">
        <f t="shared" si="6"/>
        <v>0</v>
      </c>
      <c r="F102">
        <f t="shared" si="4"/>
        <v>40.6</v>
      </c>
    </row>
    <row r="103" spans="1:6" x14ac:dyDescent="0.3">
      <c r="A103">
        <v>102</v>
      </c>
      <c r="B103" t="s">
        <v>5</v>
      </c>
      <c r="C103">
        <f t="shared" si="7"/>
        <v>201</v>
      </c>
      <c r="D103">
        <f t="shared" si="5"/>
        <v>201</v>
      </c>
      <c r="E103">
        <f t="shared" si="6"/>
        <v>0</v>
      </c>
      <c r="F103">
        <f t="shared" si="4"/>
        <v>40.200000000000003</v>
      </c>
    </row>
    <row r="104" spans="1:6" x14ac:dyDescent="0.3">
      <c r="A104">
        <v>103</v>
      </c>
      <c r="B104" t="s">
        <v>6</v>
      </c>
      <c r="C104">
        <f t="shared" si="7"/>
        <v>201</v>
      </c>
      <c r="D104">
        <f t="shared" si="5"/>
        <v>201</v>
      </c>
      <c r="E104">
        <f t="shared" si="6"/>
        <v>0</v>
      </c>
      <c r="F104">
        <f t="shared" si="4"/>
        <v>40.200000000000003</v>
      </c>
    </row>
    <row r="105" spans="1:6" x14ac:dyDescent="0.3">
      <c r="A105">
        <v>104</v>
      </c>
      <c r="B105" t="s">
        <v>7</v>
      </c>
      <c r="C105">
        <f t="shared" si="7"/>
        <v>199</v>
      </c>
      <c r="D105">
        <f t="shared" si="5"/>
        <v>199</v>
      </c>
      <c r="E105">
        <f t="shared" si="6"/>
        <v>0</v>
      </c>
      <c r="F105">
        <f t="shared" si="4"/>
        <v>39.800000000000004</v>
      </c>
    </row>
    <row r="106" spans="1:6" x14ac:dyDescent="0.3">
      <c r="A106">
        <v>105</v>
      </c>
      <c r="B106" t="s">
        <v>8</v>
      </c>
      <c r="C106">
        <f t="shared" si="7"/>
        <v>199</v>
      </c>
      <c r="D106">
        <f t="shared" si="5"/>
        <v>0</v>
      </c>
      <c r="E106">
        <f t="shared" si="6"/>
        <v>0</v>
      </c>
      <c r="F106">
        <f t="shared" si="4"/>
        <v>39.800000000000004</v>
      </c>
    </row>
    <row r="107" spans="1:6" x14ac:dyDescent="0.3">
      <c r="A107">
        <v>106</v>
      </c>
      <c r="B107" t="s">
        <v>2</v>
      </c>
      <c r="C107">
        <f t="shared" si="7"/>
        <v>197</v>
      </c>
      <c r="D107">
        <f t="shared" si="5"/>
        <v>197</v>
      </c>
      <c r="E107">
        <f t="shared" si="6"/>
        <v>0</v>
      </c>
      <c r="F107">
        <f t="shared" si="4"/>
        <v>39.400000000000006</v>
      </c>
    </row>
    <row r="108" spans="1:6" x14ac:dyDescent="0.3">
      <c r="A108">
        <v>107</v>
      </c>
      <c r="B108" t="s">
        <v>3</v>
      </c>
      <c r="C108">
        <f t="shared" si="7"/>
        <v>197</v>
      </c>
      <c r="D108">
        <f t="shared" si="5"/>
        <v>197</v>
      </c>
      <c r="E108">
        <f t="shared" si="6"/>
        <v>0</v>
      </c>
      <c r="F108">
        <f t="shared" si="4"/>
        <v>39.400000000000006</v>
      </c>
    </row>
    <row r="109" spans="1:6" x14ac:dyDescent="0.3">
      <c r="A109">
        <v>108</v>
      </c>
      <c r="B109" t="s">
        <v>4</v>
      </c>
      <c r="C109">
        <f t="shared" si="7"/>
        <v>195</v>
      </c>
      <c r="D109">
        <f t="shared" si="5"/>
        <v>195</v>
      </c>
      <c r="E109">
        <f t="shared" si="6"/>
        <v>0</v>
      </c>
      <c r="F109">
        <f t="shared" si="4"/>
        <v>39</v>
      </c>
    </row>
    <row r="110" spans="1:6" x14ac:dyDescent="0.3">
      <c r="A110">
        <v>109</v>
      </c>
      <c r="B110" t="s">
        <v>5</v>
      </c>
      <c r="C110">
        <f t="shared" si="7"/>
        <v>195</v>
      </c>
      <c r="D110">
        <f t="shared" si="5"/>
        <v>195</v>
      </c>
      <c r="E110">
        <f t="shared" si="6"/>
        <v>0</v>
      </c>
      <c r="F110">
        <f t="shared" si="4"/>
        <v>39</v>
      </c>
    </row>
    <row r="111" spans="1:6" x14ac:dyDescent="0.3">
      <c r="A111">
        <v>110</v>
      </c>
      <c r="B111" t="s">
        <v>6</v>
      </c>
      <c r="C111">
        <f t="shared" si="7"/>
        <v>193</v>
      </c>
      <c r="D111">
        <f t="shared" si="5"/>
        <v>193</v>
      </c>
      <c r="E111">
        <f t="shared" si="6"/>
        <v>0</v>
      </c>
      <c r="F111">
        <f t="shared" si="4"/>
        <v>38.6</v>
      </c>
    </row>
    <row r="112" spans="1:6" x14ac:dyDescent="0.3">
      <c r="A112">
        <v>111</v>
      </c>
      <c r="B112" t="s">
        <v>7</v>
      </c>
      <c r="C112">
        <f t="shared" si="7"/>
        <v>193</v>
      </c>
      <c r="D112">
        <f t="shared" si="5"/>
        <v>193</v>
      </c>
      <c r="E112">
        <f t="shared" si="6"/>
        <v>0</v>
      </c>
      <c r="F112">
        <f t="shared" si="4"/>
        <v>38.6</v>
      </c>
    </row>
    <row r="113" spans="1:6" x14ac:dyDescent="0.3">
      <c r="A113">
        <v>112</v>
      </c>
      <c r="B113" t="s">
        <v>8</v>
      </c>
      <c r="C113">
        <f t="shared" si="7"/>
        <v>191</v>
      </c>
      <c r="D113">
        <f t="shared" si="5"/>
        <v>0</v>
      </c>
      <c r="E113">
        <f t="shared" si="6"/>
        <v>0</v>
      </c>
      <c r="F113">
        <f t="shared" si="4"/>
        <v>38.200000000000003</v>
      </c>
    </row>
    <row r="114" spans="1:6" x14ac:dyDescent="0.3">
      <c r="A114">
        <v>113</v>
      </c>
      <c r="B114" t="s">
        <v>2</v>
      </c>
      <c r="C114">
        <f t="shared" si="7"/>
        <v>191</v>
      </c>
      <c r="D114">
        <f t="shared" si="5"/>
        <v>191</v>
      </c>
      <c r="E114">
        <f t="shared" si="6"/>
        <v>0</v>
      </c>
      <c r="F114">
        <f t="shared" si="4"/>
        <v>38.200000000000003</v>
      </c>
    </row>
    <row r="115" spans="1:6" x14ac:dyDescent="0.3">
      <c r="A115">
        <v>114</v>
      </c>
      <c r="B115" t="s">
        <v>3</v>
      </c>
      <c r="C115">
        <f t="shared" si="7"/>
        <v>189</v>
      </c>
      <c r="D115">
        <f t="shared" si="5"/>
        <v>189</v>
      </c>
      <c r="E115">
        <f t="shared" si="6"/>
        <v>0</v>
      </c>
      <c r="F115">
        <f t="shared" si="4"/>
        <v>37.800000000000004</v>
      </c>
    </row>
    <row r="116" spans="1:6" x14ac:dyDescent="0.3">
      <c r="A116">
        <v>115</v>
      </c>
      <c r="B116" t="s">
        <v>4</v>
      </c>
      <c r="C116">
        <f t="shared" si="7"/>
        <v>189</v>
      </c>
      <c r="D116">
        <f t="shared" si="5"/>
        <v>189</v>
      </c>
      <c r="E116">
        <f t="shared" si="6"/>
        <v>0</v>
      </c>
      <c r="F116">
        <f t="shared" si="4"/>
        <v>37.800000000000004</v>
      </c>
    </row>
    <row r="117" spans="1:6" x14ac:dyDescent="0.3">
      <c r="A117">
        <v>116</v>
      </c>
      <c r="B117" t="s">
        <v>5</v>
      </c>
      <c r="C117">
        <f t="shared" si="7"/>
        <v>187</v>
      </c>
      <c r="D117">
        <f t="shared" si="5"/>
        <v>187</v>
      </c>
      <c r="E117">
        <f t="shared" si="6"/>
        <v>0</v>
      </c>
      <c r="F117">
        <f t="shared" si="4"/>
        <v>37.4</v>
      </c>
    </row>
    <row r="118" spans="1:6" x14ac:dyDescent="0.3">
      <c r="A118">
        <v>117</v>
      </c>
      <c r="B118" t="s">
        <v>6</v>
      </c>
      <c r="C118">
        <f t="shared" si="7"/>
        <v>187</v>
      </c>
      <c r="D118">
        <f t="shared" si="5"/>
        <v>187</v>
      </c>
      <c r="E118">
        <f t="shared" si="6"/>
        <v>0</v>
      </c>
      <c r="F118">
        <f t="shared" si="4"/>
        <v>37.4</v>
      </c>
    </row>
    <row r="119" spans="1:6" x14ac:dyDescent="0.3">
      <c r="A119">
        <v>118</v>
      </c>
      <c r="B119" t="s">
        <v>7</v>
      </c>
      <c r="C119">
        <f t="shared" si="7"/>
        <v>185</v>
      </c>
      <c r="D119">
        <f t="shared" si="5"/>
        <v>185</v>
      </c>
      <c r="E119">
        <f t="shared" si="6"/>
        <v>0</v>
      </c>
      <c r="F119">
        <f t="shared" si="4"/>
        <v>37</v>
      </c>
    </row>
    <row r="120" spans="1:6" x14ac:dyDescent="0.3">
      <c r="A120">
        <v>119</v>
      </c>
      <c r="B120" t="s">
        <v>8</v>
      </c>
      <c r="C120">
        <f t="shared" si="7"/>
        <v>185</v>
      </c>
      <c r="D120">
        <f t="shared" si="5"/>
        <v>0</v>
      </c>
      <c r="E120">
        <f t="shared" si="6"/>
        <v>0</v>
      </c>
      <c r="F120">
        <f t="shared" si="4"/>
        <v>37</v>
      </c>
    </row>
    <row r="121" spans="1:6" x14ac:dyDescent="0.3">
      <c r="A121">
        <v>120</v>
      </c>
      <c r="B121" t="s">
        <v>2</v>
      </c>
      <c r="C121">
        <f t="shared" si="7"/>
        <v>219</v>
      </c>
      <c r="D121">
        <f t="shared" si="5"/>
        <v>219</v>
      </c>
      <c r="E121">
        <f t="shared" si="6"/>
        <v>36</v>
      </c>
      <c r="F121">
        <f t="shared" si="4"/>
        <v>43.800000000000004</v>
      </c>
    </row>
    <row r="122" spans="1:6" x14ac:dyDescent="0.3">
      <c r="A122">
        <v>121</v>
      </c>
      <c r="B122" t="s">
        <v>3</v>
      </c>
      <c r="C122">
        <f t="shared" si="7"/>
        <v>219</v>
      </c>
      <c r="D122">
        <f t="shared" si="5"/>
        <v>219</v>
      </c>
      <c r="E122">
        <f t="shared" si="6"/>
        <v>0</v>
      </c>
      <c r="F122">
        <f t="shared" si="4"/>
        <v>43.800000000000004</v>
      </c>
    </row>
    <row r="123" spans="1:6" x14ac:dyDescent="0.3">
      <c r="A123">
        <v>122</v>
      </c>
      <c r="B123" t="s">
        <v>4</v>
      </c>
      <c r="C123">
        <f t="shared" si="7"/>
        <v>217</v>
      </c>
      <c r="D123">
        <f t="shared" si="5"/>
        <v>217</v>
      </c>
      <c r="E123">
        <f t="shared" si="6"/>
        <v>0</v>
      </c>
      <c r="F123">
        <f t="shared" si="4"/>
        <v>43.400000000000006</v>
      </c>
    </row>
    <row r="124" spans="1:6" x14ac:dyDescent="0.3">
      <c r="A124">
        <v>123</v>
      </c>
      <c r="B124" t="s">
        <v>5</v>
      </c>
      <c r="C124">
        <f t="shared" si="7"/>
        <v>217</v>
      </c>
      <c r="D124">
        <f t="shared" si="5"/>
        <v>217</v>
      </c>
      <c r="E124">
        <f t="shared" si="6"/>
        <v>0</v>
      </c>
      <c r="F124">
        <f t="shared" si="4"/>
        <v>43.400000000000006</v>
      </c>
    </row>
    <row r="125" spans="1:6" x14ac:dyDescent="0.3">
      <c r="A125">
        <v>124</v>
      </c>
      <c r="B125" t="s">
        <v>6</v>
      </c>
      <c r="C125">
        <f t="shared" si="7"/>
        <v>215</v>
      </c>
      <c r="D125">
        <f t="shared" si="5"/>
        <v>215</v>
      </c>
      <c r="E125">
        <f t="shared" si="6"/>
        <v>0</v>
      </c>
      <c r="F125">
        <f t="shared" si="4"/>
        <v>43</v>
      </c>
    </row>
    <row r="126" spans="1:6" x14ac:dyDescent="0.3">
      <c r="A126">
        <v>125</v>
      </c>
      <c r="B126" t="s">
        <v>7</v>
      </c>
      <c r="C126">
        <f t="shared" si="7"/>
        <v>215</v>
      </c>
      <c r="D126">
        <f t="shared" si="5"/>
        <v>215</v>
      </c>
      <c r="E126">
        <f t="shared" si="6"/>
        <v>0</v>
      </c>
      <c r="F126">
        <f t="shared" si="4"/>
        <v>43</v>
      </c>
    </row>
    <row r="127" spans="1:6" x14ac:dyDescent="0.3">
      <c r="A127">
        <v>126</v>
      </c>
      <c r="B127" t="s">
        <v>8</v>
      </c>
      <c r="C127">
        <f t="shared" si="7"/>
        <v>213</v>
      </c>
      <c r="D127">
        <f t="shared" si="5"/>
        <v>0</v>
      </c>
      <c r="E127">
        <f t="shared" si="6"/>
        <v>0</v>
      </c>
      <c r="F127">
        <f t="shared" si="4"/>
        <v>42.6</v>
      </c>
    </row>
    <row r="128" spans="1:6" x14ac:dyDescent="0.3">
      <c r="A128">
        <v>127</v>
      </c>
      <c r="B128" t="s">
        <v>2</v>
      </c>
      <c r="C128">
        <f t="shared" si="7"/>
        <v>213</v>
      </c>
      <c r="D128">
        <f t="shared" si="5"/>
        <v>213</v>
      </c>
      <c r="E128">
        <f t="shared" si="6"/>
        <v>0</v>
      </c>
      <c r="F128">
        <f t="shared" si="4"/>
        <v>42.6</v>
      </c>
    </row>
    <row r="129" spans="1:6" x14ac:dyDescent="0.3">
      <c r="A129">
        <v>128</v>
      </c>
      <c r="B129" t="s">
        <v>3</v>
      </c>
      <c r="C129">
        <f t="shared" si="7"/>
        <v>211</v>
      </c>
      <c r="D129">
        <f t="shared" si="5"/>
        <v>211</v>
      </c>
      <c r="E129">
        <f t="shared" si="6"/>
        <v>0</v>
      </c>
      <c r="F129">
        <f t="shared" si="4"/>
        <v>42.2</v>
      </c>
    </row>
    <row r="130" spans="1:6" x14ac:dyDescent="0.3">
      <c r="A130">
        <v>129</v>
      </c>
      <c r="B130" t="s">
        <v>4</v>
      </c>
      <c r="C130">
        <f t="shared" si="7"/>
        <v>211</v>
      </c>
      <c r="D130">
        <f t="shared" si="5"/>
        <v>211</v>
      </c>
      <c r="E130">
        <f t="shared" si="6"/>
        <v>0</v>
      </c>
      <c r="F130">
        <f t="shared" si="4"/>
        <v>42.2</v>
      </c>
    </row>
    <row r="131" spans="1:6" x14ac:dyDescent="0.3">
      <c r="A131">
        <v>130</v>
      </c>
      <c r="B131" t="s">
        <v>5</v>
      </c>
      <c r="C131">
        <f t="shared" si="7"/>
        <v>209</v>
      </c>
      <c r="D131">
        <f t="shared" si="5"/>
        <v>209</v>
      </c>
      <c r="E131">
        <f t="shared" si="6"/>
        <v>0</v>
      </c>
      <c r="F131">
        <f t="shared" ref="F131:F181" si="8">C131*0.2</f>
        <v>41.800000000000004</v>
      </c>
    </row>
    <row r="132" spans="1:6" x14ac:dyDescent="0.3">
      <c r="A132">
        <v>131</v>
      </c>
      <c r="B132" t="s">
        <v>6</v>
      </c>
      <c r="C132">
        <f t="shared" si="7"/>
        <v>209</v>
      </c>
      <c r="D132">
        <f t="shared" ref="D132:D181" si="9">IF(NOT(B132="niedziela"),C132,0)</f>
        <v>209</v>
      </c>
      <c r="E132">
        <f t="shared" ref="E132:E181" si="10">IF(MOD(A132,30)=0,C132-C131+2,0)</f>
        <v>0</v>
      </c>
      <c r="F132">
        <f t="shared" si="8"/>
        <v>41.800000000000004</v>
      </c>
    </row>
    <row r="133" spans="1:6" x14ac:dyDescent="0.3">
      <c r="A133">
        <v>132</v>
      </c>
      <c r="B133" t="s">
        <v>7</v>
      </c>
      <c r="C133">
        <f t="shared" ref="C133:C181" si="11">IF(MOD(A133,30)=0,IF(ISEVEN(A132),C132+ROUNDDOWN(C132*0.2,0),(C132-2)+ROUNDDOWN(((C132-2)*0.2),0)),IF(ISEVEN(A132),C132,C132-2))</f>
        <v>207</v>
      </c>
      <c r="D133">
        <f t="shared" si="9"/>
        <v>207</v>
      </c>
      <c r="E133">
        <f t="shared" si="10"/>
        <v>0</v>
      </c>
      <c r="F133">
        <f t="shared" si="8"/>
        <v>41.400000000000006</v>
      </c>
    </row>
    <row r="134" spans="1:6" x14ac:dyDescent="0.3">
      <c r="A134">
        <v>133</v>
      </c>
      <c r="B134" t="s">
        <v>8</v>
      </c>
      <c r="C134">
        <f t="shared" si="11"/>
        <v>207</v>
      </c>
      <c r="D134">
        <f t="shared" si="9"/>
        <v>0</v>
      </c>
      <c r="E134">
        <f t="shared" si="10"/>
        <v>0</v>
      </c>
      <c r="F134">
        <f t="shared" si="8"/>
        <v>41.400000000000006</v>
      </c>
    </row>
    <row r="135" spans="1:6" x14ac:dyDescent="0.3">
      <c r="A135">
        <v>134</v>
      </c>
      <c r="B135" t="s">
        <v>2</v>
      </c>
      <c r="C135">
        <f t="shared" si="11"/>
        <v>205</v>
      </c>
      <c r="D135">
        <f t="shared" si="9"/>
        <v>205</v>
      </c>
      <c r="E135">
        <f t="shared" si="10"/>
        <v>0</v>
      </c>
      <c r="F135">
        <f t="shared" si="8"/>
        <v>41</v>
      </c>
    </row>
    <row r="136" spans="1:6" x14ac:dyDescent="0.3">
      <c r="A136">
        <v>135</v>
      </c>
      <c r="B136" t="s">
        <v>3</v>
      </c>
      <c r="C136">
        <f t="shared" si="11"/>
        <v>205</v>
      </c>
      <c r="D136">
        <f t="shared" si="9"/>
        <v>205</v>
      </c>
      <c r="E136">
        <f t="shared" si="10"/>
        <v>0</v>
      </c>
      <c r="F136">
        <f t="shared" si="8"/>
        <v>41</v>
      </c>
    </row>
    <row r="137" spans="1:6" x14ac:dyDescent="0.3">
      <c r="A137">
        <v>136</v>
      </c>
      <c r="B137" t="s">
        <v>4</v>
      </c>
      <c r="C137">
        <f t="shared" si="11"/>
        <v>203</v>
      </c>
      <c r="D137">
        <f t="shared" si="9"/>
        <v>203</v>
      </c>
      <c r="E137">
        <f t="shared" si="10"/>
        <v>0</v>
      </c>
      <c r="F137">
        <f t="shared" si="8"/>
        <v>40.6</v>
      </c>
    </row>
    <row r="138" spans="1:6" x14ac:dyDescent="0.3">
      <c r="A138">
        <v>137</v>
      </c>
      <c r="B138" t="s">
        <v>5</v>
      </c>
      <c r="C138">
        <f t="shared" si="11"/>
        <v>203</v>
      </c>
      <c r="D138">
        <f t="shared" si="9"/>
        <v>203</v>
      </c>
      <c r="E138">
        <f t="shared" si="10"/>
        <v>0</v>
      </c>
      <c r="F138">
        <f t="shared" si="8"/>
        <v>40.6</v>
      </c>
    </row>
    <row r="139" spans="1:6" x14ac:dyDescent="0.3">
      <c r="A139">
        <v>138</v>
      </c>
      <c r="B139" t="s">
        <v>6</v>
      </c>
      <c r="C139">
        <f t="shared" si="11"/>
        <v>201</v>
      </c>
      <c r="D139">
        <f t="shared" si="9"/>
        <v>201</v>
      </c>
      <c r="E139">
        <f t="shared" si="10"/>
        <v>0</v>
      </c>
      <c r="F139">
        <f t="shared" si="8"/>
        <v>40.200000000000003</v>
      </c>
    </row>
    <row r="140" spans="1:6" x14ac:dyDescent="0.3">
      <c r="A140">
        <v>139</v>
      </c>
      <c r="B140" t="s">
        <v>7</v>
      </c>
      <c r="C140">
        <f t="shared" si="11"/>
        <v>201</v>
      </c>
      <c r="D140">
        <f t="shared" si="9"/>
        <v>201</v>
      </c>
      <c r="E140">
        <f t="shared" si="10"/>
        <v>0</v>
      </c>
      <c r="F140">
        <f t="shared" si="8"/>
        <v>40.200000000000003</v>
      </c>
    </row>
    <row r="141" spans="1:6" x14ac:dyDescent="0.3">
      <c r="A141">
        <v>140</v>
      </c>
      <c r="B141" t="s">
        <v>8</v>
      </c>
      <c r="C141">
        <f t="shared" si="11"/>
        <v>199</v>
      </c>
      <c r="D141">
        <f t="shared" si="9"/>
        <v>0</v>
      </c>
      <c r="E141">
        <f t="shared" si="10"/>
        <v>0</v>
      </c>
      <c r="F141">
        <f t="shared" si="8"/>
        <v>39.800000000000004</v>
      </c>
    </row>
    <row r="142" spans="1:6" x14ac:dyDescent="0.3">
      <c r="A142">
        <v>141</v>
      </c>
      <c r="B142" t="s">
        <v>2</v>
      </c>
      <c r="C142">
        <f t="shared" si="11"/>
        <v>199</v>
      </c>
      <c r="D142">
        <f t="shared" si="9"/>
        <v>199</v>
      </c>
      <c r="E142">
        <f t="shared" si="10"/>
        <v>0</v>
      </c>
      <c r="F142">
        <f t="shared" si="8"/>
        <v>39.800000000000004</v>
      </c>
    </row>
    <row r="143" spans="1:6" x14ac:dyDescent="0.3">
      <c r="A143">
        <v>142</v>
      </c>
      <c r="B143" t="s">
        <v>3</v>
      </c>
      <c r="C143">
        <f t="shared" si="11"/>
        <v>197</v>
      </c>
      <c r="D143">
        <f t="shared" si="9"/>
        <v>197</v>
      </c>
      <c r="E143">
        <f t="shared" si="10"/>
        <v>0</v>
      </c>
      <c r="F143">
        <f t="shared" si="8"/>
        <v>39.400000000000006</v>
      </c>
    </row>
    <row r="144" spans="1:6" x14ac:dyDescent="0.3">
      <c r="A144">
        <v>143</v>
      </c>
      <c r="B144" t="s">
        <v>4</v>
      </c>
      <c r="C144">
        <f t="shared" si="11"/>
        <v>197</v>
      </c>
      <c r="D144">
        <f t="shared" si="9"/>
        <v>197</v>
      </c>
      <c r="E144">
        <f t="shared" si="10"/>
        <v>0</v>
      </c>
      <c r="F144">
        <f t="shared" si="8"/>
        <v>39.400000000000006</v>
      </c>
    </row>
    <row r="145" spans="1:6" x14ac:dyDescent="0.3">
      <c r="A145">
        <v>144</v>
      </c>
      <c r="B145" t="s">
        <v>5</v>
      </c>
      <c r="C145">
        <f t="shared" si="11"/>
        <v>195</v>
      </c>
      <c r="D145">
        <f t="shared" si="9"/>
        <v>195</v>
      </c>
      <c r="E145">
        <f t="shared" si="10"/>
        <v>0</v>
      </c>
      <c r="F145">
        <f t="shared" si="8"/>
        <v>39</v>
      </c>
    </row>
    <row r="146" spans="1:6" x14ac:dyDescent="0.3">
      <c r="A146">
        <v>145</v>
      </c>
      <c r="B146" t="s">
        <v>6</v>
      </c>
      <c r="C146">
        <f t="shared" si="11"/>
        <v>195</v>
      </c>
      <c r="D146">
        <f t="shared" si="9"/>
        <v>195</v>
      </c>
      <c r="E146">
        <f t="shared" si="10"/>
        <v>0</v>
      </c>
      <c r="F146">
        <f t="shared" si="8"/>
        <v>39</v>
      </c>
    </row>
    <row r="147" spans="1:6" x14ac:dyDescent="0.3">
      <c r="A147">
        <v>146</v>
      </c>
      <c r="B147" t="s">
        <v>7</v>
      </c>
      <c r="C147">
        <f t="shared" si="11"/>
        <v>193</v>
      </c>
      <c r="D147">
        <f t="shared" si="9"/>
        <v>193</v>
      </c>
      <c r="E147">
        <f t="shared" si="10"/>
        <v>0</v>
      </c>
      <c r="F147">
        <f t="shared" si="8"/>
        <v>38.6</v>
      </c>
    </row>
    <row r="148" spans="1:6" x14ac:dyDescent="0.3">
      <c r="A148">
        <v>147</v>
      </c>
      <c r="B148" t="s">
        <v>8</v>
      </c>
      <c r="C148">
        <f t="shared" si="11"/>
        <v>193</v>
      </c>
      <c r="D148">
        <f t="shared" si="9"/>
        <v>0</v>
      </c>
      <c r="E148">
        <f t="shared" si="10"/>
        <v>0</v>
      </c>
      <c r="F148">
        <f t="shared" si="8"/>
        <v>38.6</v>
      </c>
    </row>
    <row r="149" spans="1:6" x14ac:dyDescent="0.3">
      <c r="A149">
        <v>148</v>
      </c>
      <c r="B149" t="s">
        <v>2</v>
      </c>
      <c r="C149">
        <f t="shared" si="11"/>
        <v>191</v>
      </c>
      <c r="D149">
        <f t="shared" si="9"/>
        <v>191</v>
      </c>
      <c r="E149">
        <f t="shared" si="10"/>
        <v>0</v>
      </c>
      <c r="F149">
        <f t="shared" si="8"/>
        <v>38.200000000000003</v>
      </c>
    </row>
    <row r="150" spans="1:6" x14ac:dyDescent="0.3">
      <c r="A150">
        <v>149</v>
      </c>
      <c r="B150" t="s">
        <v>3</v>
      </c>
      <c r="C150">
        <f t="shared" si="11"/>
        <v>191</v>
      </c>
      <c r="D150">
        <f t="shared" si="9"/>
        <v>191</v>
      </c>
      <c r="E150">
        <f t="shared" si="10"/>
        <v>0</v>
      </c>
      <c r="F150">
        <f t="shared" si="8"/>
        <v>38.200000000000003</v>
      </c>
    </row>
    <row r="151" spans="1:6" x14ac:dyDescent="0.3">
      <c r="A151">
        <v>150</v>
      </c>
      <c r="B151" t="s">
        <v>4</v>
      </c>
      <c r="C151">
        <f t="shared" si="11"/>
        <v>226</v>
      </c>
      <c r="D151">
        <f t="shared" si="9"/>
        <v>226</v>
      </c>
      <c r="E151">
        <f t="shared" si="10"/>
        <v>37</v>
      </c>
      <c r="F151">
        <f t="shared" si="8"/>
        <v>45.2</v>
      </c>
    </row>
    <row r="152" spans="1:6" x14ac:dyDescent="0.3">
      <c r="A152">
        <v>151</v>
      </c>
      <c r="B152" t="s">
        <v>5</v>
      </c>
      <c r="C152">
        <f t="shared" si="11"/>
        <v>226</v>
      </c>
      <c r="D152">
        <f t="shared" si="9"/>
        <v>226</v>
      </c>
      <c r="E152">
        <f t="shared" si="10"/>
        <v>0</v>
      </c>
      <c r="F152">
        <f t="shared" si="8"/>
        <v>45.2</v>
      </c>
    </row>
    <row r="153" spans="1:6" x14ac:dyDescent="0.3">
      <c r="A153">
        <v>152</v>
      </c>
      <c r="B153" t="s">
        <v>6</v>
      </c>
      <c r="C153">
        <f t="shared" si="11"/>
        <v>224</v>
      </c>
      <c r="D153">
        <f t="shared" si="9"/>
        <v>224</v>
      </c>
      <c r="E153">
        <f t="shared" si="10"/>
        <v>0</v>
      </c>
      <c r="F153">
        <f t="shared" si="8"/>
        <v>44.800000000000004</v>
      </c>
    </row>
    <row r="154" spans="1:6" x14ac:dyDescent="0.3">
      <c r="A154">
        <v>153</v>
      </c>
      <c r="B154" t="s">
        <v>7</v>
      </c>
      <c r="C154">
        <f t="shared" si="11"/>
        <v>224</v>
      </c>
      <c r="D154">
        <f t="shared" si="9"/>
        <v>224</v>
      </c>
      <c r="E154">
        <f t="shared" si="10"/>
        <v>0</v>
      </c>
      <c r="F154">
        <f t="shared" si="8"/>
        <v>44.800000000000004</v>
      </c>
    </row>
    <row r="155" spans="1:6" x14ac:dyDescent="0.3">
      <c r="A155">
        <v>154</v>
      </c>
      <c r="B155" t="s">
        <v>8</v>
      </c>
      <c r="C155">
        <f t="shared" si="11"/>
        <v>222</v>
      </c>
      <c r="D155">
        <f t="shared" si="9"/>
        <v>0</v>
      </c>
      <c r="E155">
        <f t="shared" si="10"/>
        <v>0</v>
      </c>
      <c r="F155">
        <f t="shared" si="8"/>
        <v>44.400000000000006</v>
      </c>
    </row>
    <row r="156" spans="1:6" x14ac:dyDescent="0.3">
      <c r="A156">
        <v>155</v>
      </c>
      <c r="B156" t="s">
        <v>2</v>
      </c>
      <c r="C156">
        <f t="shared" si="11"/>
        <v>222</v>
      </c>
      <c r="D156">
        <f t="shared" si="9"/>
        <v>222</v>
      </c>
      <c r="E156">
        <f t="shared" si="10"/>
        <v>0</v>
      </c>
      <c r="F156">
        <f t="shared" si="8"/>
        <v>44.400000000000006</v>
      </c>
    </row>
    <row r="157" spans="1:6" x14ac:dyDescent="0.3">
      <c r="A157">
        <v>156</v>
      </c>
      <c r="B157" t="s">
        <v>3</v>
      </c>
      <c r="C157">
        <f t="shared" si="11"/>
        <v>220</v>
      </c>
      <c r="D157">
        <f t="shared" si="9"/>
        <v>220</v>
      </c>
      <c r="E157">
        <f t="shared" si="10"/>
        <v>0</v>
      </c>
      <c r="F157">
        <f t="shared" si="8"/>
        <v>44</v>
      </c>
    </row>
    <row r="158" spans="1:6" x14ac:dyDescent="0.3">
      <c r="A158">
        <v>157</v>
      </c>
      <c r="B158" t="s">
        <v>4</v>
      </c>
      <c r="C158">
        <f t="shared" si="11"/>
        <v>220</v>
      </c>
      <c r="D158">
        <f t="shared" si="9"/>
        <v>220</v>
      </c>
      <c r="E158">
        <f t="shared" si="10"/>
        <v>0</v>
      </c>
      <c r="F158">
        <f t="shared" si="8"/>
        <v>44</v>
      </c>
    </row>
    <row r="159" spans="1:6" x14ac:dyDescent="0.3">
      <c r="A159">
        <v>158</v>
      </c>
      <c r="B159" t="s">
        <v>5</v>
      </c>
      <c r="C159">
        <f t="shared" si="11"/>
        <v>218</v>
      </c>
      <c r="D159">
        <f t="shared" si="9"/>
        <v>218</v>
      </c>
      <c r="E159">
        <f t="shared" si="10"/>
        <v>0</v>
      </c>
      <c r="F159">
        <f t="shared" si="8"/>
        <v>43.6</v>
      </c>
    </row>
    <row r="160" spans="1:6" x14ac:dyDescent="0.3">
      <c r="A160">
        <v>159</v>
      </c>
      <c r="B160" t="s">
        <v>6</v>
      </c>
      <c r="C160">
        <f t="shared" si="11"/>
        <v>218</v>
      </c>
      <c r="D160">
        <f t="shared" si="9"/>
        <v>218</v>
      </c>
      <c r="E160">
        <f t="shared" si="10"/>
        <v>0</v>
      </c>
      <c r="F160">
        <f t="shared" si="8"/>
        <v>43.6</v>
      </c>
    </row>
    <row r="161" spans="1:6" x14ac:dyDescent="0.3">
      <c r="A161">
        <v>160</v>
      </c>
      <c r="B161" t="s">
        <v>7</v>
      </c>
      <c r="C161">
        <f t="shared" si="11"/>
        <v>216</v>
      </c>
      <c r="D161">
        <f t="shared" si="9"/>
        <v>216</v>
      </c>
      <c r="E161">
        <f t="shared" si="10"/>
        <v>0</v>
      </c>
      <c r="F161">
        <f t="shared" si="8"/>
        <v>43.2</v>
      </c>
    </row>
    <row r="162" spans="1:6" x14ac:dyDescent="0.3">
      <c r="A162">
        <v>161</v>
      </c>
      <c r="B162" t="s">
        <v>8</v>
      </c>
      <c r="C162">
        <f t="shared" si="11"/>
        <v>216</v>
      </c>
      <c r="D162">
        <f t="shared" si="9"/>
        <v>0</v>
      </c>
      <c r="E162">
        <f t="shared" si="10"/>
        <v>0</v>
      </c>
      <c r="F162">
        <f t="shared" si="8"/>
        <v>43.2</v>
      </c>
    </row>
    <row r="163" spans="1:6" x14ac:dyDescent="0.3">
      <c r="A163">
        <v>162</v>
      </c>
      <c r="B163" t="s">
        <v>2</v>
      </c>
      <c r="C163">
        <f t="shared" si="11"/>
        <v>214</v>
      </c>
      <c r="D163">
        <f t="shared" si="9"/>
        <v>214</v>
      </c>
      <c r="E163">
        <f t="shared" si="10"/>
        <v>0</v>
      </c>
      <c r="F163">
        <f t="shared" si="8"/>
        <v>42.800000000000004</v>
      </c>
    </row>
    <row r="164" spans="1:6" x14ac:dyDescent="0.3">
      <c r="A164">
        <v>163</v>
      </c>
      <c r="B164" t="s">
        <v>3</v>
      </c>
      <c r="C164">
        <f t="shared" si="11"/>
        <v>214</v>
      </c>
      <c r="D164">
        <f t="shared" si="9"/>
        <v>214</v>
      </c>
      <c r="E164">
        <f t="shared" si="10"/>
        <v>0</v>
      </c>
      <c r="F164">
        <f t="shared" si="8"/>
        <v>42.800000000000004</v>
      </c>
    </row>
    <row r="165" spans="1:6" x14ac:dyDescent="0.3">
      <c r="A165">
        <v>164</v>
      </c>
      <c r="B165" t="s">
        <v>4</v>
      </c>
      <c r="C165">
        <f t="shared" si="11"/>
        <v>212</v>
      </c>
      <c r="D165">
        <f t="shared" si="9"/>
        <v>212</v>
      </c>
      <c r="E165">
        <f t="shared" si="10"/>
        <v>0</v>
      </c>
      <c r="F165">
        <f t="shared" si="8"/>
        <v>42.400000000000006</v>
      </c>
    </row>
    <row r="166" spans="1:6" x14ac:dyDescent="0.3">
      <c r="A166">
        <v>165</v>
      </c>
      <c r="B166" t="s">
        <v>5</v>
      </c>
      <c r="C166">
        <f t="shared" si="11"/>
        <v>212</v>
      </c>
      <c r="D166">
        <f t="shared" si="9"/>
        <v>212</v>
      </c>
      <c r="E166">
        <f t="shared" si="10"/>
        <v>0</v>
      </c>
      <c r="F166">
        <f t="shared" si="8"/>
        <v>42.400000000000006</v>
      </c>
    </row>
    <row r="167" spans="1:6" x14ac:dyDescent="0.3">
      <c r="A167">
        <v>166</v>
      </c>
      <c r="B167" t="s">
        <v>6</v>
      </c>
      <c r="C167">
        <f t="shared" si="11"/>
        <v>210</v>
      </c>
      <c r="D167">
        <f t="shared" si="9"/>
        <v>210</v>
      </c>
      <c r="E167">
        <f t="shared" si="10"/>
        <v>0</v>
      </c>
      <c r="F167">
        <f t="shared" si="8"/>
        <v>42</v>
      </c>
    </row>
    <row r="168" spans="1:6" x14ac:dyDescent="0.3">
      <c r="A168">
        <v>167</v>
      </c>
      <c r="B168" t="s">
        <v>7</v>
      </c>
      <c r="C168">
        <f t="shared" si="11"/>
        <v>210</v>
      </c>
      <c r="D168">
        <f t="shared" si="9"/>
        <v>210</v>
      </c>
      <c r="E168">
        <f t="shared" si="10"/>
        <v>0</v>
      </c>
      <c r="F168">
        <f t="shared" si="8"/>
        <v>42</v>
      </c>
    </row>
    <row r="169" spans="1:6" x14ac:dyDescent="0.3">
      <c r="A169">
        <v>168</v>
      </c>
      <c r="B169" t="s">
        <v>8</v>
      </c>
      <c r="C169">
        <f t="shared" si="11"/>
        <v>208</v>
      </c>
      <c r="D169">
        <f t="shared" si="9"/>
        <v>0</v>
      </c>
      <c r="E169">
        <f t="shared" si="10"/>
        <v>0</v>
      </c>
      <c r="F169">
        <f t="shared" si="8"/>
        <v>41.6</v>
      </c>
    </row>
    <row r="170" spans="1:6" x14ac:dyDescent="0.3">
      <c r="A170">
        <v>169</v>
      </c>
      <c r="B170" t="s">
        <v>2</v>
      </c>
      <c r="C170">
        <f t="shared" si="11"/>
        <v>208</v>
      </c>
      <c r="D170">
        <f t="shared" si="9"/>
        <v>208</v>
      </c>
      <c r="E170">
        <f t="shared" si="10"/>
        <v>0</v>
      </c>
      <c r="F170">
        <f t="shared" si="8"/>
        <v>41.6</v>
      </c>
    </row>
    <row r="171" spans="1:6" x14ac:dyDescent="0.3">
      <c r="A171">
        <v>170</v>
      </c>
      <c r="B171" t="s">
        <v>3</v>
      </c>
      <c r="C171">
        <f t="shared" si="11"/>
        <v>206</v>
      </c>
      <c r="D171">
        <f t="shared" si="9"/>
        <v>206</v>
      </c>
      <c r="E171">
        <f t="shared" si="10"/>
        <v>0</v>
      </c>
      <c r="F171">
        <f t="shared" si="8"/>
        <v>41.2</v>
      </c>
    </row>
    <row r="172" spans="1:6" x14ac:dyDescent="0.3">
      <c r="A172">
        <v>171</v>
      </c>
      <c r="B172" t="s">
        <v>4</v>
      </c>
      <c r="C172">
        <f t="shared" si="11"/>
        <v>206</v>
      </c>
      <c r="D172">
        <f t="shared" si="9"/>
        <v>206</v>
      </c>
      <c r="E172">
        <f t="shared" si="10"/>
        <v>0</v>
      </c>
      <c r="F172">
        <f t="shared" si="8"/>
        <v>41.2</v>
      </c>
    </row>
    <row r="173" spans="1:6" x14ac:dyDescent="0.3">
      <c r="A173">
        <v>172</v>
      </c>
      <c r="B173" t="s">
        <v>5</v>
      </c>
      <c r="C173">
        <f t="shared" si="11"/>
        <v>204</v>
      </c>
      <c r="D173">
        <f t="shared" si="9"/>
        <v>204</v>
      </c>
      <c r="E173">
        <f t="shared" si="10"/>
        <v>0</v>
      </c>
      <c r="F173">
        <f t="shared" si="8"/>
        <v>40.800000000000004</v>
      </c>
    </row>
    <row r="174" spans="1:6" x14ac:dyDescent="0.3">
      <c r="A174">
        <v>173</v>
      </c>
      <c r="B174" t="s">
        <v>6</v>
      </c>
      <c r="C174">
        <f t="shared" si="11"/>
        <v>204</v>
      </c>
      <c r="D174">
        <f t="shared" si="9"/>
        <v>204</v>
      </c>
      <c r="E174">
        <f t="shared" si="10"/>
        <v>0</v>
      </c>
      <c r="F174">
        <f t="shared" si="8"/>
        <v>40.800000000000004</v>
      </c>
    </row>
    <row r="175" spans="1:6" x14ac:dyDescent="0.3">
      <c r="A175">
        <v>174</v>
      </c>
      <c r="B175" t="s">
        <v>7</v>
      </c>
      <c r="C175">
        <f t="shared" si="11"/>
        <v>202</v>
      </c>
      <c r="D175">
        <f t="shared" si="9"/>
        <v>202</v>
      </c>
      <c r="E175">
        <f t="shared" si="10"/>
        <v>0</v>
      </c>
      <c r="F175">
        <f t="shared" si="8"/>
        <v>40.400000000000006</v>
      </c>
    </row>
    <row r="176" spans="1:6" x14ac:dyDescent="0.3">
      <c r="A176">
        <v>175</v>
      </c>
      <c r="B176" t="s">
        <v>8</v>
      </c>
      <c r="C176">
        <f t="shared" si="11"/>
        <v>202</v>
      </c>
      <c r="D176">
        <f t="shared" si="9"/>
        <v>0</v>
      </c>
      <c r="E176">
        <f t="shared" si="10"/>
        <v>0</v>
      </c>
      <c r="F176">
        <f t="shared" si="8"/>
        <v>40.400000000000006</v>
      </c>
    </row>
    <row r="177" spans="1:6" x14ac:dyDescent="0.3">
      <c r="A177">
        <v>176</v>
      </c>
      <c r="B177" t="s">
        <v>2</v>
      </c>
      <c r="C177">
        <f t="shared" si="11"/>
        <v>200</v>
      </c>
      <c r="D177">
        <f t="shared" si="9"/>
        <v>200</v>
      </c>
      <c r="E177">
        <f t="shared" si="10"/>
        <v>0</v>
      </c>
      <c r="F177">
        <f t="shared" si="8"/>
        <v>40</v>
      </c>
    </row>
    <row r="178" spans="1:6" x14ac:dyDescent="0.3">
      <c r="A178">
        <v>177</v>
      </c>
      <c r="B178" t="s">
        <v>3</v>
      </c>
      <c r="C178">
        <f t="shared" si="11"/>
        <v>200</v>
      </c>
      <c r="D178">
        <f t="shared" si="9"/>
        <v>200</v>
      </c>
      <c r="E178">
        <f t="shared" si="10"/>
        <v>0</v>
      </c>
      <c r="F178">
        <f t="shared" si="8"/>
        <v>40</v>
      </c>
    </row>
    <row r="179" spans="1:6" x14ac:dyDescent="0.3">
      <c r="A179">
        <v>178</v>
      </c>
      <c r="B179" t="s">
        <v>4</v>
      </c>
      <c r="C179">
        <f t="shared" si="11"/>
        <v>198</v>
      </c>
      <c r="D179">
        <f t="shared" si="9"/>
        <v>198</v>
      </c>
      <c r="E179">
        <f t="shared" si="10"/>
        <v>0</v>
      </c>
      <c r="F179">
        <f t="shared" si="8"/>
        <v>39.6</v>
      </c>
    </row>
    <row r="180" spans="1:6" x14ac:dyDescent="0.3">
      <c r="A180">
        <v>179</v>
      </c>
      <c r="B180" t="s">
        <v>5</v>
      </c>
      <c r="C180">
        <f t="shared" si="11"/>
        <v>198</v>
      </c>
      <c r="D180">
        <f t="shared" si="9"/>
        <v>198</v>
      </c>
      <c r="E180">
        <f t="shared" si="10"/>
        <v>0</v>
      </c>
      <c r="F180">
        <f t="shared" si="8"/>
        <v>39.6</v>
      </c>
    </row>
    <row r="181" spans="1:6" x14ac:dyDescent="0.3">
      <c r="A181">
        <v>180</v>
      </c>
      <c r="B181" t="s">
        <v>6</v>
      </c>
      <c r="C181">
        <f t="shared" si="11"/>
        <v>235</v>
      </c>
      <c r="D181">
        <f t="shared" si="9"/>
        <v>235</v>
      </c>
      <c r="E181">
        <f t="shared" si="10"/>
        <v>39</v>
      </c>
      <c r="F181">
        <f t="shared" si="8"/>
        <v>47</v>
      </c>
    </row>
  </sheetData>
  <mergeCells count="4">
    <mergeCell ref="H2:I2"/>
    <mergeCell ref="H3:I3"/>
    <mergeCell ref="H5:I5"/>
    <mergeCell ref="H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82D30-5A33-4171-A28D-1EC8D9FDFE85}">
  <dimension ref="A1:M181"/>
  <sheetViews>
    <sheetView workbookViewId="0">
      <selection activeCell="K14" sqref="K14"/>
    </sheetView>
  </sheetViews>
  <sheetFormatPr defaultRowHeight="14.4" x14ac:dyDescent="0.3"/>
  <cols>
    <col min="3" max="3" width="12" customWidth="1"/>
    <col min="4" max="4" width="12.5546875" customWidth="1"/>
    <col min="5" max="5" width="16.77734375" customWidth="1"/>
    <col min="7" max="8" width="12.33203125" customWidth="1"/>
    <col min="9" max="9" width="10.44140625" customWidth="1"/>
    <col min="10" max="10" width="13.44140625" customWidth="1"/>
    <col min="11" max="11" width="9.33203125" customWidth="1"/>
    <col min="12" max="12" width="11.109375" customWidth="1"/>
    <col min="13" max="13" width="11.5546875" customWidth="1"/>
  </cols>
  <sheetData>
    <row r="1" spans="1:10" x14ac:dyDescent="0.3">
      <c r="A1" t="s">
        <v>0</v>
      </c>
      <c r="B1" t="s">
        <v>1</v>
      </c>
      <c r="C1" t="s">
        <v>13</v>
      </c>
      <c r="D1" t="s">
        <v>10</v>
      </c>
      <c r="E1" t="s">
        <v>11</v>
      </c>
      <c r="F1" t="s">
        <v>15</v>
      </c>
      <c r="G1" t="s">
        <v>16</v>
      </c>
      <c r="H1" t="s">
        <v>19</v>
      </c>
      <c r="I1" t="s">
        <v>17</v>
      </c>
      <c r="J1" t="s">
        <v>18</v>
      </c>
    </row>
    <row r="2" spans="1:10" x14ac:dyDescent="0.3">
      <c r="A2">
        <v>1</v>
      </c>
      <c r="B2" t="s">
        <v>2</v>
      </c>
      <c r="C2">
        <v>200</v>
      </c>
      <c r="D2">
        <v>200</v>
      </c>
      <c r="E2">
        <v>0</v>
      </c>
      <c r="F2" s="2">
        <f>C2*0.2*1.9</f>
        <v>76</v>
      </c>
      <c r="G2" s="2">
        <f>D2*0.9</f>
        <v>180</v>
      </c>
      <c r="H2" s="2">
        <f>E2*18</f>
        <v>0</v>
      </c>
      <c r="I2" s="3">
        <f>G2-F2-H2</f>
        <v>104</v>
      </c>
      <c r="J2" s="2">
        <v>104</v>
      </c>
    </row>
    <row r="3" spans="1:10" x14ac:dyDescent="0.3">
      <c r="A3">
        <v>2</v>
      </c>
      <c r="B3" t="s">
        <v>3</v>
      </c>
      <c r="C3">
        <v>198</v>
      </c>
      <c r="D3">
        <f>IF(NOT(B3="niedziela"),C3,0)</f>
        <v>198</v>
      </c>
      <c r="E3">
        <f>IF(MOD(A3,30)=0,C3-C2+2,0)</f>
        <v>0</v>
      </c>
      <c r="F3" s="2">
        <f t="shared" ref="F3:F66" si="0">C3*0.2*1.9</f>
        <v>75.239999999999995</v>
      </c>
      <c r="G3" s="2">
        <f>D3*0.9</f>
        <v>178.20000000000002</v>
      </c>
      <c r="H3" s="2">
        <f t="shared" ref="H3:H66" si="1">E3*18</f>
        <v>0</v>
      </c>
      <c r="I3" s="3">
        <f t="shared" ref="I3:I66" si="2">G3-F3-H3</f>
        <v>102.96000000000002</v>
      </c>
      <c r="J3" s="2">
        <f>J2+I3</f>
        <v>206.96000000000004</v>
      </c>
    </row>
    <row r="4" spans="1:10" x14ac:dyDescent="0.3">
      <c r="A4">
        <v>3</v>
      </c>
      <c r="B4" t="s">
        <v>4</v>
      </c>
      <c r="C4">
        <f>IF(MOD(A4,30)=0,IF(ISEVEN(A3),C3+ROUNDDOWN(C3*0.2,0),(C3-2)+ROUNDDOWN(((C3-2)*0.2),0)),IF(ISEVEN(A3),C3,C3-2))</f>
        <v>198</v>
      </c>
      <c r="D4">
        <f t="shared" ref="D4:D67" si="3">IF(NOT(B4="niedziela"),C4,0)</f>
        <v>198</v>
      </c>
      <c r="E4">
        <f t="shared" ref="E4:E67" si="4">IF(MOD(A4,30)=0,C4-C3+2,0)</f>
        <v>0</v>
      </c>
      <c r="F4" s="2">
        <f t="shared" si="0"/>
        <v>75.239999999999995</v>
      </c>
      <c r="G4" s="2">
        <f>D4*0.9</f>
        <v>178.20000000000002</v>
      </c>
      <c r="H4" s="2">
        <f t="shared" si="1"/>
        <v>0</v>
      </c>
      <c r="I4" s="3">
        <f t="shared" si="2"/>
        <v>102.96000000000002</v>
      </c>
      <c r="J4" s="2">
        <f t="shared" ref="J4:J67" si="5">J3+I4</f>
        <v>309.92000000000007</v>
      </c>
    </row>
    <row r="5" spans="1:10" x14ac:dyDescent="0.3">
      <c r="A5">
        <v>4</v>
      </c>
      <c r="B5" t="s">
        <v>5</v>
      </c>
      <c r="C5">
        <f t="shared" ref="C5:C68" si="6">IF(MOD(A5,30)=0,IF(ISEVEN(A4),C4+ROUNDDOWN(C4*0.2,0),(C4-2)+ROUNDDOWN(((C4-2)*0.2),0)),IF(ISEVEN(A4),C4,C4-2))</f>
        <v>196</v>
      </c>
      <c r="D5">
        <f t="shared" si="3"/>
        <v>196</v>
      </c>
      <c r="E5">
        <f t="shared" si="4"/>
        <v>0</v>
      </c>
      <c r="F5" s="2">
        <f t="shared" si="0"/>
        <v>74.48</v>
      </c>
      <c r="G5" s="2">
        <f>D5*0.9</f>
        <v>176.4</v>
      </c>
      <c r="H5" s="2">
        <f t="shared" si="1"/>
        <v>0</v>
      </c>
      <c r="I5" s="3">
        <f t="shared" si="2"/>
        <v>101.92</v>
      </c>
      <c r="J5" s="2">
        <f t="shared" si="5"/>
        <v>411.84000000000009</v>
      </c>
    </row>
    <row r="6" spans="1:10" x14ac:dyDescent="0.3">
      <c r="A6">
        <v>5</v>
      </c>
      <c r="B6" t="s">
        <v>6</v>
      </c>
      <c r="C6">
        <f t="shared" si="6"/>
        <v>196</v>
      </c>
      <c r="D6">
        <f t="shared" si="3"/>
        <v>196</v>
      </c>
      <c r="E6">
        <f t="shared" si="4"/>
        <v>0</v>
      </c>
      <c r="F6" s="2">
        <f t="shared" si="0"/>
        <v>74.48</v>
      </c>
      <c r="G6" s="2">
        <f>D6*0.9</f>
        <v>176.4</v>
      </c>
      <c r="H6" s="2">
        <f t="shared" si="1"/>
        <v>0</v>
      </c>
      <c r="I6" s="3">
        <f t="shared" si="2"/>
        <v>101.92</v>
      </c>
      <c r="J6" s="2">
        <f t="shared" si="5"/>
        <v>513.7600000000001</v>
      </c>
    </row>
    <row r="7" spans="1:10" x14ac:dyDescent="0.3">
      <c r="A7">
        <v>6</v>
      </c>
      <c r="B7" t="s">
        <v>7</v>
      </c>
      <c r="C7">
        <f t="shared" si="6"/>
        <v>194</v>
      </c>
      <c r="D7">
        <f t="shared" si="3"/>
        <v>194</v>
      </c>
      <c r="E7">
        <f t="shared" si="4"/>
        <v>0</v>
      </c>
      <c r="F7" s="2">
        <f t="shared" si="0"/>
        <v>73.72</v>
      </c>
      <c r="G7" s="2">
        <f>D7*0.9</f>
        <v>174.6</v>
      </c>
      <c r="H7" s="2">
        <f t="shared" si="1"/>
        <v>0</v>
      </c>
      <c r="I7" s="3">
        <f t="shared" si="2"/>
        <v>100.88</v>
      </c>
      <c r="J7" s="2">
        <f t="shared" si="5"/>
        <v>614.6400000000001</v>
      </c>
    </row>
    <row r="8" spans="1:10" x14ac:dyDescent="0.3">
      <c r="A8">
        <v>7</v>
      </c>
      <c r="B8" t="s">
        <v>8</v>
      </c>
      <c r="C8">
        <f t="shared" si="6"/>
        <v>194</v>
      </c>
      <c r="D8">
        <f t="shared" si="3"/>
        <v>0</v>
      </c>
      <c r="E8">
        <f t="shared" si="4"/>
        <v>0</v>
      </c>
      <c r="F8" s="2">
        <f t="shared" si="0"/>
        <v>73.72</v>
      </c>
      <c r="G8" s="2">
        <f>D8*0.9</f>
        <v>0</v>
      </c>
      <c r="H8" s="2">
        <f t="shared" si="1"/>
        <v>0</v>
      </c>
      <c r="I8" s="3">
        <f t="shared" si="2"/>
        <v>-73.72</v>
      </c>
      <c r="J8" s="2">
        <f t="shared" si="5"/>
        <v>540.92000000000007</v>
      </c>
    </row>
    <row r="9" spans="1:10" x14ac:dyDescent="0.3">
      <c r="A9">
        <v>8</v>
      </c>
      <c r="B9" t="s">
        <v>2</v>
      </c>
      <c r="C9">
        <f t="shared" si="6"/>
        <v>192</v>
      </c>
      <c r="D9">
        <f t="shared" si="3"/>
        <v>192</v>
      </c>
      <c r="E9">
        <f t="shared" si="4"/>
        <v>0</v>
      </c>
      <c r="F9" s="2">
        <f t="shared" si="0"/>
        <v>72.960000000000008</v>
      </c>
      <c r="G9" s="2">
        <f>D9*0.9</f>
        <v>172.8</v>
      </c>
      <c r="H9" s="2">
        <f t="shared" si="1"/>
        <v>0</v>
      </c>
      <c r="I9" s="3">
        <f t="shared" si="2"/>
        <v>99.84</v>
      </c>
      <c r="J9" s="2">
        <f t="shared" si="5"/>
        <v>640.7600000000001</v>
      </c>
    </row>
    <row r="10" spans="1:10" x14ac:dyDescent="0.3">
      <c r="A10">
        <v>9</v>
      </c>
      <c r="B10" t="s">
        <v>3</v>
      </c>
      <c r="C10">
        <f t="shared" si="6"/>
        <v>192</v>
      </c>
      <c r="D10">
        <f t="shared" si="3"/>
        <v>192</v>
      </c>
      <c r="E10">
        <f t="shared" si="4"/>
        <v>0</v>
      </c>
      <c r="F10" s="2">
        <f t="shared" si="0"/>
        <v>72.960000000000008</v>
      </c>
      <c r="G10" s="2">
        <f>D10*0.9</f>
        <v>172.8</v>
      </c>
      <c r="H10" s="2">
        <f t="shared" si="1"/>
        <v>0</v>
      </c>
      <c r="I10" s="3">
        <f t="shared" si="2"/>
        <v>99.84</v>
      </c>
      <c r="J10" s="2">
        <f t="shared" si="5"/>
        <v>740.60000000000014</v>
      </c>
    </row>
    <row r="11" spans="1:10" x14ac:dyDescent="0.3">
      <c r="A11">
        <v>10</v>
      </c>
      <c r="B11" t="s">
        <v>4</v>
      </c>
      <c r="C11">
        <f t="shared" si="6"/>
        <v>190</v>
      </c>
      <c r="D11">
        <f t="shared" si="3"/>
        <v>190</v>
      </c>
      <c r="E11">
        <f t="shared" si="4"/>
        <v>0</v>
      </c>
      <c r="F11" s="2">
        <f t="shared" si="0"/>
        <v>72.2</v>
      </c>
      <c r="G11" s="2">
        <f>D11*0.9</f>
        <v>171</v>
      </c>
      <c r="H11" s="2">
        <f t="shared" si="1"/>
        <v>0</v>
      </c>
      <c r="I11" s="3">
        <f t="shared" si="2"/>
        <v>98.8</v>
      </c>
      <c r="J11" s="2">
        <f t="shared" si="5"/>
        <v>839.40000000000009</v>
      </c>
    </row>
    <row r="12" spans="1:10" x14ac:dyDescent="0.3">
      <c r="A12">
        <v>11</v>
      </c>
      <c r="B12" t="s">
        <v>5</v>
      </c>
      <c r="C12">
        <f t="shared" si="6"/>
        <v>190</v>
      </c>
      <c r="D12">
        <f t="shared" si="3"/>
        <v>190</v>
      </c>
      <c r="E12">
        <f t="shared" si="4"/>
        <v>0</v>
      </c>
      <c r="F12" s="2">
        <f t="shared" si="0"/>
        <v>72.2</v>
      </c>
      <c r="G12" s="2">
        <f>D12*0.9</f>
        <v>171</v>
      </c>
      <c r="H12" s="2">
        <f t="shared" si="1"/>
        <v>0</v>
      </c>
      <c r="I12" s="3">
        <f t="shared" si="2"/>
        <v>98.8</v>
      </c>
      <c r="J12" s="2">
        <f t="shared" si="5"/>
        <v>938.2</v>
      </c>
    </row>
    <row r="13" spans="1:10" x14ac:dyDescent="0.3">
      <c r="A13">
        <v>12</v>
      </c>
      <c r="B13" t="s">
        <v>6</v>
      </c>
      <c r="C13">
        <f t="shared" si="6"/>
        <v>188</v>
      </c>
      <c r="D13">
        <f t="shared" si="3"/>
        <v>188</v>
      </c>
      <c r="E13">
        <f t="shared" si="4"/>
        <v>0</v>
      </c>
      <c r="F13" s="2">
        <f t="shared" si="0"/>
        <v>71.44</v>
      </c>
      <c r="G13" s="2">
        <f>D13*0.9</f>
        <v>169.20000000000002</v>
      </c>
      <c r="H13" s="2">
        <f t="shared" si="1"/>
        <v>0</v>
      </c>
      <c r="I13" s="3">
        <f t="shared" si="2"/>
        <v>97.760000000000019</v>
      </c>
      <c r="J13" s="2">
        <f t="shared" si="5"/>
        <v>1035.96</v>
      </c>
    </row>
    <row r="14" spans="1:10" x14ac:dyDescent="0.3">
      <c r="A14">
        <v>13</v>
      </c>
      <c r="B14" t="s">
        <v>7</v>
      </c>
      <c r="C14">
        <f t="shared" si="6"/>
        <v>188</v>
      </c>
      <c r="D14">
        <f t="shared" si="3"/>
        <v>188</v>
      </c>
      <c r="E14">
        <f t="shared" si="4"/>
        <v>0</v>
      </c>
      <c r="F14" s="2">
        <f t="shared" si="0"/>
        <v>71.44</v>
      </c>
      <c r="G14" s="2">
        <f>D14*0.9</f>
        <v>169.20000000000002</v>
      </c>
      <c r="H14" s="2">
        <f t="shared" si="1"/>
        <v>0</v>
      </c>
      <c r="I14" s="3">
        <f t="shared" si="2"/>
        <v>97.760000000000019</v>
      </c>
      <c r="J14" s="2">
        <f t="shared" si="5"/>
        <v>1133.72</v>
      </c>
    </row>
    <row r="15" spans="1:10" x14ac:dyDescent="0.3">
      <c r="A15">
        <v>14</v>
      </c>
      <c r="B15" t="s">
        <v>8</v>
      </c>
      <c r="C15">
        <f t="shared" si="6"/>
        <v>186</v>
      </c>
      <c r="D15">
        <f t="shared" si="3"/>
        <v>0</v>
      </c>
      <c r="E15">
        <f t="shared" si="4"/>
        <v>0</v>
      </c>
      <c r="F15" s="2">
        <f t="shared" si="0"/>
        <v>70.680000000000007</v>
      </c>
      <c r="G15" s="2">
        <f>D15*0.9</f>
        <v>0</v>
      </c>
      <c r="H15" s="2">
        <f t="shared" si="1"/>
        <v>0</v>
      </c>
      <c r="I15" s="3">
        <f t="shared" si="2"/>
        <v>-70.680000000000007</v>
      </c>
      <c r="J15" s="2">
        <f t="shared" si="5"/>
        <v>1063.04</v>
      </c>
    </row>
    <row r="16" spans="1:10" x14ac:dyDescent="0.3">
      <c r="A16">
        <v>15</v>
      </c>
      <c r="B16" t="s">
        <v>2</v>
      </c>
      <c r="C16">
        <f t="shared" si="6"/>
        <v>186</v>
      </c>
      <c r="D16">
        <f t="shared" si="3"/>
        <v>186</v>
      </c>
      <c r="E16">
        <f t="shared" si="4"/>
        <v>0</v>
      </c>
      <c r="F16" s="2">
        <f t="shared" si="0"/>
        <v>70.680000000000007</v>
      </c>
      <c r="G16" s="2">
        <f>D16*0.9</f>
        <v>167.4</v>
      </c>
      <c r="H16" s="2">
        <f t="shared" si="1"/>
        <v>0</v>
      </c>
      <c r="I16" s="3">
        <f t="shared" si="2"/>
        <v>96.72</v>
      </c>
      <c r="J16" s="2">
        <f t="shared" si="5"/>
        <v>1159.76</v>
      </c>
    </row>
    <row r="17" spans="1:13" x14ac:dyDescent="0.3">
      <c r="A17">
        <v>16</v>
      </c>
      <c r="B17" t="s">
        <v>3</v>
      </c>
      <c r="C17">
        <f t="shared" si="6"/>
        <v>184</v>
      </c>
      <c r="D17">
        <f t="shared" si="3"/>
        <v>184</v>
      </c>
      <c r="E17">
        <f t="shared" si="4"/>
        <v>0</v>
      </c>
      <c r="F17" s="2">
        <f t="shared" si="0"/>
        <v>69.92</v>
      </c>
      <c r="G17" s="2">
        <f>D17*0.9</f>
        <v>165.6</v>
      </c>
      <c r="H17" s="2">
        <f t="shared" si="1"/>
        <v>0</v>
      </c>
      <c r="I17" s="3">
        <f t="shared" si="2"/>
        <v>95.679999999999993</v>
      </c>
      <c r="J17" s="2">
        <f t="shared" si="5"/>
        <v>1255.44</v>
      </c>
    </row>
    <row r="18" spans="1:13" x14ac:dyDescent="0.3">
      <c r="A18">
        <v>17</v>
      </c>
      <c r="B18" t="s">
        <v>4</v>
      </c>
      <c r="C18">
        <f t="shared" si="6"/>
        <v>184</v>
      </c>
      <c r="D18">
        <f t="shared" si="3"/>
        <v>184</v>
      </c>
      <c r="E18">
        <f t="shared" si="4"/>
        <v>0</v>
      </c>
      <c r="F18" s="2">
        <f t="shared" si="0"/>
        <v>69.92</v>
      </c>
      <c r="G18" s="2">
        <f>D18*0.9</f>
        <v>165.6</v>
      </c>
      <c r="H18" s="2">
        <f t="shared" si="1"/>
        <v>0</v>
      </c>
      <c r="I18" s="3">
        <f t="shared" si="2"/>
        <v>95.679999999999993</v>
      </c>
      <c r="J18" s="2">
        <f t="shared" si="5"/>
        <v>1351.1200000000001</v>
      </c>
      <c r="L18" s="6" t="s">
        <v>25</v>
      </c>
      <c r="M18" s="6"/>
    </row>
    <row r="19" spans="1:13" x14ac:dyDescent="0.3">
      <c r="A19">
        <v>18</v>
      </c>
      <c r="B19" t="s">
        <v>5</v>
      </c>
      <c r="C19">
        <f t="shared" si="6"/>
        <v>182</v>
      </c>
      <c r="D19">
        <f t="shared" si="3"/>
        <v>182</v>
      </c>
      <c r="E19">
        <f t="shared" si="4"/>
        <v>0</v>
      </c>
      <c r="F19" s="2">
        <f t="shared" si="0"/>
        <v>69.16</v>
      </c>
      <c r="G19" s="2">
        <f>D19*0.9</f>
        <v>163.80000000000001</v>
      </c>
      <c r="H19" s="2">
        <f t="shared" si="1"/>
        <v>0</v>
      </c>
      <c r="I19" s="3">
        <f t="shared" si="2"/>
        <v>94.640000000000015</v>
      </c>
      <c r="J19" s="2">
        <f t="shared" si="5"/>
        <v>1445.7600000000002</v>
      </c>
      <c r="L19" s="6">
        <v>10220.900000000012</v>
      </c>
      <c r="M19" s="6"/>
    </row>
    <row r="20" spans="1:13" x14ac:dyDescent="0.3">
      <c r="A20" s="1">
        <v>19</v>
      </c>
      <c r="B20" s="1" t="s">
        <v>6</v>
      </c>
      <c r="C20" s="1">
        <f t="shared" si="6"/>
        <v>182</v>
      </c>
      <c r="D20" s="1">
        <f t="shared" si="3"/>
        <v>182</v>
      </c>
      <c r="E20" s="1">
        <f t="shared" si="4"/>
        <v>0</v>
      </c>
      <c r="F20" s="4">
        <f t="shared" si="0"/>
        <v>69.16</v>
      </c>
      <c r="G20" s="4">
        <f>D20*0.9</f>
        <v>163.80000000000001</v>
      </c>
      <c r="H20" s="4">
        <f t="shared" si="1"/>
        <v>0</v>
      </c>
      <c r="I20" s="5">
        <f t="shared" si="2"/>
        <v>94.640000000000015</v>
      </c>
      <c r="J20" s="4">
        <f t="shared" si="5"/>
        <v>1540.4000000000003</v>
      </c>
    </row>
    <row r="21" spans="1:13" x14ac:dyDescent="0.3">
      <c r="A21">
        <v>20</v>
      </c>
      <c r="B21" t="s">
        <v>7</v>
      </c>
      <c r="C21">
        <f t="shared" si="6"/>
        <v>180</v>
      </c>
      <c r="D21">
        <f t="shared" si="3"/>
        <v>180</v>
      </c>
      <c r="E21">
        <f t="shared" si="4"/>
        <v>0</v>
      </c>
      <c r="F21" s="2">
        <f t="shared" si="0"/>
        <v>68.399999999999991</v>
      </c>
      <c r="G21" s="2">
        <f>D21*0.9</f>
        <v>162</v>
      </c>
      <c r="H21" s="2">
        <f t="shared" si="1"/>
        <v>0</v>
      </c>
      <c r="I21" s="3">
        <f t="shared" si="2"/>
        <v>93.600000000000009</v>
      </c>
      <c r="J21" s="2">
        <f t="shared" si="5"/>
        <v>1634.0000000000002</v>
      </c>
    </row>
    <row r="22" spans="1:13" x14ac:dyDescent="0.3">
      <c r="A22">
        <v>21</v>
      </c>
      <c r="B22" t="s">
        <v>8</v>
      </c>
      <c r="C22">
        <f t="shared" si="6"/>
        <v>180</v>
      </c>
      <c r="D22">
        <f t="shared" si="3"/>
        <v>0</v>
      </c>
      <c r="E22">
        <f t="shared" si="4"/>
        <v>0</v>
      </c>
      <c r="F22" s="2">
        <f t="shared" si="0"/>
        <v>68.399999999999991</v>
      </c>
      <c r="G22" s="2">
        <f>D22*0.9</f>
        <v>0</v>
      </c>
      <c r="H22" s="2">
        <f t="shared" si="1"/>
        <v>0</v>
      </c>
      <c r="I22" s="3">
        <f t="shared" si="2"/>
        <v>-68.399999999999991</v>
      </c>
      <c r="J22" s="2">
        <f t="shared" si="5"/>
        <v>1565.6000000000001</v>
      </c>
    </row>
    <row r="23" spans="1:13" x14ac:dyDescent="0.3">
      <c r="A23">
        <v>22</v>
      </c>
      <c r="B23" t="s">
        <v>2</v>
      </c>
      <c r="C23">
        <f t="shared" si="6"/>
        <v>178</v>
      </c>
      <c r="D23">
        <f t="shared" si="3"/>
        <v>178</v>
      </c>
      <c r="E23">
        <f t="shared" si="4"/>
        <v>0</v>
      </c>
      <c r="F23" s="2">
        <f t="shared" si="0"/>
        <v>67.64</v>
      </c>
      <c r="G23" s="2">
        <f>D23*0.9</f>
        <v>160.20000000000002</v>
      </c>
      <c r="H23" s="2">
        <f t="shared" si="1"/>
        <v>0</v>
      </c>
      <c r="I23" s="3">
        <f t="shared" si="2"/>
        <v>92.560000000000016</v>
      </c>
      <c r="J23" s="2">
        <f t="shared" si="5"/>
        <v>1658.16</v>
      </c>
    </row>
    <row r="24" spans="1:13" x14ac:dyDescent="0.3">
      <c r="A24">
        <v>23</v>
      </c>
      <c r="B24" t="s">
        <v>3</v>
      </c>
      <c r="C24">
        <f t="shared" si="6"/>
        <v>178</v>
      </c>
      <c r="D24">
        <f t="shared" si="3"/>
        <v>178</v>
      </c>
      <c r="E24">
        <f t="shared" si="4"/>
        <v>0</v>
      </c>
      <c r="F24" s="2">
        <f t="shared" si="0"/>
        <v>67.64</v>
      </c>
      <c r="G24" s="2">
        <f>D24*0.9</f>
        <v>160.20000000000002</v>
      </c>
      <c r="H24" s="2">
        <f t="shared" si="1"/>
        <v>0</v>
      </c>
      <c r="I24" s="3">
        <f t="shared" si="2"/>
        <v>92.560000000000016</v>
      </c>
      <c r="J24" s="2">
        <f t="shared" si="5"/>
        <v>1750.72</v>
      </c>
    </row>
    <row r="25" spans="1:13" x14ac:dyDescent="0.3">
      <c r="A25">
        <v>24</v>
      </c>
      <c r="B25" t="s">
        <v>4</v>
      </c>
      <c r="C25">
        <f t="shared" si="6"/>
        <v>176</v>
      </c>
      <c r="D25">
        <f t="shared" si="3"/>
        <v>176</v>
      </c>
      <c r="E25">
        <f t="shared" si="4"/>
        <v>0</v>
      </c>
      <c r="F25" s="2">
        <f t="shared" si="0"/>
        <v>66.88</v>
      </c>
      <c r="G25" s="2">
        <f>D25*0.9</f>
        <v>158.4</v>
      </c>
      <c r="H25" s="2">
        <f t="shared" si="1"/>
        <v>0</v>
      </c>
      <c r="I25" s="3">
        <f t="shared" si="2"/>
        <v>91.52000000000001</v>
      </c>
      <c r="J25" s="2">
        <f t="shared" si="5"/>
        <v>1842.24</v>
      </c>
    </row>
    <row r="26" spans="1:13" x14ac:dyDescent="0.3">
      <c r="A26">
        <v>25</v>
      </c>
      <c r="B26" t="s">
        <v>5</v>
      </c>
      <c r="C26">
        <f t="shared" si="6"/>
        <v>176</v>
      </c>
      <c r="D26">
        <f t="shared" si="3"/>
        <v>176</v>
      </c>
      <c r="E26">
        <f t="shared" si="4"/>
        <v>0</v>
      </c>
      <c r="F26" s="2">
        <f t="shared" si="0"/>
        <v>66.88</v>
      </c>
      <c r="G26" s="2">
        <f>D26*0.9</f>
        <v>158.4</v>
      </c>
      <c r="H26" s="2">
        <f t="shared" si="1"/>
        <v>0</v>
      </c>
      <c r="I26" s="3">
        <f t="shared" si="2"/>
        <v>91.52000000000001</v>
      </c>
      <c r="J26" s="2">
        <f t="shared" si="5"/>
        <v>1933.76</v>
      </c>
    </row>
    <row r="27" spans="1:13" x14ac:dyDescent="0.3">
      <c r="A27">
        <v>26</v>
      </c>
      <c r="B27" t="s">
        <v>6</v>
      </c>
      <c r="C27">
        <f t="shared" si="6"/>
        <v>174</v>
      </c>
      <c r="D27">
        <f t="shared" si="3"/>
        <v>174</v>
      </c>
      <c r="E27">
        <f t="shared" si="4"/>
        <v>0</v>
      </c>
      <c r="F27" s="2">
        <f t="shared" si="0"/>
        <v>66.12</v>
      </c>
      <c r="G27" s="2">
        <f>D27*0.9</f>
        <v>156.6</v>
      </c>
      <c r="H27" s="2">
        <f t="shared" si="1"/>
        <v>0</v>
      </c>
      <c r="I27" s="3">
        <f t="shared" si="2"/>
        <v>90.47999999999999</v>
      </c>
      <c r="J27" s="2">
        <f t="shared" si="5"/>
        <v>2024.24</v>
      </c>
    </row>
    <row r="28" spans="1:13" x14ac:dyDescent="0.3">
      <c r="A28">
        <v>27</v>
      </c>
      <c r="B28" t="s">
        <v>7</v>
      </c>
      <c r="C28">
        <f t="shared" si="6"/>
        <v>174</v>
      </c>
      <c r="D28">
        <f t="shared" si="3"/>
        <v>174</v>
      </c>
      <c r="E28">
        <f t="shared" si="4"/>
        <v>0</v>
      </c>
      <c r="F28" s="2">
        <f t="shared" si="0"/>
        <v>66.12</v>
      </c>
      <c r="G28" s="2">
        <f>D28*0.9</f>
        <v>156.6</v>
      </c>
      <c r="H28" s="2">
        <f t="shared" si="1"/>
        <v>0</v>
      </c>
      <c r="I28" s="3">
        <f t="shared" si="2"/>
        <v>90.47999999999999</v>
      </c>
      <c r="J28" s="2">
        <f t="shared" si="5"/>
        <v>2114.7199999999998</v>
      </c>
    </row>
    <row r="29" spans="1:13" x14ac:dyDescent="0.3">
      <c r="A29">
        <v>28</v>
      </c>
      <c r="B29" t="s">
        <v>8</v>
      </c>
      <c r="C29">
        <f t="shared" si="6"/>
        <v>172</v>
      </c>
      <c r="D29">
        <f t="shared" si="3"/>
        <v>0</v>
      </c>
      <c r="E29">
        <f t="shared" si="4"/>
        <v>0</v>
      </c>
      <c r="F29" s="2">
        <f t="shared" si="0"/>
        <v>65.36</v>
      </c>
      <c r="G29" s="2">
        <f>D29*0.9</f>
        <v>0</v>
      </c>
      <c r="H29" s="2">
        <f t="shared" si="1"/>
        <v>0</v>
      </c>
      <c r="I29" s="3">
        <f t="shared" si="2"/>
        <v>-65.36</v>
      </c>
      <c r="J29" s="2">
        <f t="shared" si="5"/>
        <v>2049.3599999999997</v>
      </c>
    </row>
    <row r="30" spans="1:13" x14ac:dyDescent="0.3">
      <c r="A30">
        <v>29</v>
      </c>
      <c r="B30" t="s">
        <v>2</v>
      </c>
      <c r="C30">
        <f t="shared" si="6"/>
        <v>172</v>
      </c>
      <c r="D30">
        <f t="shared" si="3"/>
        <v>172</v>
      </c>
      <c r="E30">
        <f t="shared" si="4"/>
        <v>0</v>
      </c>
      <c r="F30" s="2">
        <f t="shared" si="0"/>
        <v>65.36</v>
      </c>
      <c r="G30" s="2">
        <f>D30*0.9</f>
        <v>154.80000000000001</v>
      </c>
      <c r="H30" s="2">
        <f t="shared" si="1"/>
        <v>0</v>
      </c>
      <c r="I30" s="3">
        <f t="shared" si="2"/>
        <v>89.440000000000012</v>
      </c>
      <c r="J30" s="2">
        <f t="shared" si="5"/>
        <v>2138.7999999999997</v>
      </c>
    </row>
    <row r="31" spans="1:13" x14ac:dyDescent="0.3">
      <c r="A31">
        <v>30</v>
      </c>
      <c r="B31" t="s">
        <v>3</v>
      </c>
      <c r="C31">
        <f t="shared" si="6"/>
        <v>204</v>
      </c>
      <c r="D31">
        <f t="shared" si="3"/>
        <v>204</v>
      </c>
      <c r="E31">
        <f t="shared" si="4"/>
        <v>34</v>
      </c>
      <c r="F31" s="2">
        <f t="shared" si="0"/>
        <v>77.52000000000001</v>
      </c>
      <c r="G31" s="2">
        <f>D31*0.9</f>
        <v>183.6</v>
      </c>
      <c r="H31" s="2">
        <f t="shared" si="1"/>
        <v>612</v>
      </c>
      <c r="I31" s="3">
        <f t="shared" si="2"/>
        <v>-505.92</v>
      </c>
      <c r="J31" s="2">
        <f t="shared" si="5"/>
        <v>1632.8799999999997</v>
      </c>
    </row>
    <row r="32" spans="1:13" x14ac:dyDescent="0.3">
      <c r="A32">
        <v>31</v>
      </c>
      <c r="B32" t="s">
        <v>4</v>
      </c>
      <c r="C32">
        <f t="shared" si="6"/>
        <v>204</v>
      </c>
      <c r="D32">
        <f t="shared" si="3"/>
        <v>204</v>
      </c>
      <c r="E32">
        <f t="shared" si="4"/>
        <v>0</v>
      </c>
      <c r="F32" s="2">
        <f t="shared" si="0"/>
        <v>77.52000000000001</v>
      </c>
      <c r="G32" s="2">
        <f>D32*0.9</f>
        <v>183.6</v>
      </c>
      <c r="H32" s="2">
        <f t="shared" si="1"/>
        <v>0</v>
      </c>
      <c r="I32" s="3">
        <f t="shared" si="2"/>
        <v>106.07999999999998</v>
      </c>
      <c r="J32" s="2">
        <f t="shared" si="5"/>
        <v>1738.9599999999996</v>
      </c>
    </row>
    <row r="33" spans="1:10" x14ac:dyDescent="0.3">
      <c r="A33">
        <v>32</v>
      </c>
      <c r="B33" t="s">
        <v>5</v>
      </c>
      <c r="C33">
        <f t="shared" si="6"/>
        <v>202</v>
      </c>
      <c r="D33">
        <f t="shared" si="3"/>
        <v>202</v>
      </c>
      <c r="E33">
        <f t="shared" si="4"/>
        <v>0</v>
      </c>
      <c r="F33" s="2">
        <f t="shared" si="0"/>
        <v>76.760000000000005</v>
      </c>
      <c r="G33" s="2">
        <f>D33*0.9</f>
        <v>181.8</v>
      </c>
      <c r="H33" s="2">
        <f t="shared" si="1"/>
        <v>0</v>
      </c>
      <c r="I33" s="3">
        <f t="shared" si="2"/>
        <v>105.04</v>
      </c>
      <c r="J33" s="2">
        <f t="shared" si="5"/>
        <v>1843.9999999999995</v>
      </c>
    </row>
    <row r="34" spans="1:10" x14ac:dyDescent="0.3">
      <c r="A34">
        <v>33</v>
      </c>
      <c r="B34" t="s">
        <v>6</v>
      </c>
      <c r="C34">
        <f t="shared" si="6"/>
        <v>202</v>
      </c>
      <c r="D34">
        <f t="shared" si="3"/>
        <v>202</v>
      </c>
      <c r="E34">
        <f t="shared" si="4"/>
        <v>0</v>
      </c>
      <c r="F34" s="2">
        <f t="shared" si="0"/>
        <v>76.760000000000005</v>
      </c>
      <c r="G34" s="2">
        <f>D34*0.9</f>
        <v>181.8</v>
      </c>
      <c r="H34" s="2">
        <f t="shared" si="1"/>
        <v>0</v>
      </c>
      <c r="I34" s="3">
        <f t="shared" si="2"/>
        <v>105.04</v>
      </c>
      <c r="J34" s="2">
        <f t="shared" si="5"/>
        <v>1949.0399999999995</v>
      </c>
    </row>
    <row r="35" spans="1:10" x14ac:dyDescent="0.3">
      <c r="A35">
        <v>34</v>
      </c>
      <c r="B35" t="s">
        <v>7</v>
      </c>
      <c r="C35">
        <f t="shared" si="6"/>
        <v>200</v>
      </c>
      <c r="D35">
        <f t="shared" si="3"/>
        <v>200</v>
      </c>
      <c r="E35">
        <f t="shared" si="4"/>
        <v>0</v>
      </c>
      <c r="F35" s="2">
        <f t="shared" si="0"/>
        <v>76</v>
      </c>
      <c r="G35" s="2">
        <f>D35*0.9</f>
        <v>180</v>
      </c>
      <c r="H35" s="2">
        <f t="shared" si="1"/>
        <v>0</v>
      </c>
      <c r="I35" s="3">
        <f t="shared" si="2"/>
        <v>104</v>
      </c>
      <c r="J35" s="2">
        <f t="shared" si="5"/>
        <v>2053.0399999999995</v>
      </c>
    </row>
    <row r="36" spans="1:10" x14ac:dyDescent="0.3">
      <c r="A36">
        <v>35</v>
      </c>
      <c r="B36" t="s">
        <v>8</v>
      </c>
      <c r="C36">
        <f t="shared" si="6"/>
        <v>200</v>
      </c>
      <c r="D36">
        <f t="shared" si="3"/>
        <v>0</v>
      </c>
      <c r="E36">
        <f t="shared" si="4"/>
        <v>0</v>
      </c>
      <c r="F36" s="2">
        <f t="shared" si="0"/>
        <v>76</v>
      </c>
      <c r="G36" s="2">
        <f>D36*0.9</f>
        <v>0</v>
      </c>
      <c r="H36" s="2">
        <f t="shared" si="1"/>
        <v>0</v>
      </c>
      <c r="I36" s="3">
        <f t="shared" si="2"/>
        <v>-76</v>
      </c>
      <c r="J36" s="2">
        <f t="shared" si="5"/>
        <v>1977.0399999999995</v>
      </c>
    </row>
    <row r="37" spans="1:10" x14ac:dyDescent="0.3">
      <c r="A37">
        <v>36</v>
      </c>
      <c r="B37" t="s">
        <v>2</v>
      </c>
      <c r="C37">
        <f t="shared" si="6"/>
        <v>198</v>
      </c>
      <c r="D37">
        <f t="shared" si="3"/>
        <v>198</v>
      </c>
      <c r="E37">
        <f t="shared" si="4"/>
        <v>0</v>
      </c>
      <c r="F37" s="2">
        <f t="shared" si="0"/>
        <v>75.239999999999995</v>
      </c>
      <c r="G37" s="2">
        <f>D37*0.9</f>
        <v>178.20000000000002</v>
      </c>
      <c r="H37" s="2">
        <f t="shared" si="1"/>
        <v>0</v>
      </c>
      <c r="I37" s="3">
        <f t="shared" si="2"/>
        <v>102.96000000000002</v>
      </c>
      <c r="J37" s="2">
        <f t="shared" si="5"/>
        <v>2079.9999999999995</v>
      </c>
    </row>
    <row r="38" spans="1:10" x14ac:dyDescent="0.3">
      <c r="A38">
        <v>37</v>
      </c>
      <c r="B38" t="s">
        <v>3</v>
      </c>
      <c r="C38">
        <f t="shared" si="6"/>
        <v>198</v>
      </c>
      <c r="D38">
        <f t="shared" si="3"/>
        <v>198</v>
      </c>
      <c r="E38">
        <f t="shared" si="4"/>
        <v>0</v>
      </c>
      <c r="F38" s="2">
        <f t="shared" si="0"/>
        <v>75.239999999999995</v>
      </c>
      <c r="G38" s="2">
        <f>D38*0.9</f>
        <v>178.20000000000002</v>
      </c>
      <c r="H38" s="2">
        <f t="shared" si="1"/>
        <v>0</v>
      </c>
      <c r="I38" s="3">
        <f t="shared" si="2"/>
        <v>102.96000000000002</v>
      </c>
      <c r="J38" s="2">
        <f t="shared" si="5"/>
        <v>2182.9599999999996</v>
      </c>
    </row>
    <row r="39" spans="1:10" x14ac:dyDescent="0.3">
      <c r="A39">
        <v>38</v>
      </c>
      <c r="B39" t="s">
        <v>4</v>
      </c>
      <c r="C39">
        <f t="shared" si="6"/>
        <v>196</v>
      </c>
      <c r="D39">
        <f t="shared" si="3"/>
        <v>196</v>
      </c>
      <c r="E39">
        <f t="shared" si="4"/>
        <v>0</v>
      </c>
      <c r="F39" s="2">
        <f t="shared" si="0"/>
        <v>74.48</v>
      </c>
      <c r="G39" s="2">
        <f>D39*0.9</f>
        <v>176.4</v>
      </c>
      <c r="H39" s="2">
        <f t="shared" si="1"/>
        <v>0</v>
      </c>
      <c r="I39" s="3">
        <f t="shared" si="2"/>
        <v>101.92</v>
      </c>
      <c r="J39" s="2">
        <f t="shared" si="5"/>
        <v>2284.8799999999997</v>
      </c>
    </row>
    <row r="40" spans="1:10" x14ac:dyDescent="0.3">
      <c r="A40">
        <v>39</v>
      </c>
      <c r="B40" t="s">
        <v>5</v>
      </c>
      <c r="C40">
        <f t="shared" si="6"/>
        <v>196</v>
      </c>
      <c r="D40">
        <f t="shared" si="3"/>
        <v>196</v>
      </c>
      <c r="E40">
        <f t="shared" si="4"/>
        <v>0</v>
      </c>
      <c r="F40" s="2">
        <f t="shared" si="0"/>
        <v>74.48</v>
      </c>
      <c r="G40" s="2">
        <f>D40*0.9</f>
        <v>176.4</v>
      </c>
      <c r="H40" s="2">
        <f t="shared" si="1"/>
        <v>0</v>
      </c>
      <c r="I40" s="3">
        <f t="shared" si="2"/>
        <v>101.92</v>
      </c>
      <c r="J40" s="2">
        <f t="shared" si="5"/>
        <v>2386.7999999999997</v>
      </c>
    </row>
    <row r="41" spans="1:10" x14ac:dyDescent="0.3">
      <c r="A41">
        <v>40</v>
      </c>
      <c r="B41" t="s">
        <v>6</v>
      </c>
      <c r="C41">
        <f t="shared" si="6"/>
        <v>194</v>
      </c>
      <c r="D41">
        <f t="shared" si="3"/>
        <v>194</v>
      </c>
      <c r="E41">
        <f t="shared" si="4"/>
        <v>0</v>
      </c>
      <c r="F41" s="2">
        <f t="shared" si="0"/>
        <v>73.72</v>
      </c>
      <c r="G41" s="2">
        <f>D41*0.9</f>
        <v>174.6</v>
      </c>
      <c r="H41" s="2">
        <f t="shared" si="1"/>
        <v>0</v>
      </c>
      <c r="I41" s="3">
        <f t="shared" si="2"/>
        <v>100.88</v>
      </c>
      <c r="J41" s="2">
        <f t="shared" si="5"/>
        <v>2487.6799999999998</v>
      </c>
    </row>
    <row r="42" spans="1:10" x14ac:dyDescent="0.3">
      <c r="A42">
        <v>41</v>
      </c>
      <c r="B42" t="s">
        <v>7</v>
      </c>
      <c r="C42">
        <f t="shared" si="6"/>
        <v>194</v>
      </c>
      <c r="D42">
        <f t="shared" si="3"/>
        <v>194</v>
      </c>
      <c r="E42">
        <f t="shared" si="4"/>
        <v>0</v>
      </c>
      <c r="F42" s="2">
        <f t="shared" si="0"/>
        <v>73.72</v>
      </c>
      <c r="G42" s="2">
        <f>D42*0.9</f>
        <v>174.6</v>
      </c>
      <c r="H42" s="2">
        <f t="shared" si="1"/>
        <v>0</v>
      </c>
      <c r="I42" s="3">
        <f t="shared" si="2"/>
        <v>100.88</v>
      </c>
      <c r="J42" s="2">
        <f t="shared" si="5"/>
        <v>2588.56</v>
      </c>
    </row>
    <row r="43" spans="1:10" x14ac:dyDescent="0.3">
      <c r="A43">
        <v>42</v>
      </c>
      <c r="B43" t="s">
        <v>8</v>
      </c>
      <c r="C43">
        <f t="shared" si="6"/>
        <v>192</v>
      </c>
      <c r="D43">
        <f t="shared" si="3"/>
        <v>0</v>
      </c>
      <c r="E43">
        <f t="shared" si="4"/>
        <v>0</v>
      </c>
      <c r="F43" s="2">
        <f t="shared" si="0"/>
        <v>72.960000000000008</v>
      </c>
      <c r="G43" s="2">
        <f>D43*0.9</f>
        <v>0</v>
      </c>
      <c r="H43" s="2">
        <f t="shared" si="1"/>
        <v>0</v>
      </c>
      <c r="I43" s="3">
        <f t="shared" si="2"/>
        <v>-72.960000000000008</v>
      </c>
      <c r="J43" s="2">
        <f t="shared" si="5"/>
        <v>2515.6</v>
      </c>
    </row>
    <row r="44" spans="1:10" x14ac:dyDescent="0.3">
      <c r="A44">
        <v>43</v>
      </c>
      <c r="B44" t="s">
        <v>2</v>
      </c>
      <c r="C44">
        <f t="shared" si="6"/>
        <v>192</v>
      </c>
      <c r="D44">
        <f t="shared" si="3"/>
        <v>192</v>
      </c>
      <c r="E44">
        <f t="shared" si="4"/>
        <v>0</v>
      </c>
      <c r="F44" s="2">
        <f t="shared" si="0"/>
        <v>72.960000000000008</v>
      </c>
      <c r="G44" s="2">
        <f>D44*0.9</f>
        <v>172.8</v>
      </c>
      <c r="H44" s="2">
        <f t="shared" si="1"/>
        <v>0</v>
      </c>
      <c r="I44" s="3">
        <f t="shared" si="2"/>
        <v>99.84</v>
      </c>
      <c r="J44" s="2">
        <f t="shared" si="5"/>
        <v>2615.44</v>
      </c>
    </row>
    <row r="45" spans="1:10" x14ac:dyDescent="0.3">
      <c r="A45">
        <v>44</v>
      </c>
      <c r="B45" t="s">
        <v>3</v>
      </c>
      <c r="C45">
        <f t="shared" si="6"/>
        <v>190</v>
      </c>
      <c r="D45">
        <f t="shared" si="3"/>
        <v>190</v>
      </c>
      <c r="E45">
        <f t="shared" si="4"/>
        <v>0</v>
      </c>
      <c r="F45" s="2">
        <f t="shared" si="0"/>
        <v>72.2</v>
      </c>
      <c r="G45" s="2">
        <f>D45*0.9</f>
        <v>171</v>
      </c>
      <c r="H45" s="2">
        <f t="shared" si="1"/>
        <v>0</v>
      </c>
      <c r="I45" s="3">
        <f t="shared" si="2"/>
        <v>98.8</v>
      </c>
      <c r="J45" s="2">
        <f t="shared" si="5"/>
        <v>2714.2400000000002</v>
      </c>
    </row>
    <row r="46" spans="1:10" x14ac:dyDescent="0.3">
      <c r="A46">
        <v>45</v>
      </c>
      <c r="B46" t="s">
        <v>4</v>
      </c>
      <c r="C46">
        <f t="shared" si="6"/>
        <v>190</v>
      </c>
      <c r="D46">
        <f t="shared" si="3"/>
        <v>190</v>
      </c>
      <c r="E46">
        <f t="shared" si="4"/>
        <v>0</v>
      </c>
      <c r="F46" s="2">
        <f t="shared" si="0"/>
        <v>72.2</v>
      </c>
      <c r="G46" s="2">
        <f>D46*0.9</f>
        <v>171</v>
      </c>
      <c r="H46" s="2">
        <f t="shared" si="1"/>
        <v>0</v>
      </c>
      <c r="I46" s="3">
        <f t="shared" si="2"/>
        <v>98.8</v>
      </c>
      <c r="J46" s="2">
        <f t="shared" si="5"/>
        <v>2813.0400000000004</v>
      </c>
    </row>
    <row r="47" spans="1:10" x14ac:dyDescent="0.3">
      <c r="A47">
        <v>46</v>
      </c>
      <c r="B47" t="s">
        <v>5</v>
      </c>
      <c r="C47">
        <f t="shared" si="6"/>
        <v>188</v>
      </c>
      <c r="D47">
        <f t="shared" si="3"/>
        <v>188</v>
      </c>
      <c r="E47">
        <f t="shared" si="4"/>
        <v>0</v>
      </c>
      <c r="F47" s="2">
        <f t="shared" si="0"/>
        <v>71.44</v>
      </c>
      <c r="G47" s="2">
        <f>D47*0.9</f>
        <v>169.20000000000002</v>
      </c>
      <c r="H47" s="2">
        <f t="shared" si="1"/>
        <v>0</v>
      </c>
      <c r="I47" s="3">
        <f t="shared" si="2"/>
        <v>97.760000000000019</v>
      </c>
      <c r="J47" s="2">
        <f t="shared" si="5"/>
        <v>2910.8000000000006</v>
      </c>
    </row>
    <row r="48" spans="1:10" x14ac:dyDescent="0.3">
      <c r="A48">
        <v>47</v>
      </c>
      <c r="B48" t="s">
        <v>6</v>
      </c>
      <c r="C48">
        <f t="shared" si="6"/>
        <v>188</v>
      </c>
      <c r="D48">
        <f t="shared" si="3"/>
        <v>188</v>
      </c>
      <c r="E48">
        <f t="shared" si="4"/>
        <v>0</v>
      </c>
      <c r="F48" s="2">
        <f t="shared" si="0"/>
        <v>71.44</v>
      </c>
      <c r="G48" s="2">
        <f>D48*0.9</f>
        <v>169.20000000000002</v>
      </c>
      <c r="H48" s="2">
        <f t="shared" si="1"/>
        <v>0</v>
      </c>
      <c r="I48" s="3">
        <f t="shared" si="2"/>
        <v>97.760000000000019</v>
      </c>
      <c r="J48" s="2">
        <f t="shared" si="5"/>
        <v>3008.5600000000009</v>
      </c>
    </row>
    <row r="49" spans="1:10" x14ac:dyDescent="0.3">
      <c r="A49">
        <v>48</v>
      </c>
      <c r="B49" t="s">
        <v>7</v>
      </c>
      <c r="C49">
        <f t="shared" si="6"/>
        <v>186</v>
      </c>
      <c r="D49">
        <f t="shared" si="3"/>
        <v>186</v>
      </c>
      <c r="E49">
        <f t="shared" si="4"/>
        <v>0</v>
      </c>
      <c r="F49" s="2">
        <f t="shared" si="0"/>
        <v>70.680000000000007</v>
      </c>
      <c r="G49" s="2">
        <f>D49*0.9</f>
        <v>167.4</v>
      </c>
      <c r="H49" s="2">
        <f t="shared" si="1"/>
        <v>0</v>
      </c>
      <c r="I49" s="3">
        <f t="shared" si="2"/>
        <v>96.72</v>
      </c>
      <c r="J49" s="2">
        <f t="shared" si="5"/>
        <v>3105.2800000000007</v>
      </c>
    </row>
    <row r="50" spans="1:10" x14ac:dyDescent="0.3">
      <c r="A50">
        <v>49</v>
      </c>
      <c r="B50" t="s">
        <v>8</v>
      </c>
      <c r="C50">
        <f t="shared" si="6"/>
        <v>186</v>
      </c>
      <c r="D50">
        <f t="shared" si="3"/>
        <v>0</v>
      </c>
      <c r="E50">
        <f t="shared" si="4"/>
        <v>0</v>
      </c>
      <c r="F50" s="2">
        <f t="shared" si="0"/>
        <v>70.680000000000007</v>
      </c>
      <c r="G50" s="2">
        <f>D50*0.9</f>
        <v>0</v>
      </c>
      <c r="H50" s="2">
        <f t="shared" si="1"/>
        <v>0</v>
      </c>
      <c r="I50" s="3">
        <f t="shared" si="2"/>
        <v>-70.680000000000007</v>
      </c>
      <c r="J50" s="2">
        <f t="shared" si="5"/>
        <v>3034.6000000000008</v>
      </c>
    </row>
    <row r="51" spans="1:10" x14ac:dyDescent="0.3">
      <c r="A51">
        <v>50</v>
      </c>
      <c r="B51" t="s">
        <v>2</v>
      </c>
      <c r="C51">
        <f t="shared" si="6"/>
        <v>184</v>
      </c>
      <c r="D51">
        <f t="shared" si="3"/>
        <v>184</v>
      </c>
      <c r="E51">
        <f t="shared" si="4"/>
        <v>0</v>
      </c>
      <c r="F51" s="2">
        <f t="shared" si="0"/>
        <v>69.92</v>
      </c>
      <c r="G51" s="2">
        <f>D51*0.9</f>
        <v>165.6</v>
      </c>
      <c r="H51" s="2">
        <f t="shared" si="1"/>
        <v>0</v>
      </c>
      <c r="I51" s="3">
        <f t="shared" si="2"/>
        <v>95.679999999999993</v>
      </c>
      <c r="J51" s="2">
        <f t="shared" si="5"/>
        <v>3130.2800000000007</v>
      </c>
    </row>
    <row r="52" spans="1:10" x14ac:dyDescent="0.3">
      <c r="A52">
        <v>51</v>
      </c>
      <c r="B52" t="s">
        <v>3</v>
      </c>
      <c r="C52">
        <f t="shared" si="6"/>
        <v>184</v>
      </c>
      <c r="D52">
        <f t="shared" si="3"/>
        <v>184</v>
      </c>
      <c r="E52">
        <f t="shared" si="4"/>
        <v>0</v>
      </c>
      <c r="F52" s="2">
        <f t="shared" si="0"/>
        <v>69.92</v>
      </c>
      <c r="G52" s="2">
        <f>D52*0.9</f>
        <v>165.6</v>
      </c>
      <c r="H52" s="2">
        <f t="shared" si="1"/>
        <v>0</v>
      </c>
      <c r="I52" s="3">
        <f t="shared" si="2"/>
        <v>95.679999999999993</v>
      </c>
      <c r="J52" s="2">
        <f t="shared" si="5"/>
        <v>3225.9600000000005</v>
      </c>
    </row>
    <row r="53" spans="1:10" x14ac:dyDescent="0.3">
      <c r="A53">
        <v>52</v>
      </c>
      <c r="B53" t="s">
        <v>4</v>
      </c>
      <c r="C53">
        <f t="shared" si="6"/>
        <v>182</v>
      </c>
      <c r="D53">
        <f t="shared" si="3"/>
        <v>182</v>
      </c>
      <c r="E53">
        <f t="shared" si="4"/>
        <v>0</v>
      </c>
      <c r="F53" s="2">
        <f t="shared" si="0"/>
        <v>69.16</v>
      </c>
      <c r="G53" s="2">
        <f>D53*0.9</f>
        <v>163.80000000000001</v>
      </c>
      <c r="H53" s="2">
        <f t="shared" si="1"/>
        <v>0</v>
      </c>
      <c r="I53" s="3">
        <f t="shared" si="2"/>
        <v>94.640000000000015</v>
      </c>
      <c r="J53" s="2">
        <f t="shared" si="5"/>
        <v>3320.6000000000004</v>
      </c>
    </row>
    <row r="54" spans="1:10" x14ac:dyDescent="0.3">
      <c r="A54">
        <v>53</v>
      </c>
      <c r="B54" t="s">
        <v>5</v>
      </c>
      <c r="C54">
        <f t="shared" si="6"/>
        <v>182</v>
      </c>
      <c r="D54">
        <f t="shared" si="3"/>
        <v>182</v>
      </c>
      <c r="E54">
        <f t="shared" si="4"/>
        <v>0</v>
      </c>
      <c r="F54" s="2">
        <f t="shared" si="0"/>
        <v>69.16</v>
      </c>
      <c r="G54" s="2">
        <f>D54*0.9</f>
        <v>163.80000000000001</v>
      </c>
      <c r="H54" s="2">
        <f t="shared" si="1"/>
        <v>0</v>
      </c>
      <c r="I54" s="3">
        <f t="shared" si="2"/>
        <v>94.640000000000015</v>
      </c>
      <c r="J54" s="2">
        <f t="shared" si="5"/>
        <v>3415.2400000000002</v>
      </c>
    </row>
    <row r="55" spans="1:10" x14ac:dyDescent="0.3">
      <c r="A55">
        <v>54</v>
      </c>
      <c r="B55" t="s">
        <v>6</v>
      </c>
      <c r="C55">
        <f t="shared" si="6"/>
        <v>180</v>
      </c>
      <c r="D55">
        <f t="shared" si="3"/>
        <v>180</v>
      </c>
      <c r="E55">
        <f t="shared" si="4"/>
        <v>0</v>
      </c>
      <c r="F55" s="2">
        <f t="shared" si="0"/>
        <v>68.399999999999991</v>
      </c>
      <c r="G55" s="2">
        <f>D55*0.9</f>
        <v>162</v>
      </c>
      <c r="H55" s="2">
        <f t="shared" si="1"/>
        <v>0</v>
      </c>
      <c r="I55" s="3">
        <f t="shared" si="2"/>
        <v>93.600000000000009</v>
      </c>
      <c r="J55" s="2">
        <f t="shared" si="5"/>
        <v>3508.84</v>
      </c>
    </row>
    <row r="56" spans="1:10" x14ac:dyDescent="0.3">
      <c r="A56">
        <v>55</v>
      </c>
      <c r="B56" t="s">
        <v>7</v>
      </c>
      <c r="C56">
        <f t="shared" si="6"/>
        <v>180</v>
      </c>
      <c r="D56">
        <f t="shared" si="3"/>
        <v>180</v>
      </c>
      <c r="E56">
        <f t="shared" si="4"/>
        <v>0</v>
      </c>
      <c r="F56" s="2">
        <f t="shared" si="0"/>
        <v>68.399999999999991</v>
      </c>
      <c r="G56" s="2">
        <f>D56*0.9</f>
        <v>162</v>
      </c>
      <c r="H56" s="2">
        <f t="shared" si="1"/>
        <v>0</v>
      </c>
      <c r="I56" s="3">
        <f t="shared" si="2"/>
        <v>93.600000000000009</v>
      </c>
      <c r="J56" s="2">
        <f t="shared" si="5"/>
        <v>3602.44</v>
      </c>
    </row>
    <row r="57" spans="1:10" x14ac:dyDescent="0.3">
      <c r="A57">
        <v>56</v>
      </c>
      <c r="B57" t="s">
        <v>8</v>
      </c>
      <c r="C57">
        <f t="shared" si="6"/>
        <v>178</v>
      </c>
      <c r="D57">
        <f t="shared" si="3"/>
        <v>0</v>
      </c>
      <c r="E57">
        <f t="shared" si="4"/>
        <v>0</v>
      </c>
      <c r="F57" s="2">
        <f t="shared" si="0"/>
        <v>67.64</v>
      </c>
      <c r="G57" s="2">
        <f>D57*0.9</f>
        <v>0</v>
      </c>
      <c r="H57" s="2">
        <f t="shared" si="1"/>
        <v>0</v>
      </c>
      <c r="I57" s="3">
        <f t="shared" si="2"/>
        <v>-67.64</v>
      </c>
      <c r="J57" s="2">
        <f t="shared" si="5"/>
        <v>3534.8</v>
      </c>
    </row>
    <row r="58" spans="1:10" x14ac:dyDescent="0.3">
      <c r="A58">
        <v>57</v>
      </c>
      <c r="B58" t="s">
        <v>2</v>
      </c>
      <c r="C58">
        <f t="shared" si="6"/>
        <v>178</v>
      </c>
      <c r="D58">
        <f t="shared" si="3"/>
        <v>178</v>
      </c>
      <c r="E58">
        <f t="shared" si="4"/>
        <v>0</v>
      </c>
      <c r="F58" s="2">
        <f t="shared" si="0"/>
        <v>67.64</v>
      </c>
      <c r="G58" s="2">
        <f>D58*0.9</f>
        <v>160.20000000000002</v>
      </c>
      <c r="H58" s="2">
        <f t="shared" si="1"/>
        <v>0</v>
      </c>
      <c r="I58" s="3">
        <f t="shared" si="2"/>
        <v>92.560000000000016</v>
      </c>
      <c r="J58" s="2">
        <f t="shared" si="5"/>
        <v>3627.36</v>
      </c>
    </row>
    <row r="59" spans="1:10" x14ac:dyDescent="0.3">
      <c r="A59">
        <v>58</v>
      </c>
      <c r="B59" t="s">
        <v>3</v>
      </c>
      <c r="C59">
        <f t="shared" si="6"/>
        <v>176</v>
      </c>
      <c r="D59">
        <f t="shared" si="3"/>
        <v>176</v>
      </c>
      <c r="E59">
        <f t="shared" si="4"/>
        <v>0</v>
      </c>
      <c r="F59" s="2">
        <f t="shared" si="0"/>
        <v>66.88</v>
      </c>
      <c r="G59" s="2">
        <f>D59*0.9</f>
        <v>158.4</v>
      </c>
      <c r="H59" s="2">
        <f t="shared" si="1"/>
        <v>0</v>
      </c>
      <c r="I59" s="3">
        <f t="shared" si="2"/>
        <v>91.52000000000001</v>
      </c>
      <c r="J59" s="2">
        <f t="shared" si="5"/>
        <v>3718.88</v>
      </c>
    </row>
    <row r="60" spans="1:10" x14ac:dyDescent="0.3">
      <c r="A60">
        <v>59</v>
      </c>
      <c r="B60" t="s">
        <v>4</v>
      </c>
      <c r="C60">
        <f t="shared" si="6"/>
        <v>176</v>
      </c>
      <c r="D60">
        <f t="shared" si="3"/>
        <v>176</v>
      </c>
      <c r="E60">
        <f t="shared" si="4"/>
        <v>0</v>
      </c>
      <c r="F60" s="2">
        <f t="shared" si="0"/>
        <v>66.88</v>
      </c>
      <c r="G60" s="2">
        <f>D60*0.9</f>
        <v>158.4</v>
      </c>
      <c r="H60" s="2">
        <f t="shared" si="1"/>
        <v>0</v>
      </c>
      <c r="I60" s="3">
        <f t="shared" si="2"/>
        <v>91.52000000000001</v>
      </c>
      <c r="J60" s="2">
        <f t="shared" si="5"/>
        <v>3810.4</v>
      </c>
    </row>
    <row r="61" spans="1:10" x14ac:dyDescent="0.3">
      <c r="A61">
        <v>60</v>
      </c>
      <c r="B61" t="s">
        <v>5</v>
      </c>
      <c r="C61">
        <f t="shared" si="6"/>
        <v>208</v>
      </c>
      <c r="D61">
        <f t="shared" si="3"/>
        <v>208</v>
      </c>
      <c r="E61">
        <f t="shared" si="4"/>
        <v>34</v>
      </c>
      <c r="F61" s="2">
        <f t="shared" si="0"/>
        <v>79.039999999999992</v>
      </c>
      <c r="G61" s="2">
        <f>D61*0.9</f>
        <v>187.20000000000002</v>
      </c>
      <c r="H61" s="2">
        <f t="shared" si="1"/>
        <v>612</v>
      </c>
      <c r="I61" s="3">
        <f t="shared" si="2"/>
        <v>-503.84</v>
      </c>
      <c r="J61" s="2">
        <f t="shared" si="5"/>
        <v>3306.56</v>
      </c>
    </row>
    <row r="62" spans="1:10" x14ac:dyDescent="0.3">
      <c r="A62">
        <v>61</v>
      </c>
      <c r="B62" t="s">
        <v>6</v>
      </c>
      <c r="C62">
        <f t="shared" si="6"/>
        <v>208</v>
      </c>
      <c r="D62">
        <f t="shared" si="3"/>
        <v>208</v>
      </c>
      <c r="E62">
        <f t="shared" si="4"/>
        <v>0</v>
      </c>
      <c r="F62" s="2">
        <f t="shared" si="0"/>
        <v>79.039999999999992</v>
      </c>
      <c r="G62" s="2">
        <f>D62*0.9</f>
        <v>187.20000000000002</v>
      </c>
      <c r="H62" s="2">
        <f t="shared" si="1"/>
        <v>0</v>
      </c>
      <c r="I62" s="3">
        <f t="shared" si="2"/>
        <v>108.16000000000003</v>
      </c>
      <c r="J62" s="2">
        <f t="shared" si="5"/>
        <v>3414.72</v>
      </c>
    </row>
    <row r="63" spans="1:10" x14ac:dyDescent="0.3">
      <c r="A63">
        <v>62</v>
      </c>
      <c r="B63" t="s">
        <v>7</v>
      </c>
      <c r="C63">
        <f t="shared" si="6"/>
        <v>206</v>
      </c>
      <c r="D63">
        <f t="shared" si="3"/>
        <v>206</v>
      </c>
      <c r="E63">
        <f t="shared" si="4"/>
        <v>0</v>
      </c>
      <c r="F63" s="2">
        <f t="shared" si="0"/>
        <v>78.28</v>
      </c>
      <c r="G63" s="2">
        <f>D63*0.9</f>
        <v>185.4</v>
      </c>
      <c r="H63" s="2">
        <f t="shared" si="1"/>
        <v>0</v>
      </c>
      <c r="I63" s="3">
        <f t="shared" si="2"/>
        <v>107.12</v>
      </c>
      <c r="J63" s="2">
        <f t="shared" si="5"/>
        <v>3521.8399999999997</v>
      </c>
    </row>
    <row r="64" spans="1:10" x14ac:dyDescent="0.3">
      <c r="A64">
        <v>63</v>
      </c>
      <c r="B64" t="s">
        <v>8</v>
      </c>
      <c r="C64">
        <f t="shared" si="6"/>
        <v>206</v>
      </c>
      <c r="D64">
        <f t="shared" si="3"/>
        <v>0</v>
      </c>
      <c r="E64">
        <f t="shared" si="4"/>
        <v>0</v>
      </c>
      <c r="F64" s="2">
        <f t="shared" si="0"/>
        <v>78.28</v>
      </c>
      <c r="G64" s="2">
        <f>D64*0.9</f>
        <v>0</v>
      </c>
      <c r="H64" s="2">
        <f t="shared" si="1"/>
        <v>0</v>
      </c>
      <c r="I64" s="3">
        <f t="shared" si="2"/>
        <v>-78.28</v>
      </c>
      <c r="J64" s="2">
        <f t="shared" si="5"/>
        <v>3443.5599999999995</v>
      </c>
    </row>
    <row r="65" spans="1:10" x14ac:dyDescent="0.3">
      <c r="A65">
        <v>64</v>
      </c>
      <c r="B65" t="s">
        <v>2</v>
      </c>
      <c r="C65">
        <f t="shared" si="6"/>
        <v>204</v>
      </c>
      <c r="D65">
        <f t="shared" si="3"/>
        <v>204</v>
      </c>
      <c r="E65">
        <f t="shared" si="4"/>
        <v>0</v>
      </c>
      <c r="F65" s="2">
        <f t="shared" si="0"/>
        <v>77.52000000000001</v>
      </c>
      <c r="G65" s="2">
        <f>D65*0.9</f>
        <v>183.6</v>
      </c>
      <c r="H65" s="2">
        <f t="shared" si="1"/>
        <v>0</v>
      </c>
      <c r="I65" s="3">
        <f t="shared" si="2"/>
        <v>106.07999999999998</v>
      </c>
      <c r="J65" s="2">
        <f t="shared" si="5"/>
        <v>3549.6399999999994</v>
      </c>
    </row>
    <row r="66" spans="1:10" x14ac:dyDescent="0.3">
      <c r="A66">
        <v>65</v>
      </c>
      <c r="B66" t="s">
        <v>3</v>
      </c>
      <c r="C66">
        <f t="shared" si="6"/>
        <v>204</v>
      </c>
      <c r="D66">
        <f t="shared" si="3"/>
        <v>204</v>
      </c>
      <c r="E66">
        <f t="shared" si="4"/>
        <v>0</v>
      </c>
      <c r="F66" s="2">
        <f t="shared" si="0"/>
        <v>77.52000000000001</v>
      </c>
      <c r="G66" s="2">
        <f>D66*0.9</f>
        <v>183.6</v>
      </c>
      <c r="H66" s="2">
        <f t="shared" si="1"/>
        <v>0</v>
      </c>
      <c r="I66" s="3">
        <f t="shared" si="2"/>
        <v>106.07999999999998</v>
      </c>
      <c r="J66" s="2">
        <f t="shared" si="5"/>
        <v>3655.7199999999993</v>
      </c>
    </row>
    <row r="67" spans="1:10" x14ac:dyDescent="0.3">
      <c r="A67">
        <v>66</v>
      </c>
      <c r="B67" t="s">
        <v>4</v>
      </c>
      <c r="C67">
        <f t="shared" si="6"/>
        <v>202</v>
      </c>
      <c r="D67">
        <f t="shared" si="3"/>
        <v>202</v>
      </c>
      <c r="E67">
        <f t="shared" si="4"/>
        <v>0</v>
      </c>
      <c r="F67" s="2">
        <f t="shared" ref="F67:F130" si="7">C67*0.2*1.9</f>
        <v>76.760000000000005</v>
      </c>
      <c r="G67" s="2">
        <f>D67*0.9</f>
        <v>181.8</v>
      </c>
      <c r="H67" s="2">
        <f t="shared" ref="H67:H130" si="8">E67*18</f>
        <v>0</v>
      </c>
      <c r="I67" s="3">
        <f t="shared" ref="I67:I130" si="9">G67-F67-H67</f>
        <v>105.04</v>
      </c>
      <c r="J67" s="2">
        <f t="shared" si="5"/>
        <v>3760.7599999999993</v>
      </c>
    </row>
    <row r="68" spans="1:10" x14ac:dyDescent="0.3">
      <c r="A68">
        <v>67</v>
      </c>
      <c r="B68" t="s">
        <v>5</v>
      </c>
      <c r="C68">
        <f t="shared" si="6"/>
        <v>202</v>
      </c>
      <c r="D68">
        <f t="shared" ref="D68:D131" si="10">IF(NOT(B68="niedziela"),C68,0)</f>
        <v>202</v>
      </c>
      <c r="E68">
        <f t="shared" ref="E68:E131" si="11">IF(MOD(A68,30)=0,C68-C67+2,0)</f>
        <v>0</v>
      </c>
      <c r="F68" s="2">
        <f t="shared" si="7"/>
        <v>76.760000000000005</v>
      </c>
      <c r="G68" s="2">
        <f>D68*0.9</f>
        <v>181.8</v>
      </c>
      <c r="H68" s="2">
        <f t="shared" si="8"/>
        <v>0</v>
      </c>
      <c r="I68" s="3">
        <f t="shared" si="9"/>
        <v>105.04</v>
      </c>
      <c r="J68" s="2">
        <f t="shared" ref="J68:J131" si="12">J67+I68</f>
        <v>3865.7999999999993</v>
      </c>
    </row>
    <row r="69" spans="1:10" x14ac:dyDescent="0.3">
      <c r="A69">
        <v>68</v>
      </c>
      <c r="B69" t="s">
        <v>6</v>
      </c>
      <c r="C69">
        <f t="shared" ref="C69:C132" si="13">IF(MOD(A69,30)=0,IF(ISEVEN(A68),C68+ROUNDDOWN(C68*0.2,0),(C68-2)+ROUNDDOWN(((C68-2)*0.2),0)),IF(ISEVEN(A68),C68,C68-2))</f>
        <v>200</v>
      </c>
      <c r="D69">
        <f t="shared" si="10"/>
        <v>200</v>
      </c>
      <c r="E69">
        <f t="shared" si="11"/>
        <v>0</v>
      </c>
      <c r="F69" s="2">
        <f t="shared" si="7"/>
        <v>76</v>
      </c>
      <c r="G69" s="2">
        <f>D69*0.9</f>
        <v>180</v>
      </c>
      <c r="H69" s="2">
        <f t="shared" si="8"/>
        <v>0</v>
      </c>
      <c r="I69" s="3">
        <f t="shared" si="9"/>
        <v>104</v>
      </c>
      <c r="J69" s="2">
        <f t="shared" si="12"/>
        <v>3969.7999999999993</v>
      </c>
    </row>
    <row r="70" spans="1:10" x14ac:dyDescent="0.3">
      <c r="A70">
        <v>69</v>
      </c>
      <c r="B70" t="s">
        <v>7</v>
      </c>
      <c r="C70">
        <f t="shared" si="13"/>
        <v>200</v>
      </c>
      <c r="D70">
        <f t="shared" si="10"/>
        <v>200</v>
      </c>
      <c r="E70">
        <f t="shared" si="11"/>
        <v>0</v>
      </c>
      <c r="F70" s="2">
        <f t="shared" si="7"/>
        <v>76</v>
      </c>
      <c r="G70" s="2">
        <f>D70*0.9</f>
        <v>180</v>
      </c>
      <c r="H70" s="2">
        <f t="shared" si="8"/>
        <v>0</v>
      </c>
      <c r="I70" s="3">
        <f t="shared" si="9"/>
        <v>104</v>
      </c>
      <c r="J70" s="2">
        <f t="shared" si="12"/>
        <v>4073.7999999999993</v>
      </c>
    </row>
    <row r="71" spans="1:10" x14ac:dyDescent="0.3">
      <c r="A71">
        <v>70</v>
      </c>
      <c r="B71" t="s">
        <v>8</v>
      </c>
      <c r="C71">
        <f t="shared" si="13"/>
        <v>198</v>
      </c>
      <c r="D71">
        <f t="shared" si="10"/>
        <v>0</v>
      </c>
      <c r="E71">
        <f t="shared" si="11"/>
        <v>0</v>
      </c>
      <c r="F71" s="2">
        <f t="shared" si="7"/>
        <v>75.239999999999995</v>
      </c>
      <c r="G71" s="2">
        <f>D71*0.9</f>
        <v>0</v>
      </c>
      <c r="H71" s="2">
        <f t="shared" si="8"/>
        <v>0</v>
      </c>
      <c r="I71" s="3">
        <f t="shared" si="9"/>
        <v>-75.239999999999995</v>
      </c>
      <c r="J71" s="2">
        <f t="shared" si="12"/>
        <v>3998.5599999999995</v>
      </c>
    </row>
    <row r="72" spans="1:10" x14ac:dyDescent="0.3">
      <c r="A72">
        <v>71</v>
      </c>
      <c r="B72" t="s">
        <v>2</v>
      </c>
      <c r="C72">
        <f t="shared" si="13"/>
        <v>198</v>
      </c>
      <c r="D72">
        <f t="shared" si="10"/>
        <v>198</v>
      </c>
      <c r="E72">
        <f t="shared" si="11"/>
        <v>0</v>
      </c>
      <c r="F72" s="2">
        <f t="shared" si="7"/>
        <v>75.239999999999995</v>
      </c>
      <c r="G72" s="2">
        <f>D72*0.9</f>
        <v>178.20000000000002</v>
      </c>
      <c r="H72" s="2">
        <f t="shared" si="8"/>
        <v>0</v>
      </c>
      <c r="I72" s="3">
        <f t="shared" si="9"/>
        <v>102.96000000000002</v>
      </c>
      <c r="J72" s="2">
        <f t="shared" si="12"/>
        <v>4101.5199999999995</v>
      </c>
    </row>
    <row r="73" spans="1:10" x14ac:dyDescent="0.3">
      <c r="A73">
        <v>72</v>
      </c>
      <c r="B73" t="s">
        <v>3</v>
      </c>
      <c r="C73">
        <f t="shared" si="13"/>
        <v>196</v>
      </c>
      <c r="D73">
        <f t="shared" si="10"/>
        <v>196</v>
      </c>
      <c r="E73">
        <f t="shared" si="11"/>
        <v>0</v>
      </c>
      <c r="F73" s="2">
        <f t="shared" si="7"/>
        <v>74.48</v>
      </c>
      <c r="G73" s="2">
        <f>D73*0.9</f>
        <v>176.4</v>
      </c>
      <c r="H73" s="2">
        <f t="shared" si="8"/>
        <v>0</v>
      </c>
      <c r="I73" s="3">
        <f t="shared" si="9"/>
        <v>101.92</v>
      </c>
      <c r="J73" s="2">
        <f t="shared" si="12"/>
        <v>4203.4399999999996</v>
      </c>
    </row>
    <row r="74" spans="1:10" x14ac:dyDescent="0.3">
      <c r="A74">
        <v>73</v>
      </c>
      <c r="B74" t="s">
        <v>4</v>
      </c>
      <c r="C74">
        <f t="shared" si="13"/>
        <v>196</v>
      </c>
      <c r="D74">
        <f t="shared" si="10"/>
        <v>196</v>
      </c>
      <c r="E74">
        <f t="shared" si="11"/>
        <v>0</v>
      </c>
      <c r="F74" s="2">
        <f t="shared" si="7"/>
        <v>74.48</v>
      </c>
      <c r="G74" s="2">
        <f>D74*0.9</f>
        <v>176.4</v>
      </c>
      <c r="H74" s="2">
        <f t="shared" si="8"/>
        <v>0</v>
      </c>
      <c r="I74" s="3">
        <f t="shared" si="9"/>
        <v>101.92</v>
      </c>
      <c r="J74" s="2">
        <f t="shared" si="12"/>
        <v>4305.3599999999997</v>
      </c>
    </row>
    <row r="75" spans="1:10" x14ac:dyDescent="0.3">
      <c r="A75">
        <v>74</v>
      </c>
      <c r="B75" t="s">
        <v>5</v>
      </c>
      <c r="C75">
        <f t="shared" si="13"/>
        <v>194</v>
      </c>
      <c r="D75">
        <f t="shared" si="10"/>
        <v>194</v>
      </c>
      <c r="E75">
        <f t="shared" si="11"/>
        <v>0</v>
      </c>
      <c r="F75" s="2">
        <f t="shared" si="7"/>
        <v>73.72</v>
      </c>
      <c r="G75" s="2">
        <f>D75*0.9</f>
        <v>174.6</v>
      </c>
      <c r="H75" s="2">
        <f t="shared" si="8"/>
        <v>0</v>
      </c>
      <c r="I75" s="3">
        <f t="shared" si="9"/>
        <v>100.88</v>
      </c>
      <c r="J75" s="2">
        <f t="shared" si="12"/>
        <v>4406.24</v>
      </c>
    </row>
    <row r="76" spans="1:10" x14ac:dyDescent="0.3">
      <c r="A76">
        <v>75</v>
      </c>
      <c r="B76" t="s">
        <v>6</v>
      </c>
      <c r="C76">
        <f t="shared" si="13"/>
        <v>194</v>
      </c>
      <c r="D76">
        <f t="shared" si="10"/>
        <v>194</v>
      </c>
      <c r="E76">
        <f t="shared" si="11"/>
        <v>0</v>
      </c>
      <c r="F76" s="2">
        <f t="shared" si="7"/>
        <v>73.72</v>
      </c>
      <c r="G76" s="2">
        <f>D76*0.9</f>
        <v>174.6</v>
      </c>
      <c r="H76" s="2">
        <f t="shared" si="8"/>
        <v>0</v>
      </c>
      <c r="I76" s="3">
        <f t="shared" si="9"/>
        <v>100.88</v>
      </c>
      <c r="J76" s="2">
        <f t="shared" si="12"/>
        <v>4507.12</v>
      </c>
    </row>
    <row r="77" spans="1:10" x14ac:dyDescent="0.3">
      <c r="A77">
        <v>76</v>
      </c>
      <c r="B77" t="s">
        <v>7</v>
      </c>
      <c r="C77">
        <f t="shared" si="13"/>
        <v>192</v>
      </c>
      <c r="D77">
        <f t="shared" si="10"/>
        <v>192</v>
      </c>
      <c r="E77">
        <f t="shared" si="11"/>
        <v>0</v>
      </c>
      <c r="F77" s="2">
        <f t="shared" si="7"/>
        <v>72.960000000000008</v>
      </c>
      <c r="G77" s="2">
        <f>D77*0.9</f>
        <v>172.8</v>
      </c>
      <c r="H77" s="2">
        <f t="shared" si="8"/>
        <v>0</v>
      </c>
      <c r="I77" s="3">
        <f t="shared" si="9"/>
        <v>99.84</v>
      </c>
      <c r="J77" s="2">
        <f t="shared" si="12"/>
        <v>4606.96</v>
      </c>
    </row>
    <row r="78" spans="1:10" x14ac:dyDescent="0.3">
      <c r="A78">
        <v>77</v>
      </c>
      <c r="B78" t="s">
        <v>8</v>
      </c>
      <c r="C78">
        <f t="shared" si="13"/>
        <v>192</v>
      </c>
      <c r="D78">
        <f t="shared" si="10"/>
        <v>0</v>
      </c>
      <c r="E78">
        <f t="shared" si="11"/>
        <v>0</v>
      </c>
      <c r="F78" s="2">
        <f t="shared" si="7"/>
        <v>72.960000000000008</v>
      </c>
      <c r="G78" s="2">
        <f>D78*0.9</f>
        <v>0</v>
      </c>
      <c r="H78" s="2">
        <f t="shared" si="8"/>
        <v>0</v>
      </c>
      <c r="I78" s="3">
        <f t="shared" si="9"/>
        <v>-72.960000000000008</v>
      </c>
      <c r="J78" s="2">
        <f t="shared" si="12"/>
        <v>4534</v>
      </c>
    </row>
    <row r="79" spans="1:10" x14ac:dyDescent="0.3">
      <c r="A79">
        <v>78</v>
      </c>
      <c r="B79" t="s">
        <v>2</v>
      </c>
      <c r="C79">
        <f t="shared" si="13"/>
        <v>190</v>
      </c>
      <c r="D79">
        <f t="shared" si="10"/>
        <v>190</v>
      </c>
      <c r="E79">
        <f t="shared" si="11"/>
        <v>0</v>
      </c>
      <c r="F79" s="2">
        <f t="shared" si="7"/>
        <v>72.2</v>
      </c>
      <c r="G79" s="2">
        <f>D79*0.9</f>
        <v>171</v>
      </c>
      <c r="H79" s="2">
        <f t="shared" si="8"/>
        <v>0</v>
      </c>
      <c r="I79" s="3">
        <f t="shared" si="9"/>
        <v>98.8</v>
      </c>
      <c r="J79" s="2">
        <f t="shared" si="12"/>
        <v>4632.8</v>
      </c>
    </row>
    <row r="80" spans="1:10" x14ac:dyDescent="0.3">
      <c r="A80">
        <v>79</v>
      </c>
      <c r="B80" t="s">
        <v>3</v>
      </c>
      <c r="C80">
        <f t="shared" si="13"/>
        <v>190</v>
      </c>
      <c r="D80">
        <f t="shared" si="10"/>
        <v>190</v>
      </c>
      <c r="E80">
        <f t="shared" si="11"/>
        <v>0</v>
      </c>
      <c r="F80" s="2">
        <f t="shared" si="7"/>
        <v>72.2</v>
      </c>
      <c r="G80" s="2">
        <f>D80*0.9</f>
        <v>171</v>
      </c>
      <c r="H80" s="2">
        <f t="shared" si="8"/>
        <v>0</v>
      </c>
      <c r="I80" s="3">
        <f t="shared" si="9"/>
        <v>98.8</v>
      </c>
      <c r="J80" s="2">
        <f t="shared" si="12"/>
        <v>4731.6000000000004</v>
      </c>
    </row>
    <row r="81" spans="1:10" x14ac:dyDescent="0.3">
      <c r="A81">
        <v>80</v>
      </c>
      <c r="B81" t="s">
        <v>4</v>
      </c>
      <c r="C81">
        <f t="shared" si="13"/>
        <v>188</v>
      </c>
      <c r="D81">
        <f t="shared" si="10"/>
        <v>188</v>
      </c>
      <c r="E81">
        <f t="shared" si="11"/>
        <v>0</v>
      </c>
      <c r="F81" s="2">
        <f t="shared" si="7"/>
        <v>71.44</v>
      </c>
      <c r="G81" s="2">
        <f>D81*0.9</f>
        <v>169.20000000000002</v>
      </c>
      <c r="H81" s="2">
        <f t="shared" si="8"/>
        <v>0</v>
      </c>
      <c r="I81" s="3">
        <f t="shared" si="9"/>
        <v>97.760000000000019</v>
      </c>
      <c r="J81" s="2">
        <f t="shared" si="12"/>
        <v>4829.3600000000006</v>
      </c>
    </row>
    <row r="82" spans="1:10" x14ac:dyDescent="0.3">
      <c r="A82">
        <v>81</v>
      </c>
      <c r="B82" t="s">
        <v>5</v>
      </c>
      <c r="C82">
        <f t="shared" si="13"/>
        <v>188</v>
      </c>
      <c r="D82">
        <f t="shared" si="10"/>
        <v>188</v>
      </c>
      <c r="E82">
        <f t="shared" si="11"/>
        <v>0</v>
      </c>
      <c r="F82" s="2">
        <f t="shared" si="7"/>
        <v>71.44</v>
      </c>
      <c r="G82" s="2">
        <f>D82*0.9</f>
        <v>169.20000000000002</v>
      </c>
      <c r="H82" s="2">
        <f t="shared" si="8"/>
        <v>0</v>
      </c>
      <c r="I82" s="3">
        <f t="shared" si="9"/>
        <v>97.760000000000019</v>
      </c>
      <c r="J82" s="2">
        <f t="shared" si="12"/>
        <v>4927.1200000000008</v>
      </c>
    </row>
    <row r="83" spans="1:10" x14ac:dyDescent="0.3">
      <c r="A83">
        <v>82</v>
      </c>
      <c r="B83" t="s">
        <v>6</v>
      </c>
      <c r="C83">
        <f t="shared" si="13"/>
        <v>186</v>
      </c>
      <c r="D83">
        <f t="shared" si="10"/>
        <v>186</v>
      </c>
      <c r="E83">
        <f t="shared" si="11"/>
        <v>0</v>
      </c>
      <c r="F83" s="2">
        <f t="shared" si="7"/>
        <v>70.680000000000007</v>
      </c>
      <c r="G83" s="2">
        <f>D83*0.9</f>
        <v>167.4</v>
      </c>
      <c r="H83" s="2">
        <f t="shared" si="8"/>
        <v>0</v>
      </c>
      <c r="I83" s="3">
        <f t="shared" si="9"/>
        <v>96.72</v>
      </c>
      <c r="J83" s="2">
        <f t="shared" si="12"/>
        <v>5023.8400000000011</v>
      </c>
    </row>
    <row r="84" spans="1:10" x14ac:dyDescent="0.3">
      <c r="A84">
        <v>83</v>
      </c>
      <c r="B84" t="s">
        <v>7</v>
      </c>
      <c r="C84">
        <f t="shared" si="13"/>
        <v>186</v>
      </c>
      <c r="D84">
        <f t="shared" si="10"/>
        <v>186</v>
      </c>
      <c r="E84">
        <f t="shared" si="11"/>
        <v>0</v>
      </c>
      <c r="F84" s="2">
        <f t="shared" si="7"/>
        <v>70.680000000000007</v>
      </c>
      <c r="G84" s="2">
        <f>D84*0.9</f>
        <v>167.4</v>
      </c>
      <c r="H84" s="2">
        <f t="shared" si="8"/>
        <v>0</v>
      </c>
      <c r="I84" s="3">
        <f t="shared" si="9"/>
        <v>96.72</v>
      </c>
      <c r="J84" s="2">
        <f t="shared" si="12"/>
        <v>5120.5600000000013</v>
      </c>
    </row>
    <row r="85" spans="1:10" x14ac:dyDescent="0.3">
      <c r="A85">
        <v>84</v>
      </c>
      <c r="B85" t="s">
        <v>8</v>
      </c>
      <c r="C85">
        <f t="shared" si="13"/>
        <v>184</v>
      </c>
      <c r="D85">
        <f t="shared" si="10"/>
        <v>0</v>
      </c>
      <c r="E85">
        <f t="shared" si="11"/>
        <v>0</v>
      </c>
      <c r="F85" s="2">
        <f t="shared" si="7"/>
        <v>69.92</v>
      </c>
      <c r="G85" s="2">
        <f>D85*0.9</f>
        <v>0</v>
      </c>
      <c r="H85" s="2">
        <f t="shared" si="8"/>
        <v>0</v>
      </c>
      <c r="I85" s="3">
        <f t="shared" si="9"/>
        <v>-69.92</v>
      </c>
      <c r="J85" s="2">
        <f t="shared" si="12"/>
        <v>5050.6400000000012</v>
      </c>
    </row>
    <row r="86" spans="1:10" x14ac:dyDescent="0.3">
      <c r="A86">
        <v>85</v>
      </c>
      <c r="B86" t="s">
        <v>2</v>
      </c>
      <c r="C86">
        <f t="shared" si="13"/>
        <v>184</v>
      </c>
      <c r="D86">
        <f t="shared" si="10"/>
        <v>184</v>
      </c>
      <c r="E86">
        <f t="shared" si="11"/>
        <v>0</v>
      </c>
      <c r="F86" s="2">
        <f t="shared" si="7"/>
        <v>69.92</v>
      </c>
      <c r="G86" s="2">
        <f>D86*0.9</f>
        <v>165.6</v>
      </c>
      <c r="H86" s="2">
        <f t="shared" si="8"/>
        <v>0</v>
      </c>
      <c r="I86" s="3">
        <f t="shared" si="9"/>
        <v>95.679999999999993</v>
      </c>
      <c r="J86" s="2">
        <f t="shared" si="12"/>
        <v>5146.3200000000015</v>
      </c>
    </row>
    <row r="87" spans="1:10" x14ac:dyDescent="0.3">
      <c r="A87">
        <v>86</v>
      </c>
      <c r="B87" t="s">
        <v>3</v>
      </c>
      <c r="C87">
        <f t="shared" si="13"/>
        <v>182</v>
      </c>
      <c r="D87">
        <f t="shared" si="10"/>
        <v>182</v>
      </c>
      <c r="E87">
        <f t="shared" si="11"/>
        <v>0</v>
      </c>
      <c r="F87" s="2">
        <f t="shared" si="7"/>
        <v>69.16</v>
      </c>
      <c r="G87" s="2">
        <f>D87*0.9</f>
        <v>163.80000000000001</v>
      </c>
      <c r="H87" s="2">
        <f t="shared" si="8"/>
        <v>0</v>
      </c>
      <c r="I87" s="3">
        <f t="shared" si="9"/>
        <v>94.640000000000015</v>
      </c>
      <c r="J87" s="2">
        <f t="shared" si="12"/>
        <v>5240.9600000000019</v>
      </c>
    </row>
    <row r="88" spans="1:10" x14ac:dyDescent="0.3">
      <c r="A88">
        <v>87</v>
      </c>
      <c r="B88" t="s">
        <v>4</v>
      </c>
      <c r="C88">
        <f t="shared" si="13"/>
        <v>182</v>
      </c>
      <c r="D88">
        <f t="shared" si="10"/>
        <v>182</v>
      </c>
      <c r="E88">
        <f t="shared" si="11"/>
        <v>0</v>
      </c>
      <c r="F88" s="2">
        <f t="shared" si="7"/>
        <v>69.16</v>
      </c>
      <c r="G88" s="2">
        <f>D88*0.9</f>
        <v>163.80000000000001</v>
      </c>
      <c r="H88" s="2">
        <f t="shared" si="8"/>
        <v>0</v>
      </c>
      <c r="I88" s="3">
        <f t="shared" si="9"/>
        <v>94.640000000000015</v>
      </c>
      <c r="J88" s="2">
        <f t="shared" si="12"/>
        <v>5335.6000000000022</v>
      </c>
    </row>
    <row r="89" spans="1:10" x14ac:dyDescent="0.3">
      <c r="A89">
        <v>88</v>
      </c>
      <c r="B89" t="s">
        <v>5</v>
      </c>
      <c r="C89">
        <f t="shared" si="13"/>
        <v>180</v>
      </c>
      <c r="D89">
        <f t="shared" si="10"/>
        <v>180</v>
      </c>
      <c r="E89">
        <f t="shared" si="11"/>
        <v>0</v>
      </c>
      <c r="F89" s="2">
        <f t="shared" si="7"/>
        <v>68.399999999999991</v>
      </c>
      <c r="G89" s="2">
        <f>D89*0.9</f>
        <v>162</v>
      </c>
      <c r="H89" s="2">
        <f t="shared" si="8"/>
        <v>0</v>
      </c>
      <c r="I89" s="3">
        <f t="shared" si="9"/>
        <v>93.600000000000009</v>
      </c>
      <c r="J89" s="2">
        <f t="shared" si="12"/>
        <v>5429.2000000000025</v>
      </c>
    </row>
    <row r="90" spans="1:10" x14ac:dyDescent="0.3">
      <c r="A90">
        <v>89</v>
      </c>
      <c r="B90" t="s">
        <v>6</v>
      </c>
      <c r="C90">
        <f t="shared" si="13"/>
        <v>180</v>
      </c>
      <c r="D90">
        <f t="shared" si="10"/>
        <v>180</v>
      </c>
      <c r="E90">
        <f t="shared" si="11"/>
        <v>0</v>
      </c>
      <c r="F90" s="2">
        <f t="shared" si="7"/>
        <v>68.399999999999991</v>
      </c>
      <c r="G90" s="2">
        <f>D90*0.9</f>
        <v>162</v>
      </c>
      <c r="H90" s="2">
        <f t="shared" si="8"/>
        <v>0</v>
      </c>
      <c r="I90" s="3">
        <f t="shared" si="9"/>
        <v>93.600000000000009</v>
      </c>
      <c r="J90" s="2">
        <f t="shared" si="12"/>
        <v>5522.8000000000029</v>
      </c>
    </row>
    <row r="91" spans="1:10" x14ac:dyDescent="0.3">
      <c r="A91">
        <v>90</v>
      </c>
      <c r="B91" t="s">
        <v>7</v>
      </c>
      <c r="C91">
        <f t="shared" si="13"/>
        <v>213</v>
      </c>
      <c r="D91">
        <f t="shared" si="10"/>
        <v>213</v>
      </c>
      <c r="E91">
        <f t="shared" si="11"/>
        <v>35</v>
      </c>
      <c r="F91" s="2">
        <f t="shared" si="7"/>
        <v>80.94</v>
      </c>
      <c r="G91" s="2">
        <f>D91*0.9</f>
        <v>191.70000000000002</v>
      </c>
      <c r="H91" s="2">
        <f t="shared" si="8"/>
        <v>630</v>
      </c>
      <c r="I91" s="3">
        <f t="shared" si="9"/>
        <v>-519.24</v>
      </c>
      <c r="J91" s="2">
        <f t="shared" si="12"/>
        <v>5003.5600000000031</v>
      </c>
    </row>
    <row r="92" spans="1:10" x14ac:dyDescent="0.3">
      <c r="A92">
        <v>91</v>
      </c>
      <c r="B92" t="s">
        <v>8</v>
      </c>
      <c r="C92">
        <f t="shared" si="13"/>
        <v>213</v>
      </c>
      <c r="D92">
        <f t="shared" si="10"/>
        <v>0</v>
      </c>
      <c r="E92">
        <f t="shared" si="11"/>
        <v>0</v>
      </c>
      <c r="F92" s="2">
        <f t="shared" si="7"/>
        <v>80.94</v>
      </c>
      <c r="G92" s="2">
        <f>D92*0.9</f>
        <v>0</v>
      </c>
      <c r="H92" s="2">
        <f t="shared" si="8"/>
        <v>0</v>
      </c>
      <c r="I92" s="3">
        <f t="shared" si="9"/>
        <v>-80.94</v>
      </c>
      <c r="J92" s="2">
        <f t="shared" si="12"/>
        <v>4922.6200000000035</v>
      </c>
    </row>
    <row r="93" spans="1:10" x14ac:dyDescent="0.3">
      <c r="A93">
        <v>92</v>
      </c>
      <c r="B93" t="s">
        <v>2</v>
      </c>
      <c r="C93">
        <f t="shared" si="13"/>
        <v>211</v>
      </c>
      <c r="D93">
        <f t="shared" si="10"/>
        <v>211</v>
      </c>
      <c r="E93">
        <f t="shared" si="11"/>
        <v>0</v>
      </c>
      <c r="F93" s="2">
        <f t="shared" si="7"/>
        <v>80.180000000000007</v>
      </c>
      <c r="G93" s="2">
        <f>D93*0.9</f>
        <v>189.9</v>
      </c>
      <c r="H93" s="2">
        <f t="shared" si="8"/>
        <v>0</v>
      </c>
      <c r="I93" s="3">
        <f t="shared" si="9"/>
        <v>109.72</v>
      </c>
      <c r="J93" s="2">
        <f t="shared" si="12"/>
        <v>5032.3400000000038</v>
      </c>
    </row>
    <row r="94" spans="1:10" x14ac:dyDescent="0.3">
      <c r="A94">
        <v>93</v>
      </c>
      <c r="B94" t="s">
        <v>3</v>
      </c>
      <c r="C94">
        <f t="shared" si="13"/>
        <v>211</v>
      </c>
      <c r="D94">
        <f t="shared" si="10"/>
        <v>211</v>
      </c>
      <c r="E94">
        <f t="shared" si="11"/>
        <v>0</v>
      </c>
      <c r="F94" s="2">
        <f t="shared" si="7"/>
        <v>80.180000000000007</v>
      </c>
      <c r="G94" s="2">
        <f>D94*0.9</f>
        <v>189.9</v>
      </c>
      <c r="H94" s="2">
        <f t="shared" si="8"/>
        <v>0</v>
      </c>
      <c r="I94" s="3">
        <f t="shared" si="9"/>
        <v>109.72</v>
      </c>
      <c r="J94" s="2">
        <f t="shared" si="12"/>
        <v>5142.060000000004</v>
      </c>
    </row>
    <row r="95" spans="1:10" x14ac:dyDescent="0.3">
      <c r="A95">
        <v>94</v>
      </c>
      <c r="B95" t="s">
        <v>4</v>
      </c>
      <c r="C95">
        <f t="shared" si="13"/>
        <v>209</v>
      </c>
      <c r="D95">
        <f t="shared" si="10"/>
        <v>209</v>
      </c>
      <c r="E95">
        <f t="shared" si="11"/>
        <v>0</v>
      </c>
      <c r="F95" s="2">
        <f t="shared" si="7"/>
        <v>79.42</v>
      </c>
      <c r="G95" s="2">
        <f>D95*0.9</f>
        <v>188.1</v>
      </c>
      <c r="H95" s="2">
        <f t="shared" si="8"/>
        <v>0</v>
      </c>
      <c r="I95" s="3">
        <f t="shared" si="9"/>
        <v>108.67999999999999</v>
      </c>
      <c r="J95" s="2">
        <f t="shared" si="12"/>
        <v>5250.7400000000043</v>
      </c>
    </row>
    <row r="96" spans="1:10" x14ac:dyDescent="0.3">
      <c r="A96">
        <v>95</v>
      </c>
      <c r="B96" t="s">
        <v>5</v>
      </c>
      <c r="C96">
        <f t="shared" si="13"/>
        <v>209</v>
      </c>
      <c r="D96">
        <f t="shared" si="10"/>
        <v>209</v>
      </c>
      <c r="E96">
        <f t="shared" si="11"/>
        <v>0</v>
      </c>
      <c r="F96" s="2">
        <f t="shared" si="7"/>
        <v>79.42</v>
      </c>
      <c r="G96" s="2">
        <f>D96*0.9</f>
        <v>188.1</v>
      </c>
      <c r="H96" s="2">
        <f t="shared" si="8"/>
        <v>0</v>
      </c>
      <c r="I96" s="3">
        <f t="shared" si="9"/>
        <v>108.67999999999999</v>
      </c>
      <c r="J96" s="2">
        <f t="shared" si="12"/>
        <v>5359.4200000000046</v>
      </c>
    </row>
    <row r="97" spans="1:10" x14ac:dyDescent="0.3">
      <c r="A97">
        <v>96</v>
      </c>
      <c r="B97" t="s">
        <v>6</v>
      </c>
      <c r="C97">
        <f t="shared" si="13"/>
        <v>207</v>
      </c>
      <c r="D97">
        <f t="shared" si="10"/>
        <v>207</v>
      </c>
      <c r="E97">
        <f t="shared" si="11"/>
        <v>0</v>
      </c>
      <c r="F97" s="2">
        <f t="shared" si="7"/>
        <v>78.660000000000011</v>
      </c>
      <c r="G97" s="2">
        <f>D97*0.9</f>
        <v>186.3</v>
      </c>
      <c r="H97" s="2">
        <f t="shared" si="8"/>
        <v>0</v>
      </c>
      <c r="I97" s="3">
        <f t="shared" si="9"/>
        <v>107.64</v>
      </c>
      <c r="J97" s="2">
        <f t="shared" si="12"/>
        <v>5467.0600000000049</v>
      </c>
    </row>
    <row r="98" spans="1:10" x14ac:dyDescent="0.3">
      <c r="A98">
        <v>97</v>
      </c>
      <c r="B98" t="s">
        <v>7</v>
      </c>
      <c r="C98">
        <f t="shared" si="13"/>
        <v>207</v>
      </c>
      <c r="D98">
        <f t="shared" si="10"/>
        <v>207</v>
      </c>
      <c r="E98">
        <f t="shared" si="11"/>
        <v>0</v>
      </c>
      <c r="F98" s="2">
        <f t="shared" si="7"/>
        <v>78.660000000000011</v>
      </c>
      <c r="G98" s="2">
        <f>D98*0.9</f>
        <v>186.3</v>
      </c>
      <c r="H98" s="2">
        <f t="shared" si="8"/>
        <v>0</v>
      </c>
      <c r="I98" s="3">
        <f t="shared" si="9"/>
        <v>107.64</v>
      </c>
      <c r="J98" s="2">
        <f t="shared" si="12"/>
        <v>5574.7000000000053</v>
      </c>
    </row>
    <row r="99" spans="1:10" x14ac:dyDescent="0.3">
      <c r="A99">
        <v>98</v>
      </c>
      <c r="B99" t="s">
        <v>8</v>
      </c>
      <c r="C99">
        <f t="shared" si="13"/>
        <v>205</v>
      </c>
      <c r="D99">
        <f t="shared" si="10"/>
        <v>0</v>
      </c>
      <c r="E99">
        <f t="shared" si="11"/>
        <v>0</v>
      </c>
      <c r="F99" s="2">
        <f t="shared" si="7"/>
        <v>77.899999999999991</v>
      </c>
      <c r="G99" s="2">
        <f>D99*0.9</f>
        <v>0</v>
      </c>
      <c r="H99" s="2">
        <f t="shared" si="8"/>
        <v>0</v>
      </c>
      <c r="I99" s="3">
        <f t="shared" si="9"/>
        <v>-77.899999999999991</v>
      </c>
      <c r="J99" s="2">
        <f t="shared" si="12"/>
        <v>5496.8000000000056</v>
      </c>
    </row>
    <row r="100" spans="1:10" x14ac:dyDescent="0.3">
      <c r="A100">
        <v>99</v>
      </c>
      <c r="B100" t="s">
        <v>2</v>
      </c>
      <c r="C100">
        <f t="shared" si="13"/>
        <v>205</v>
      </c>
      <c r="D100">
        <f t="shared" si="10"/>
        <v>205</v>
      </c>
      <c r="E100">
        <f t="shared" si="11"/>
        <v>0</v>
      </c>
      <c r="F100" s="2">
        <f t="shared" si="7"/>
        <v>77.899999999999991</v>
      </c>
      <c r="G100" s="2">
        <f>D100*0.9</f>
        <v>184.5</v>
      </c>
      <c r="H100" s="2">
        <f t="shared" si="8"/>
        <v>0</v>
      </c>
      <c r="I100" s="3">
        <f t="shared" si="9"/>
        <v>106.60000000000001</v>
      </c>
      <c r="J100" s="2">
        <f t="shared" si="12"/>
        <v>5603.400000000006</v>
      </c>
    </row>
    <row r="101" spans="1:10" x14ac:dyDescent="0.3">
      <c r="A101">
        <v>100</v>
      </c>
      <c r="B101" t="s">
        <v>3</v>
      </c>
      <c r="C101">
        <f t="shared" si="13"/>
        <v>203</v>
      </c>
      <c r="D101">
        <f t="shared" si="10"/>
        <v>203</v>
      </c>
      <c r="E101">
        <f t="shared" si="11"/>
        <v>0</v>
      </c>
      <c r="F101" s="2">
        <f t="shared" si="7"/>
        <v>77.14</v>
      </c>
      <c r="G101" s="2">
        <f>D101*0.9</f>
        <v>182.70000000000002</v>
      </c>
      <c r="H101" s="2">
        <f t="shared" si="8"/>
        <v>0</v>
      </c>
      <c r="I101" s="3">
        <f t="shared" si="9"/>
        <v>105.56000000000002</v>
      </c>
      <c r="J101" s="2">
        <f t="shared" si="12"/>
        <v>5708.9600000000064</v>
      </c>
    </row>
    <row r="102" spans="1:10" x14ac:dyDescent="0.3">
      <c r="A102">
        <v>101</v>
      </c>
      <c r="B102" t="s">
        <v>4</v>
      </c>
      <c r="C102">
        <f t="shared" si="13"/>
        <v>203</v>
      </c>
      <c r="D102">
        <f t="shared" si="10"/>
        <v>203</v>
      </c>
      <c r="E102">
        <f t="shared" si="11"/>
        <v>0</v>
      </c>
      <c r="F102" s="2">
        <f t="shared" si="7"/>
        <v>77.14</v>
      </c>
      <c r="G102" s="2">
        <f>D102*0.9</f>
        <v>182.70000000000002</v>
      </c>
      <c r="H102" s="2">
        <f t="shared" si="8"/>
        <v>0</v>
      </c>
      <c r="I102" s="3">
        <f t="shared" si="9"/>
        <v>105.56000000000002</v>
      </c>
      <c r="J102" s="2">
        <f t="shared" si="12"/>
        <v>5814.5200000000068</v>
      </c>
    </row>
    <row r="103" spans="1:10" x14ac:dyDescent="0.3">
      <c r="A103">
        <v>102</v>
      </c>
      <c r="B103" t="s">
        <v>5</v>
      </c>
      <c r="C103">
        <f t="shared" si="13"/>
        <v>201</v>
      </c>
      <c r="D103">
        <f t="shared" si="10"/>
        <v>201</v>
      </c>
      <c r="E103">
        <f t="shared" si="11"/>
        <v>0</v>
      </c>
      <c r="F103" s="2">
        <f t="shared" si="7"/>
        <v>76.38</v>
      </c>
      <c r="G103" s="2">
        <f>D103*0.9</f>
        <v>180.9</v>
      </c>
      <c r="H103" s="2">
        <f t="shared" si="8"/>
        <v>0</v>
      </c>
      <c r="I103" s="3">
        <f t="shared" si="9"/>
        <v>104.52000000000001</v>
      </c>
      <c r="J103" s="2">
        <f t="shared" si="12"/>
        <v>5919.0400000000072</v>
      </c>
    </row>
    <row r="104" spans="1:10" x14ac:dyDescent="0.3">
      <c r="A104">
        <v>103</v>
      </c>
      <c r="B104" t="s">
        <v>6</v>
      </c>
      <c r="C104">
        <f t="shared" si="13"/>
        <v>201</v>
      </c>
      <c r="D104">
        <f t="shared" si="10"/>
        <v>201</v>
      </c>
      <c r="E104">
        <f t="shared" si="11"/>
        <v>0</v>
      </c>
      <c r="F104" s="2">
        <f t="shared" si="7"/>
        <v>76.38</v>
      </c>
      <c r="G104" s="2">
        <f>D104*0.9</f>
        <v>180.9</v>
      </c>
      <c r="H104" s="2">
        <f t="shared" si="8"/>
        <v>0</v>
      </c>
      <c r="I104" s="3">
        <f t="shared" si="9"/>
        <v>104.52000000000001</v>
      </c>
      <c r="J104" s="2">
        <f t="shared" si="12"/>
        <v>6023.5600000000077</v>
      </c>
    </row>
    <row r="105" spans="1:10" x14ac:dyDescent="0.3">
      <c r="A105">
        <v>104</v>
      </c>
      <c r="B105" t="s">
        <v>7</v>
      </c>
      <c r="C105">
        <f t="shared" si="13"/>
        <v>199</v>
      </c>
      <c r="D105">
        <f t="shared" si="10"/>
        <v>199</v>
      </c>
      <c r="E105">
        <f t="shared" si="11"/>
        <v>0</v>
      </c>
      <c r="F105" s="2">
        <f t="shared" si="7"/>
        <v>75.62</v>
      </c>
      <c r="G105" s="2">
        <f>D105*0.9</f>
        <v>179.1</v>
      </c>
      <c r="H105" s="2">
        <f t="shared" si="8"/>
        <v>0</v>
      </c>
      <c r="I105" s="3">
        <f t="shared" si="9"/>
        <v>103.47999999999999</v>
      </c>
      <c r="J105" s="2">
        <f t="shared" si="12"/>
        <v>6127.0400000000072</v>
      </c>
    </row>
    <row r="106" spans="1:10" x14ac:dyDescent="0.3">
      <c r="A106">
        <v>105</v>
      </c>
      <c r="B106" t="s">
        <v>8</v>
      </c>
      <c r="C106">
        <f t="shared" si="13"/>
        <v>199</v>
      </c>
      <c r="D106">
        <f t="shared" si="10"/>
        <v>0</v>
      </c>
      <c r="E106">
        <f t="shared" si="11"/>
        <v>0</v>
      </c>
      <c r="F106" s="2">
        <f t="shared" si="7"/>
        <v>75.62</v>
      </c>
      <c r="G106" s="2">
        <f>D106*0.9</f>
        <v>0</v>
      </c>
      <c r="H106" s="2">
        <f t="shared" si="8"/>
        <v>0</v>
      </c>
      <c r="I106" s="3">
        <f t="shared" si="9"/>
        <v>-75.62</v>
      </c>
      <c r="J106" s="2">
        <f t="shared" si="12"/>
        <v>6051.4200000000073</v>
      </c>
    </row>
    <row r="107" spans="1:10" x14ac:dyDescent="0.3">
      <c r="A107">
        <v>106</v>
      </c>
      <c r="B107" t="s">
        <v>2</v>
      </c>
      <c r="C107">
        <f t="shared" si="13"/>
        <v>197</v>
      </c>
      <c r="D107">
        <f t="shared" si="10"/>
        <v>197</v>
      </c>
      <c r="E107">
        <f t="shared" si="11"/>
        <v>0</v>
      </c>
      <c r="F107" s="2">
        <f t="shared" si="7"/>
        <v>74.860000000000014</v>
      </c>
      <c r="G107" s="2">
        <f>D107*0.9</f>
        <v>177.3</v>
      </c>
      <c r="H107" s="2">
        <f t="shared" si="8"/>
        <v>0</v>
      </c>
      <c r="I107" s="3">
        <f t="shared" si="9"/>
        <v>102.44</v>
      </c>
      <c r="J107" s="2">
        <f t="shared" si="12"/>
        <v>6153.8600000000069</v>
      </c>
    </row>
    <row r="108" spans="1:10" x14ac:dyDescent="0.3">
      <c r="A108">
        <v>107</v>
      </c>
      <c r="B108" t="s">
        <v>3</v>
      </c>
      <c r="C108">
        <f t="shared" si="13"/>
        <v>197</v>
      </c>
      <c r="D108">
        <f t="shared" si="10"/>
        <v>197</v>
      </c>
      <c r="E108">
        <f t="shared" si="11"/>
        <v>0</v>
      </c>
      <c r="F108" s="2">
        <f t="shared" si="7"/>
        <v>74.860000000000014</v>
      </c>
      <c r="G108" s="2">
        <f>D108*0.9</f>
        <v>177.3</v>
      </c>
      <c r="H108" s="2">
        <f t="shared" si="8"/>
        <v>0</v>
      </c>
      <c r="I108" s="3">
        <f t="shared" si="9"/>
        <v>102.44</v>
      </c>
      <c r="J108" s="2">
        <f t="shared" si="12"/>
        <v>6256.3000000000065</v>
      </c>
    </row>
    <row r="109" spans="1:10" x14ac:dyDescent="0.3">
      <c r="A109">
        <v>108</v>
      </c>
      <c r="B109" t="s">
        <v>4</v>
      </c>
      <c r="C109">
        <f t="shared" si="13"/>
        <v>195</v>
      </c>
      <c r="D109">
        <f t="shared" si="10"/>
        <v>195</v>
      </c>
      <c r="E109">
        <f t="shared" si="11"/>
        <v>0</v>
      </c>
      <c r="F109" s="2">
        <f t="shared" si="7"/>
        <v>74.099999999999994</v>
      </c>
      <c r="G109" s="2">
        <f>D109*0.9</f>
        <v>175.5</v>
      </c>
      <c r="H109" s="2">
        <f t="shared" si="8"/>
        <v>0</v>
      </c>
      <c r="I109" s="3">
        <f t="shared" si="9"/>
        <v>101.4</v>
      </c>
      <c r="J109" s="2">
        <f t="shared" si="12"/>
        <v>6357.7000000000062</v>
      </c>
    </row>
    <row r="110" spans="1:10" x14ac:dyDescent="0.3">
      <c r="A110">
        <v>109</v>
      </c>
      <c r="B110" t="s">
        <v>5</v>
      </c>
      <c r="C110">
        <f t="shared" si="13"/>
        <v>195</v>
      </c>
      <c r="D110">
        <f t="shared" si="10"/>
        <v>195</v>
      </c>
      <c r="E110">
        <f t="shared" si="11"/>
        <v>0</v>
      </c>
      <c r="F110" s="2">
        <f t="shared" si="7"/>
        <v>74.099999999999994</v>
      </c>
      <c r="G110" s="2">
        <f>D110*0.9</f>
        <v>175.5</v>
      </c>
      <c r="H110" s="2">
        <f t="shared" si="8"/>
        <v>0</v>
      </c>
      <c r="I110" s="3">
        <f t="shared" si="9"/>
        <v>101.4</v>
      </c>
      <c r="J110" s="2">
        <f t="shared" si="12"/>
        <v>6459.1000000000058</v>
      </c>
    </row>
    <row r="111" spans="1:10" x14ac:dyDescent="0.3">
      <c r="A111">
        <v>110</v>
      </c>
      <c r="B111" t="s">
        <v>6</v>
      </c>
      <c r="C111">
        <f t="shared" si="13"/>
        <v>193</v>
      </c>
      <c r="D111">
        <f t="shared" si="10"/>
        <v>193</v>
      </c>
      <c r="E111">
        <f t="shared" si="11"/>
        <v>0</v>
      </c>
      <c r="F111" s="2">
        <f t="shared" si="7"/>
        <v>73.34</v>
      </c>
      <c r="G111" s="2">
        <f>D111*0.9</f>
        <v>173.70000000000002</v>
      </c>
      <c r="H111" s="2">
        <f t="shared" si="8"/>
        <v>0</v>
      </c>
      <c r="I111" s="3">
        <f t="shared" si="9"/>
        <v>100.36000000000001</v>
      </c>
      <c r="J111" s="2">
        <f t="shared" si="12"/>
        <v>6559.4600000000055</v>
      </c>
    </row>
    <row r="112" spans="1:10" x14ac:dyDescent="0.3">
      <c r="A112">
        <v>111</v>
      </c>
      <c r="B112" t="s">
        <v>7</v>
      </c>
      <c r="C112">
        <f t="shared" si="13"/>
        <v>193</v>
      </c>
      <c r="D112">
        <f t="shared" si="10"/>
        <v>193</v>
      </c>
      <c r="E112">
        <f t="shared" si="11"/>
        <v>0</v>
      </c>
      <c r="F112" s="2">
        <f t="shared" si="7"/>
        <v>73.34</v>
      </c>
      <c r="G112" s="2">
        <f>D112*0.9</f>
        <v>173.70000000000002</v>
      </c>
      <c r="H112" s="2">
        <f t="shared" si="8"/>
        <v>0</v>
      </c>
      <c r="I112" s="3">
        <f t="shared" si="9"/>
        <v>100.36000000000001</v>
      </c>
      <c r="J112" s="2">
        <f t="shared" si="12"/>
        <v>6659.8200000000052</v>
      </c>
    </row>
    <row r="113" spans="1:10" x14ac:dyDescent="0.3">
      <c r="A113">
        <v>112</v>
      </c>
      <c r="B113" t="s">
        <v>8</v>
      </c>
      <c r="C113">
        <f t="shared" si="13"/>
        <v>191</v>
      </c>
      <c r="D113">
        <f t="shared" si="10"/>
        <v>0</v>
      </c>
      <c r="E113">
        <f t="shared" si="11"/>
        <v>0</v>
      </c>
      <c r="F113" s="2">
        <f t="shared" si="7"/>
        <v>72.58</v>
      </c>
      <c r="G113" s="2">
        <f>D113*0.9</f>
        <v>0</v>
      </c>
      <c r="H113" s="2">
        <f t="shared" si="8"/>
        <v>0</v>
      </c>
      <c r="I113" s="3">
        <f t="shared" si="9"/>
        <v>-72.58</v>
      </c>
      <c r="J113" s="2">
        <f t="shared" si="12"/>
        <v>6587.2400000000052</v>
      </c>
    </row>
    <row r="114" spans="1:10" x14ac:dyDescent="0.3">
      <c r="A114">
        <v>113</v>
      </c>
      <c r="B114" t="s">
        <v>2</v>
      </c>
      <c r="C114">
        <f t="shared" si="13"/>
        <v>191</v>
      </c>
      <c r="D114">
        <f t="shared" si="10"/>
        <v>191</v>
      </c>
      <c r="E114">
        <f t="shared" si="11"/>
        <v>0</v>
      </c>
      <c r="F114" s="2">
        <f t="shared" si="7"/>
        <v>72.58</v>
      </c>
      <c r="G114" s="2">
        <f>D114*0.9</f>
        <v>171.9</v>
      </c>
      <c r="H114" s="2">
        <f t="shared" si="8"/>
        <v>0</v>
      </c>
      <c r="I114" s="3">
        <f t="shared" si="9"/>
        <v>99.320000000000007</v>
      </c>
      <c r="J114" s="2">
        <f t="shared" si="12"/>
        <v>6686.5600000000049</v>
      </c>
    </row>
    <row r="115" spans="1:10" x14ac:dyDescent="0.3">
      <c r="A115">
        <v>114</v>
      </c>
      <c r="B115" t="s">
        <v>3</v>
      </c>
      <c r="C115">
        <f t="shared" si="13"/>
        <v>189</v>
      </c>
      <c r="D115">
        <f t="shared" si="10"/>
        <v>189</v>
      </c>
      <c r="E115">
        <f t="shared" si="11"/>
        <v>0</v>
      </c>
      <c r="F115" s="2">
        <f t="shared" si="7"/>
        <v>71.820000000000007</v>
      </c>
      <c r="G115" s="2">
        <f>D115*0.9</f>
        <v>170.1</v>
      </c>
      <c r="H115" s="2">
        <f t="shared" si="8"/>
        <v>0</v>
      </c>
      <c r="I115" s="3">
        <f t="shared" si="9"/>
        <v>98.279999999999987</v>
      </c>
      <c r="J115" s="2">
        <f t="shared" si="12"/>
        <v>6784.8400000000047</v>
      </c>
    </row>
    <row r="116" spans="1:10" x14ac:dyDescent="0.3">
      <c r="A116">
        <v>115</v>
      </c>
      <c r="B116" t="s">
        <v>4</v>
      </c>
      <c r="C116">
        <f t="shared" si="13"/>
        <v>189</v>
      </c>
      <c r="D116">
        <f t="shared" si="10"/>
        <v>189</v>
      </c>
      <c r="E116">
        <f t="shared" si="11"/>
        <v>0</v>
      </c>
      <c r="F116" s="2">
        <f t="shared" si="7"/>
        <v>71.820000000000007</v>
      </c>
      <c r="G116" s="2">
        <f>D116*0.9</f>
        <v>170.1</v>
      </c>
      <c r="H116" s="2">
        <f t="shared" si="8"/>
        <v>0</v>
      </c>
      <c r="I116" s="3">
        <f t="shared" si="9"/>
        <v>98.279999999999987</v>
      </c>
      <c r="J116" s="2">
        <f t="shared" si="12"/>
        <v>6883.1200000000044</v>
      </c>
    </row>
    <row r="117" spans="1:10" x14ac:dyDescent="0.3">
      <c r="A117">
        <v>116</v>
      </c>
      <c r="B117" t="s">
        <v>5</v>
      </c>
      <c r="C117">
        <f t="shared" si="13"/>
        <v>187</v>
      </c>
      <c r="D117">
        <f t="shared" si="10"/>
        <v>187</v>
      </c>
      <c r="E117">
        <f t="shared" si="11"/>
        <v>0</v>
      </c>
      <c r="F117" s="2">
        <f t="shared" si="7"/>
        <v>71.059999999999988</v>
      </c>
      <c r="G117" s="2">
        <f>D117*0.9</f>
        <v>168.3</v>
      </c>
      <c r="H117" s="2">
        <f t="shared" si="8"/>
        <v>0</v>
      </c>
      <c r="I117" s="3">
        <f t="shared" si="9"/>
        <v>97.240000000000023</v>
      </c>
      <c r="J117" s="2">
        <f t="shared" si="12"/>
        <v>6980.3600000000042</v>
      </c>
    </row>
    <row r="118" spans="1:10" x14ac:dyDescent="0.3">
      <c r="A118">
        <v>117</v>
      </c>
      <c r="B118" t="s">
        <v>6</v>
      </c>
      <c r="C118">
        <f t="shared" si="13"/>
        <v>187</v>
      </c>
      <c r="D118">
        <f t="shared" si="10"/>
        <v>187</v>
      </c>
      <c r="E118">
        <f t="shared" si="11"/>
        <v>0</v>
      </c>
      <c r="F118" s="2">
        <f t="shared" si="7"/>
        <v>71.059999999999988</v>
      </c>
      <c r="G118" s="2">
        <f>D118*0.9</f>
        <v>168.3</v>
      </c>
      <c r="H118" s="2">
        <f t="shared" si="8"/>
        <v>0</v>
      </c>
      <c r="I118" s="3">
        <f t="shared" si="9"/>
        <v>97.240000000000023</v>
      </c>
      <c r="J118" s="2">
        <f t="shared" si="12"/>
        <v>7077.600000000004</v>
      </c>
    </row>
    <row r="119" spans="1:10" x14ac:dyDescent="0.3">
      <c r="A119">
        <v>118</v>
      </c>
      <c r="B119" t="s">
        <v>7</v>
      </c>
      <c r="C119">
        <f t="shared" si="13"/>
        <v>185</v>
      </c>
      <c r="D119">
        <f t="shared" si="10"/>
        <v>185</v>
      </c>
      <c r="E119">
        <f t="shared" si="11"/>
        <v>0</v>
      </c>
      <c r="F119" s="2">
        <f t="shared" si="7"/>
        <v>70.3</v>
      </c>
      <c r="G119" s="2">
        <f>D119*0.9</f>
        <v>166.5</v>
      </c>
      <c r="H119" s="2">
        <f t="shared" si="8"/>
        <v>0</v>
      </c>
      <c r="I119" s="3">
        <f t="shared" si="9"/>
        <v>96.2</v>
      </c>
      <c r="J119" s="2">
        <f t="shared" si="12"/>
        <v>7173.8000000000038</v>
      </c>
    </row>
    <row r="120" spans="1:10" x14ac:dyDescent="0.3">
      <c r="A120">
        <v>119</v>
      </c>
      <c r="B120" t="s">
        <v>8</v>
      </c>
      <c r="C120">
        <f t="shared" si="13"/>
        <v>185</v>
      </c>
      <c r="D120">
        <f t="shared" si="10"/>
        <v>0</v>
      </c>
      <c r="E120">
        <f t="shared" si="11"/>
        <v>0</v>
      </c>
      <c r="F120" s="2">
        <f t="shared" si="7"/>
        <v>70.3</v>
      </c>
      <c r="G120" s="2">
        <f>D120*0.9</f>
        <v>0</v>
      </c>
      <c r="H120" s="2">
        <f t="shared" si="8"/>
        <v>0</v>
      </c>
      <c r="I120" s="3">
        <f t="shared" si="9"/>
        <v>-70.3</v>
      </c>
      <c r="J120" s="2">
        <f t="shared" si="12"/>
        <v>7103.5000000000036</v>
      </c>
    </row>
    <row r="121" spans="1:10" x14ac:dyDescent="0.3">
      <c r="A121">
        <v>120</v>
      </c>
      <c r="B121" t="s">
        <v>2</v>
      </c>
      <c r="C121">
        <f t="shared" si="13"/>
        <v>219</v>
      </c>
      <c r="D121">
        <f t="shared" si="10"/>
        <v>219</v>
      </c>
      <c r="E121">
        <f t="shared" si="11"/>
        <v>36</v>
      </c>
      <c r="F121" s="2">
        <f t="shared" si="7"/>
        <v>83.22</v>
      </c>
      <c r="G121" s="2">
        <f>D121*0.9</f>
        <v>197.1</v>
      </c>
      <c r="H121" s="2">
        <f t="shared" si="8"/>
        <v>648</v>
      </c>
      <c r="I121" s="3">
        <f t="shared" si="9"/>
        <v>-534.12</v>
      </c>
      <c r="J121" s="2">
        <f t="shared" si="12"/>
        <v>6569.3800000000037</v>
      </c>
    </row>
    <row r="122" spans="1:10" x14ac:dyDescent="0.3">
      <c r="A122">
        <v>121</v>
      </c>
      <c r="B122" t="s">
        <v>3</v>
      </c>
      <c r="C122">
        <f t="shared" si="13"/>
        <v>219</v>
      </c>
      <c r="D122">
        <f t="shared" si="10"/>
        <v>219</v>
      </c>
      <c r="E122">
        <f t="shared" si="11"/>
        <v>0</v>
      </c>
      <c r="F122" s="2">
        <f t="shared" si="7"/>
        <v>83.22</v>
      </c>
      <c r="G122" s="2">
        <f>D122*0.9</f>
        <v>197.1</v>
      </c>
      <c r="H122" s="2">
        <f t="shared" si="8"/>
        <v>0</v>
      </c>
      <c r="I122" s="3">
        <f t="shared" si="9"/>
        <v>113.88</v>
      </c>
      <c r="J122" s="2">
        <f t="shared" si="12"/>
        <v>6683.2600000000039</v>
      </c>
    </row>
    <row r="123" spans="1:10" x14ac:dyDescent="0.3">
      <c r="A123">
        <v>122</v>
      </c>
      <c r="B123" t="s">
        <v>4</v>
      </c>
      <c r="C123">
        <f t="shared" si="13"/>
        <v>217</v>
      </c>
      <c r="D123">
        <f t="shared" si="10"/>
        <v>217</v>
      </c>
      <c r="E123">
        <f t="shared" si="11"/>
        <v>0</v>
      </c>
      <c r="F123" s="2">
        <f t="shared" si="7"/>
        <v>82.460000000000008</v>
      </c>
      <c r="G123" s="2">
        <f>D123*0.9</f>
        <v>195.3</v>
      </c>
      <c r="H123" s="2">
        <f t="shared" si="8"/>
        <v>0</v>
      </c>
      <c r="I123" s="3">
        <f t="shared" si="9"/>
        <v>112.84</v>
      </c>
      <c r="J123" s="2">
        <f t="shared" si="12"/>
        <v>6796.100000000004</v>
      </c>
    </row>
    <row r="124" spans="1:10" x14ac:dyDescent="0.3">
      <c r="A124">
        <v>123</v>
      </c>
      <c r="B124" t="s">
        <v>5</v>
      </c>
      <c r="C124">
        <f t="shared" si="13"/>
        <v>217</v>
      </c>
      <c r="D124">
        <f t="shared" si="10"/>
        <v>217</v>
      </c>
      <c r="E124">
        <f t="shared" si="11"/>
        <v>0</v>
      </c>
      <c r="F124" s="2">
        <f t="shared" si="7"/>
        <v>82.460000000000008</v>
      </c>
      <c r="G124" s="2">
        <f>D124*0.9</f>
        <v>195.3</v>
      </c>
      <c r="H124" s="2">
        <f t="shared" si="8"/>
        <v>0</v>
      </c>
      <c r="I124" s="3">
        <f t="shared" si="9"/>
        <v>112.84</v>
      </c>
      <c r="J124" s="2">
        <f t="shared" si="12"/>
        <v>6908.9400000000041</v>
      </c>
    </row>
    <row r="125" spans="1:10" x14ac:dyDescent="0.3">
      <c r="A125">
        <v>124</v>
      </c>
      <c r="B125" t="s">
        <v>6</v>
      </c>
      <c r="C125">
        <f t="shared" si="13"/>
        <v>215</v>
      </c>
      <c r="D125">
        <f t="shared" si="10"/>
        <v>215</v>
      </c>
      <c r="E125">
        <f t="shared" si="11"/>
        <v>0</v>
      </c>
      <c r="F125" s="2">
        <f t="shared" si="7"/>
        <v>81.7</v>
      </c>
      <c r="G125" s="2">
        <f>D125*0.9</f>
        <v>193.5</v>
      </c>
      <c r="H125" s="2">
        <f t="shared" si="8"/>
        <v>0</v>
      </c>
      <c r="I125" s="3">
        <f t="shared" si="9"/>
        <v>111.8</v>
      </c>
      <c r="J125" s="2">
        <f t="shared" si="12"/>
        <v>7020.7400000000043</v>
      </c>
    </row>
    <row r="126" spans="1:10" x14ac:dyDescent="0.3">
      <c r="A126">
        <v>125</v>
      </c>
      <c r="B126" t="s">
        <v>7</v>
      </c>
      <c r="C126">
        <f t="shared" si="13"/>
        <v>215</v>
      </c>
      <c r="D126">
        <f t="shared" si="10"/>
        <v>215</v>
      </c>
      <c r="E126">
        <f t="shared" si="11"/>
        <v>0</v>
      </c>
      <c r="F126" s="2">
        <f t="shared" si="7"/>
        <v>81.7</v>
      </c>
      <c r="G126" s="2">
        <f>D126*0.9</f>
        <v>193.5</v>
      </c>
      <c r="H126" s="2">
        <f t="shared" si="8"/>
        <v>0</v>
      </c>
      <c r="I126" s="3">
        <f t="shared" si="9"/>
        <v>111.8</v>
      </c>
      <c r="J126" s="2">
        <f t="shared" si="12"/>
        <v>7132.5400000000045</v>
      </c>
    </row>
    <row r="127" spans="1:10" x14ac:dyDescent="0.3">
      <c r="A127">
        <v>126</v>
      </c>
      <c r="B127" t="s">
        <v>8</v>
      </c>
      <c r="C127">
        <f t="shared" si="13"/>
        <v>213</v>
      </c>
      <c r="D127">
        <f t="shared" si="10"/>
        <v>0</v>
      </c>
      <c r="E127">
        <f t="shared" si="11"/>
        <v>0</v>
      </c>
      <c r="F127" s="2">
        <f t="shared" si="7"/>
        <v>80.94</v>
      </c>
      <c r="G127" s="2">
        <f>D127*0.9</f>
        <v>0</v>
      </c>
      <c r="H127" s="2">
        <f t="shared" si="8"/>
        <v>0</v>
      </c>
      <c r="I127" s="3">
        <f t="shared" si="9"/>
        <v>-80.94</v>
      </c>
      <c r="J127" s="2">
        <f t="shared" si="12"/>
        <v>7051.6000000000049</v>
      </c>
    </row>
    <row r="128" spans="1:10" x14ac:dyDescent="0.3">
      <c r="A128">
        <v>127</v>
      </c>
      <c r="B128" t="s">
        <v>2</v>
      </c>
      <c r="C128">
        <f t="shared" si="13"/>
        <v>213</v>
      </c>
      <c r="D128">
        <f t="shared" si="10"/>
        <v>213</v>
      </c>
      <c r="E128">
        <f t="shared" si="11"/>
        <v>0</v>
      </c>
      <c r="F128" s="2">
        <f t="shared" si="7"/>
        <v>80.94</v>
      </c>
      <c r="G128" s="2">
        <f>D128*0.9</f>
        <v>191.70000000000002</v>
      </c>
      <c r="H128" s="2">
        <f t="shared" si="8"/>
        <v>0</v>
      </c>
      <c r="I128" s="3">
        <f t="shared" si="9"/>
        <v>110.76000000000002</v>
      </c>
      <c r="J128" s="2">
        <f t="shared" si="12"/>
        <v>7162.3600000000051</v>
      </c>
    </row>
    <row r="129" spans="1:10" x14ac:dyDescent="0.3">
      <c r="A129">
        <v>128</v>
      </c>
      <c r="B129" t="s">
        <v>3</v>
      </c>
      <c r="C129">
        <f t="shared" si="13"/>
        <v>211</v>
      </c>
      <c r="D129">
        <f t="shared" si="10"/>
        <v>211</v>
      </c>
      <c r="E129">
        <f t="shared" si="11"/>
        <v>0</v>
      </c>
      <c r="F129" s="2">
        <f t="shared" si="7"/>
        <v>80.180000000000007</v>
      </c>
      <c r="G129" s="2">
        <f>D129*0.9</f>
        <v>189.9</v>
      </c>
      <c r="H129" s="2">
        <f t="shared" si="8"/>
        <v>0</v>
      </c>
      <c r="I129" s="3">
        <f t="shared" si="9"/>
        <v>109.72</v>
      </c>
      <c r="J129" s="2">
        <f t="shared" si="12"/>
        <v>7272.0800000000054</v>
      </c>
    </row>
    <row r="130" spans="1:10" x14ac:dyDescent="0.3">
      <c r="A130">
        <v>129</v>
      </c>
      <c r="B130" t="s">
        <v>4</v>
      </c>
      <c r="C130">
        <f t="shared" si="13"/>
        <v>211</v>
      </c>
      <c r="D130">
        <f t="shared" si="10"/>
        <v>211</v>
      </c>
      <c r="E130">
        <f t="shared" si="11"/>
        <v>0</v>
      </c>
      <c r="F130" s="2">
        <f t="shared" si="7"/>
        <v>80.180000000000007</v>
      </c>
      <c r="G130" s="2">
        <f>D130*0.9</f>
        <v>189.9</v>
      </c>
      <c r="H130" s="2">
        <f t="shared" si="8"/>
        <v>0</v>
      </c>
      <c r="I130" s="3">
        <f t="shared" si="9"/>
        <v>109.72</v>
      </c>
      <c r="J130" s="2">
        <f t="shared" si="12"/>
        <v>7381.8000000000056</v>
      </c>
    </row>
    <row r="131" spans="1:10" x14ac:dyDescent="0.3">
      <c r="A131">
        <v>130</v>
      </c>
      <c r="B131" t="s">
        <v>5</v>
      </c>
      <c r="C131">
        <f t="shared" si="13"/>
        <v>209</v>
      </c>
      <c r="D131">
        <f t="shared" si="10"/>
        <v>209</v>
      </c>
      <c r="E131">
        <f t="shared" si="11"/>
        <v>0</v>
      </c>
      <c r="F131" s="2">
        <f t="shared" ref="F131:F181" si="14">C131*0.2*1.9</f>
        <v>79.42</v>
      </c>
      <c r="G131" s="2">
        <f>D131*0.9</f>
        <v>188.1</v>
      </c>
      <c r="H131" s="2">
        <f t="shared" ref="H131:H181" si="15">E131*18</f>
        <v>0</v>
      </c>
      <c r="I131" s="3">
        <f t="shared" ref="I131:I181" si="16">G131-F131-H131</f>
        <v>108.67999999999999</v>
      </c>
      <c r="J131" s="2">
        <f t="shared" si="12"/>
        <v>7490.4800000000059</v>
      </c>
    </row>
    <row r="132" spans="1:10" x14ac:dyDescent="0.3">
      <c r="A132">
        <v>131</v>
      </c>
      <c r="B132" t="s">
        <v>6</v>
      </c>
      <c r="C132">
        <f t="shared" si="13"/>
        <v>209</v>
      </c>
      <c r="D132">
        <f t="shared" ref="D132:D181" si="17">IF(NOT(B132="niedziela"),C132,0)</f>
        <v>209</v>
      </c>
      <c r="E132">
        <f t="shared" ref="E132:E181" si="18">IF(MOD(A132,30)=0,C132-C131+2,0)</f>
        <v>0</v>
      </c>
      <c r="F132" s="2">
        <f t="shared" si="14"/>
        <v>79.42</v>
      </c>
      <c r="G132" s="2">
        <f>D132*0.9</f>
        <v>188.1</v>
      </c>
      <c r="H132" s="2">
        <f t="shared" si="15"/>
        <v>0</v>
      </c>
      <c r="I132" s="3">
        <f t="shared" si="16"/>
        <v>108.67999999999999</v>
      </c>
      <c r="J132" s="2">
        <f t="shared" ref="J132:J181" si="19">J131+I132</f>
        <v>7599.1600000000062</v>
      </c>
    </row>
    <row r="133" spans="1:10" x14ac:dyDescent="0.3">
      <c r="A133">
        <v>132</v>
      </c>
      <c r="B133" t="s">
        <v>7</v>
      </c>
      <c r="C133">
        <f t="shared" ref="C133:C181" si="20">IF(MOD(A133,30)=0,IF(ISEVEN(A132),C132+ROUNDDOWN(C132*0.2,0),(C132-2)+ROUNDDOWN(((C132-2)*0.2),0)),IF(ISEVEN(A132),C132,C132-2))</f>
        <v>207</v>
      </c>
      <c r="D133">
        <f t="shared" si="17"/>
        <v>207</v>
      </c>
      <c r="E133">
        <f t="shared" si="18"/>
        <v>0</v>
      </c>
      <c r="F133" s="2">
        <f t="shared" si="14"/>
        <v>78.660000000000011</v>
      </c>
      <c r="G133" s="2">
        <f>D133*0.9</f>
        <v>186.3</v>
      </c>
      <c r="H133" s="2">
        <f t="shared" si="15"/>
        <v>0</v>
      </c>
      <c r="I133" s="3">
        <f t="shared" si="16"/>
        <v>107.64</v>
      </c>
      <c r="J133" s="2">
        <f t="shared" si="19"/>
        <v>7706.8000000000065</v>
      </c>
    </row>
    <row r="134" spans="1:10" x14ac:dyDescent="0.3">
      <c r="A134">
        <v>133</v>
      </c>
      <c r="B134" t="s">
        <v>8</v>
      </c>
      <c r="C134">
        <f t="shared" si="20"/>
        <v>207</v>
      </c>
      <c r="D134">
        <f t="shared" si="17"/>
        <v>0</v>
      </c>
      <c r="E134">
        <f t="shared" si="18"/>
        <v>0</v>
      </c>
      <c r="F134" s="2">
        <f t="shared" si="14"/>
        <v>78.660000000000011</v>
      </c>
      <c r="G134" s="2">
        <f>D134*0.9</f>
        <v>0</v>
      </c>
      <c r="H134" s="2">
        <f t="shared" si="15"/>
        <v>0</v>
      </c>
      <c r="I134" s="3">
        <f t="shared" si="16"/>
        <v>-78.660000000000011</v>
      </c>
      <c r="J134" s="2">
        <f t="shared" si="19"/>
        <v>7628.1400000000067</v>
      </c>
    </row>
    <row r="135" spans="1:10" x14ac:dyDescent="0.3">
      <c r="A135">
        <v>134</v>
      </c>
      <c r="B135" t="s">
        <v>2</v>
      </c>
      <c r="C135">
        <f t="shared" si="20"/>
        <v>205</v>
      </c>
      <c r="D135">
        <f t="shared" si="17"/>
        <v>205</v>
      </c>
      <c r="E135">
        <f t="shared" si="18"/>
        <v>0</v>
      </c>
      <c r="F135" s="2">
        <f t="shared" si="14"/>
        <v>77.899999999999991</v>
      </c>
      <c r="G135" s="2">
        <f>D135*0.9</f>
        <v>184.5</v>
      </c>
      <c r="H135" s="2">
        <f t="shared" si="15"/>
        <v>0</v>
      </c>
      <c r="I135" s="3">
        <f t="shared" si="16"/>
        <v>106.60000000000001</v>
      </c>
      <c r="J135" s="2">
        <f t="shared" si="19"/>
        <v>7734.7400000000071</v>
      </c>
    </row>
    <row r="136" spans="1:10" x14ac:dyDescent="0.3">
      <c r="A136">
        <v>135</v>
      </c>
      <c r="B136" t="s">
        <v>3</v>
      </c>
      <c r="C136">
        <f t="shared" si="20"/>
        <v>205</v>
      </c>
      <c r="D136">
        <f t="shared" si="17"/>
        <v>205</v>
      </c>
      <c r="E136">
        <f t="shared" si="18"/>
        <v>0</v>
      </c>
      <c r="F136" s="2">
        <f t="shared" si="14"/>
        <v>77.899999999999991</v>
      </c>
      <c r="G136" s="2">
        <f>D136*0.9</f>
        <v>184.5</v>
      </c>
      <c r="H136" s="2">
        <f t="shared" si="15"/>
        <v>0</v>
      </c>
      <c r="I136" s="3">
        <f t="shared" si="16"/>
        <v>106.60000000000001</v>
      </c>
      <c r="J136" s="2">
        <f t="shared" si="19"/>
        <v>7841.3400000000074</v>
      </c>
    </row>
    <row r="137" spans="1:10" x14ac:dyDescent="0.3">
      <c r="A137">
        <v>136</v>
      </c>
      <c r="B137" t="s">
        <v>4</v>
      </c>
      <c r="C137">
        <f t="shared" si="20"/>
        <v>203</v>
      </c>
      <c r="D137">
        <f t="shared" si="17"/>
        <v>203</v>
      </c>
      <c r="E137">
        <f t="shared" si="18"/>
        <v>0</v>
      </c>
      <c r="F137" s="2">
        <f t="shared" si="14"/>
        <v>77.14</v>
      </c>
      <c r="G137" s="2">
        <f>D137*0.9</f>
        <v>182.70000000000002</v>
      </c>
      <c r="H137" s="2">
        <f t="shared" si="15"/>
        <v>0</v>
      </c>
      <c r="I137" s="3">
        <f t="shared" si="16"/>
        <v>105.56000000000002</v>
      </c>
      <c r="J137" s="2">
        <f t="shared" si="19"/>
        <v>7946.9000000000078</v>
      </c>
    </row>
    <row r="138" spans="1:10" x14ac:dyDescent="0.3">
      <c r="A138">
        <v>137</v>
      </c>
      <c r="B138" t="s">
        <v>5</v>
      </c>
      <c r="C138">
        <f t="shared" si="20"/>
        <v>203</v>
      </c>
      <c r="D138">
        <f t="shared" si="17"/>
        <v>203</v>
      </c>
      <c r="E138">
        <f t="shared" si="18"/>
        <v>0</v>
      </c>
      <c r="F138" s="2">
        <f t="shared" si="14"/>
        <v>77.14</v>
      </c>
      <c r="G138" s="2">
        <f>D138*0.9</f>
        <v>182.70000000000002</v>
      </c>
      <c r="H138" s="2">
        <f t="shared" si="15"/>
        <v>0</v>
      </c>
      <c r="I138" s="3">
        <f t="shared" si="16"/>
        <v>105.56000000000002</v>
      </c>
      <c r="J138" s="2">
        <f t="shared" si="19"/>
        <v>8052.4600000000082</v>
      </c>
    </row>
    <row r="139" spans="1:10" x14ac:dyDescent="0.3">
      <c r="A139">
        <v>138</v>
      </c>
      <c r="B139" t="s">
        <v>6</v>
      </c>
      <c r="C139">
        <f t="shared" si="20"/>
        <v>201</v>
      </c>
      <c r="D139">
        <f t="shared" si="17"/>
        <v>201</v>
      </c>
      <c r="E139">
        <f t="shared" si="18"/>
        <v>0</v>
      </c>
      <c r="F139" s="2">
        <f t="shared" si="14"/>
        <v>76.38</v>
      </c>
      <c r="G139" s="2">
        <f>D139*0.9</f>
        <v>180.9</v>
      </c>
      <c r="H139" s="2">
        <f t="shared" si="15"/>
        <v>0</v>
      </c>
      <c r="I139" s="3">
        <f t="shared" si="16"/>
        <v>104.52000000000001</v>
      </c>
      <c r="J139" s="2">
        <f t="shared" si="19"/>
        <v>8156.9800000000087</v>
      </c>
    </row>
    <row r="140" spans="1:10" x14ac:dyDescent="0.3">
      <c r="A140">
        <v>139</v>
      </c>
      <c r="B140" t="s">
        <v>7</v>
      </c>
      <c r="C140">
        <f t="shared" si="20"/>
        <v>201</v>
      </c>
      <c r="D140">
        <f t="shared" si="17"/>
        <v>201</v>
      </c>
      <c r="E140">
        <f t="shared" si="18"/>
        <v>0</v>
      </c>
      <c r="F140" s="2">
        <f t="shared" si="14"/>
        <v>76.38</v>
      </c>
      <c r="G140" s="2">
        <f>D140*0.9</f>
        <v>180.9</v>
      </c>
      <c r="H140" s="2">
        <f t="shared" si="15"/>
        <v>0</v>
      </c>
      <c r="I140" s="3">
        <f t="shared" si="16"/>
        <v>104.52000000000001</v>
      </c>
      <c r="J140" s="2">
        <f t="shared" si="19"/>
        <v>8261.5000000000091</v>
      </c>
    </row>
    <row r="141" spans="1:10" x14ac:dyDescent="0.3">
      <c r="A141">
        <v>140</v>
      </c>
      <c r="B141" t="s">
        <v>8</v>
      </c>
      <c r="C141">
        <f t="shared" si="20"/>
        <v>199</v>
      </c>
      <c r="D141">
        <f t="shared" si="17"/>
        <v>0</v>
      </c>
      <c r="E141">
        <f t="shared" si="18"/>
        <v>0</v>
      </c>
      <c r="F141" s="2">
        <f t="shared" si="14"/>
        <v>75.62</v>
      </c>
      <c r="G141" s="2">
        <f>D141*0.9</f>
        <v>0</v>
      </c>
      <c r="H141" s="2">
        <f t="shared" si="15"/>
        <v>0</v>
      </c>
      <c r="I141" s="3">
        <f t="shared" si="16"/>
        <v>-75.62</v>
      </c>
      <c r="J141" s="2">
        <f t="shared" si="19"/>
        <v>8185.8800000000092</v>
      </c>
    </row>
    <row r="142" spans="1:10" x14ac:dyDescent="0.3">
      <c r="A142">
        <v>141</v>
      </c>
      <c r="B142" t="s">
        <v>2</v>
      </c>
      <c r="C142">
        <f t="shared" si="20"/>
        <v>199</v>
      </c>
      <c r="D142">
        <f t="shared" si="17"/>
        <v>199</v>
      </c>
      <c r="E142">
        <f t="shared" si="18"/>
        <v>0</v>
      </c>
      <c r="F142" s="2">
        <f t="shared" si="14"/>
        <v>75.62</v>
      </c>
      <c r="G142" s="2">
        <f>D142*0.9</f>
        <v>179.1</v>
      </c>
      <c r="H142" s="2">
        <f t="shared" si="15"/>
        <v>0</v>
      </c>
      <c r="I142" s="3">
        <f t="shared" si="16"/>
        <v>103.47999999999999</v>
      </c>
      <c r="J142" s="2">
        <f t="shared" si="19"/>
        <v>8289.3600000000097</v>
      </c>
    </row>
    <row r="143" spans="1:10" x14ac:dyDescent="0.3">
      <c r="A143">
        <v>142</v>
      </c>
      <c r="B143" t="s">
        <v>3</v>
      </c>
      <c r="C143">
        <f t="shared" si="20"/>
        <v>197</v>
      </c>
      <c r="D143">
        <f t="shared" si="17"/>
        <v>197</v>
      </c>
      <c r="E143">
        <f t="shared" si="18"/>
        <v>0</v>
      </c>
      <c r="F143" s="2">
        <f t="shared" si="14"/>
        <v>74.860000000000014</v>
      </c>
      <c r="G143" s="2">
        <f>D143*0.9</f>
        <v>177.3</v>
      </c>
      <c r="H143" s="2">
        <f t="shared" si="15"/>
        <v>0</v>
      </c>
      <c r="I143" s="3">
        <f t="shared" si="16"/>
        <v>102.44</v>
      </c>
      <c r="J143" s="2">
        <f t="shared" si="19"/>
        <v>8391.8000000000102</v>
      </c>
    </row>
    <row r="144" spans="1:10" x14ac:dyDescent="0.3">
      <c r="A144">
        <v>143</v>
      </c>
      <c r="B144" t="s">
        <v>4</v>
      </c>
      <c r="C144">
        <f t="shared" si="20"/>
        <v>197</v>
      </c>
      <c r="D144">
        <f t="shared" si="17"/>
        <v>197</v>
      </c>
      <c r="E144">
        <f t="shared" si="18"/>
        <v>0</v>
      </c>
      <c r="F144" s="2">
        <f t="shared" si="14"/>
        <v>74.860000000000014</v>
      </c>
      <c r="G144" s="2">
        <f>D144*0.9</f>
        <v>177.3</v>
      </c>
      <c r="H144" s="2">
        <f t="shared" si="15"/>
        <v>0</v>
      </c>
      <c r="I144" s="3">
        <f t="shared" si="16"/>
        <v>102.44</v>
      </c>
      <c r="J144" s="2">
        <f t="shared" si="19"/>
        <v>8494.2400000000107</v>
      </c>
    </row>
    <row r="145" spans="1:10" x14ac:dyDescent="0.3">
      <c r="A145">
        <v>144</v>
      </c>
      <c r="B145" t="s">
        <v>5</v>
      </c>
      <c r="C145">
        <f t="shared" si="20"/>
        <v>195</v>
      </c>
      <c r="D145">
        <f t="shared" si="17"/>
        <v>195</v>
      </c>
      <c r="E145">
        <f t="shared" si="18"/>
        <v>0</v>
      </c>
      <c r="F145" s="2">
        <f t="shared" si="14"/>
        <v>74.099999999999994</v>
      </c>
      <c r="G145" s="2">
        <f>D145*0.9</f>
        <v>175.5</v>
      </c>
      <c r="H145" s="2">
        <f t="shared" si="15"/>
        <v>0</v>
      </c>
      <c r="I145" s="3">
        <f t="shared" si="16"/>
        <v>101.4</v>
      </c>
      <c r="J145" s="2">
        <f t="shared" si="19"/>
        <v>8595.6400000000103</v>
      </c>
    </row>
    <row r="146" spans="1:10" x14ac:dyDescent="0.3">
      <c r="A146">
        <v>145</v>
      </c>
      <c r="B146" t="s">
        <v>6</v>
      </c>
      <c r="C146">
        <f t="shared" si="20"/>
        <v>195</v>
      </c>
      <c r="D146">
        <f t="shared" si="17"/>
        <v>195</v>
      </c>
      <c r="E146">
        <f t="shared" si="18"/>
        <v>0</v>
      </c>
      <c r="F146" s="2">
        <f t="shared" si="14"/>
        <v>74.099999999999994</v>
      </c>
      <c r="G146" s="2">
        <f>D146*0.9</f>
        <v>175.5</v>
      </c>
      <c r="H146" s="2">
        <f t="shared" si="15"/>
        <v>0</v>
      </c>
      <c r="I146" s="3">
        <f t="shared" si="16"/>
        <v>101.4</v>
      </c>
      <c r="J146" s="2">
        <f t="shared" si="19"/>
        <v>8697.04000000001</v>
      </c>
    </row>
    <row r="147" spans="1:10" x14ac:dyDescent="0.3">
      <c r="A147">
        <v>146</v>
      </c>
      <c r="B147" t="s">
        <v>7</v>
      </c>
      <c r="C147">
        <f t="shared" si="20"/>
        <v>193</v>
      </c>
      <c r="D147">
        <f t="shared" si="17"/>
        <v>193</v>
      </c>
      <c r="E147">
        <f t="shared" si="18"/>
        <v>0</v>
      </c>
      <c r="F147" s="2">
        <f t="shared" si="14"/>
        <v>73.34</v>
      </c>
      <c r="G147" s="2">
        <f>D147*0.9</f>
        <v>173.70000000000002</v>
      </c>
      <c r="H147" s="2">
        <f t="shared" si="15"/>
        <v>0</v>
      </c>
      <c r="I147" s="3">
        <f t="shared" si="16"/>
        <v>100.36000000000001</v>
      </c>
      <c r="J147" s="2">
        <f t="shared" si="19"/>
        <v>8797.4000000000106</v>
      </c>
    </row>
    <row r="148" spans="1:10" x14ac:dyDescent="0.3">
      <c r="A148">
        <v>147</v>
      </c>
      <c r="B148" t="s">
        <v>8</v>
      </c>
      <c r="C148">
        <f t="shared" si="20"/>
        <v>193</v>
      </c>
      <c r="D148">
        <f t="shared" si="17"/>
        <v>0</v>
      </c>
      <c r="E148">
        <f t="shared" si="18"/>
        <v>0</v>
      </c>
      <c r="F148" s="2">
        <f t="shared" si="14"/>
        <v>73.34</v>
      </c>
      <c r="G148" s="2">
        <f>D148*0.9</f>
        <v>0</v>
      </c>
      <c r="H148" s="2">
        <f t="shared" si="15"/>
        <v>0</v>
      </c>
      <c r="I148" s="3">
        <f t="shared" si="16"/>
        <v>-73.34</v>
      </c>
      <c r="J148" s="2">
        <f t="shared" si="19"/>
        <v>8724.0600000000104</v>
      </c>
    </row>
    <row r="149" spans="1:10" x14ac:dyDescent="0.3">
      <c r="A149">
        <v>148</v>
      </c>
      <c r="B149" t="s">
        <v>2</v>
      </c>
      <c r="C149">
        <f t="shared" si="20"/>
        <v>191</v>
      </c>
      <c r="D149">
        <f t="shared" si="17"/>
        <v>191</v>
      </c>
      <c r="E149">
        <f t="shared" si="18"/>
        <v>0</v>
      </c>
      <c r="F149" s="2">
        <f t="shared" si="14"/>
        <v>72.58</v>
      </c>
      <c r="G149" s="2">
        <f>D149*0.9</f>
        <v>171.9</v>
      </c>
      <c r="H149" s="2">
        <f t="shared" si="15"/>
        <v>0</v>
      </c>
      <c r="I149" s="3">
        <f t="shared" si="16"/>
        <v>99.320000000000007</v>
      </c>
      <c r="J149" s="2">
        <f t="shared" si="19"/>
        <v>8823.3800000000101</v>
      </c>
    </row>
    <row r="150" spans="1:10" x14ac:dyDescent="0.3">
      <c r="A150">
        <v>149</v>
      </c>
      <c r="B150" t="s">
        <v>3</v>
      </c>
      <c r="C150">
        <f t="shared" si="20"/>
        <v>191</v>
      </c>
      <c r="D150">
        <f t="shared" si="17"/>
        <v>191</v>
      </c>
      <c r="E150">
        <f t="shared" si="18"/>
        <v>0</v>
      </c>
      <c r="F150" s="2">
        <f t="shared" si="14"/>
        <v>72.58</v>
      </c>
      <c r="G150" s="2">
        <f>D150*0.9</f>
        <v>171.9</v>
      </c>
      <c r="H150" s="2">
        <f t="shared" si="15"/>
        <v>0</v>
      </c>
      <c r="I150" s="3">
        <f t="shared" si="16"/>
        <v>99.320000000000007</v>
      </c>
      <c r="J150" s="2">
        <f t="shared" si="19"/>
        <v>8922.7000000000098</v>
      </c>
    </row>
    <row r="151" spans="1:10" x14ac:dyDescent="0.3">
      <c r="A151">
        <v>150</v>
      </c>
      <c r="B151" t="s">
        <v>4</v>
      </c>
      <c r="C151">
        <f t="shared" si="20"/>
        <v>226</v>
      </c>
      <c r="D151">
        <f t="shared" si="17"/>
        <v>226</v>
      </c>
      <c r="E151">
        <f t="shared" si="18"/>
        <v>37</v>
      </c>
      <c r="F151" s="2">
        <f t="shared" si="14"/>
        <v>85.88</v>
      </c>
      <c r="G151" s="2">
        <f>D151*0.9</f>
        <v>203.4</v>
      </c>
      <c r="H151" s="2">
        <f t="shared" si="15"/>
        <v>666</v>
      </c>
      <c r="I151" s="3">
        <f t="shared" si="16"/>
        <v>-548.48</v>
      </c>
      <c r="J151" s="2">
        <f t="shared" si="19"/>
        <v>8374.2200000000103</v>
      </c>
    </row>
    <row r="152" spans="1:10" x14ac:dyDescent="0.3">
      <c r="A152">
        <v>151</v>
      </c>
      <c r="B152" t="s">
        <v>5</v>
      </c>
      <c r="C152">
        <f t="shared" si="20"/>
        <v>226</v>
      </c>
      <c r="D152">
        <f t="shared" si="17"/>
        <v>226</v>
      </c>
      <c r="E152">
        <f t="shared" si="18"/>
        <v>0</v>
      </c>
      <c r="F152" s="2">
        <f t="shared" si="14"/>
        <v>85.88</v>
      </c>
      <c r="G152" s="2">
        <f>D152*0.9</f>
        <v>203.4</v>
      </c>
      <c r="H152" s="2">
        <f t="shared" si="15"/>
        <v>0</v>
      </c>
      <c r="I152" s="3">
        <f t="shared" si="16"/>
        <v>117.52000000000001</v>
      </c>
      <c r="J152" s="2">
        <f t="shared" si="19"/>
        <v>8491.7400000000107</v>
      </c>
    </row>
    <row r="153" spans="1:10" x14ac:dyDescent="0.3">
      <c r="A153">
        <v>152</v>
      </c>
      <c r="B153" t="s">
        <v>6</v>
      </c>
      <c r="C153">
        <f t="shared" si="20"/>
        <v>224</v>
      </c>
      <c r="D153">
        <f t="shared" si="17"/>
        <v>224</v>
      </c>
      <c r="E153">
        <f t="shared" si="18"/>
        <v>0</v>
      </c>
      <c r="F153" s="2">
        <f t="shared" si="14"/>
        <v>85.12</v>
      </c>
      <c r="G153" s="2">
        <f>D153*0.9</f>
        <v>201.6</v>
      </c>
      <c r="H153" s="2">
        <f t="shared" si="15"/>
        <v>0</v>
      </c>
      <c r="I153" s="3">
        <f t="shared" si="16"/>
        <v>116.47999999999999</v>
      </c>
      <c r="J153" s="2">
        <f t="shared" si="19"/>
        <v>8608.2200000000103</v>
      </c>
    </row>
    <row r="154" spans="1:10" x14ac:dyDescent="0.3">
      <c r="A154">
        <v>153</v>
      </c>
      <c r="B154" t="s">
        <v>7</v>
      </c>
      <c r="C154">
        <f t="shared" si="20"/>
        <v>224</v>
      </c>
      <c r="D154">
        <f t="shared" si="17"/>
        <v>224</v>
      </c>
      <c r="E154">
        <f t="shared" si="18"/>
        <v>0</v>
      </c>
      <c r="F154" s="2">
        <f t="shared" si="14"/>
        <v>85.12</v>
      </c>
      <c r="G154" s="2">
        <f>D154*0.9</f>
        <v>201.6</v>
      </c>
      <c r="H154" s="2">
        <f t="shared" si="15"/>
        <v>0</v>
      </c>
      <c r="I154" s="3">
        <f t="shared" si="16"/>
        <v>116.47999999999999</v>
      </c>
      <c r="J154" s="2">
        <f t="shared" si="19"/>
        <v>8724.7000000000098</v>
      </c>
    </row>
    <row r="155" spans="1:10" x14ac:dyDescent="0.3">
      <c r="A155">
        <v>154</v>
      </c>
      <c r="B155" t="s">
        <v>8</v>
      </c>
      <c r="C155">
        <f t="shared" si="20"/>
        <v>222</v>
      </c>
      <c r="D155">
        <f t="shared" si="17"/>
        <v>0</v>
      </c>
      <c r="E155">
        <f t="shared" si="18"/>
        <v>0</v>
      </c>
      <c r="F155" s="2">
        <f t="shared" si="14"/>
        <v>84.360000000000014</v>
      </c>
      <c r="G155" s="2">
        <f>D155*0.9</f>
        <v>0</v>
      </c>
      <c r="H155" s="2">
        <f t="shared" si="15"/>
        <v>0</v>
      </c>
      <c r="I155" s="3">
        <f t="shared" si="16"/>
        <v>-84.360000000000014</v>
      </c>
      <c r="J155" s="2">
        <f t="shared" si="19"/>
        <v>8640.3400000000092</v>
      </c>
    </row>
    <row r="156" spans="1:10" x14ac:dyDescent="0.3">
      <c r="A156">
        <v>155</v>
      </c>
      <c r="B156" t="s">
        <v>2</v>
      </c>
      <c r="C156">
        <f t="shared" si="20"/>
        <v>222</v>
      </c>
      <c r="D156">
        <f t="shared" si="17"/>
        <v>222</v>
      </c>
      <c r="E156">
        <f t="shared" si="18"/>
        <v>0</v>
      </c>
      <c r="F156" s="2">
        <f t="shared" si="14"/>
        <v>84.360000000000014</v>
      </c>
      <c r="G156" s="2">
        <f>D156*0.9</f>
        <v>199.8</v>
      </c>
      <c r="H156" s="2">
        <f t="shared" si="15"/>
        <v>0</v>
      </c>
      <c r="I156" s="3">
        <f t="shared" si="16"/>
        <v>115.44</v>
      </c>
      <c r="J156" s="2">
        <f t="shared" si="19"/>
        <v>8755.7800000000097</v>
      </c>
    </row>
    <row r="157" spans="1:10" x14ac:dyDescent="0.3">
      <c r="A157">
        <v>156</v>
      </c>
      <c r="B157" t="s">
        <v>3</v>
      </c>
      <c r="C157">
        <f t="shared" si="20"/>
        <v>220</v>
      </c>
      <c r="D157">
        <f t="shared" si="17"/>
        <v>220</v>
      </c>
      <c r="E157">
        <f t="shared" si="18"/>
        <v>0</v>
      </c>
      <c r="F157" s="2">
        <f t="shared" si="14"/>
        <v>83.6</v>
      </c>
      <c r="G157" s="2">
        <f>D157*0.9</f>
        <v>198</v>
      </c>
      <c r="H157" s="2">
        <f t="shared" si="15"/>
        <v>0</v>
      </c>
      <c r="I157" s="3">
        <f t="shared" si="16"/>
        <v>114.4</v>
      </c>
      <c r="J157" s="2">
        <f t="shared" si="19"/>
        <v>8870.1800000000094</v>
      </c>
    </row>
    <row r="158" spans="1:10" x14ac:dyDescent="0.3">
      <c r="A158">
        <v>157</v>
      </c>
      <c r="B158" t="s">
        <v>4</v>
      </c>
      <c r="C158">
        <f t="shared" si="20"/>
        <v>220</v>
      </c>
      <c r="D158">
        <f t="shared" si="17"/>
        <v>220</v>
      </c>
      <c r="E158">
        <f t="shared" si="18"/>
        <v>0</v>
      </c>
      <c r="F158" s="2">
        <f t="shared" si="14"/>
        <v>83.6</v>
      </c>
      <c r="G158" s="2">
        <f>D158*0.9</f>
        <v>198</v>
      </c>
      <c r="H158" s="2">
        <f t="shared" si="15"/>
        <v>0</v>
      </c>
      <c r="I158" s="3">
        <f t="shared" si="16"/>
        <v>114.4</v>
      </c>
      <c r="J158" s="2">
        <f t="shared" si="19"/>
        <v>8984.580000000009</v>
      </c>
    </row>
    <row r="159" spans="1:10" x14ac:dyDescent="0.3">
      <c r="A159">
        <v>158</v>
      </c>
      <c r="B159" t="s">
        <v>5</v>
      </c>
      <c r="C159">
        <f t="shared" si="20"/>
        <v>218</v>
      </c>
      <c r="D159">
        <f t="shared" si="17"/>
        <v>218</v>
      </c>
      <c r="E159">
        <f t="shared" si="18"/>
        <v>0</v>
      </c>
      <c r="F159" s="2">
        <f t="shared" si="14"/>
        <v>82.84</v>
      </c>
      <c r="G159" s="2">
        <f>D159*0.9</f>
        <v>196.20000000000002</v>
      </c>
      <c r="H159" s="2">
        <f t="shared" si="15"/>
        <v>0</v>
      </c>
      <c r="I159" s="3">
        <f t="shared" si="16"/>
        <v>113.36000000000001</v>
      </c>
      <c r="J159" s="2">
        <f t="shared" si="19"/>
        <v>9097.9400000000096</v>
      </c>
    </row>
    <row r="160" spans="1:10" x14ac:dyDescent="0.3">
      <c r="A160">
        <v>159</v>
      </c>
      <c r="B160" t="s">
        <v>6</v>
      </c>
      <c r="C160">
        <f t="shared" si="20"/>
        <v>218</v>
      </c>
      <c r="D160">
        <f t="shared" si="17"/>
        <v>218</v>
      </c>
      <c r="E160">
        <f t="shared" si="18"/>
        <v>0</v>
      </c>
      <c r="F160" s="2">
        <f t="shared" si="14"/>
        <v>82.84</v>
      </c>
      <c r="G160" s="2">
        <f>D160*0.9</f>
        <v>196.20000000000002</v>
      </c>
      <c r="H160" s="2">
        <f t="shared" si="15"/>
        <v>0</v>
      </c>
      <c r="I160" s="3">
        <f t="shared" si="16"/>
        <v>113.36000000000001</v>
      </c>
      <c r="J160" s="2">
        <f t="shared" si="19"/>
        <v>9211.3000000000102</v>
      </c>
    </row>
    <row r="161" spans="1:10" x14ac:dyDescent="0.3">
      <c r="A161">
        <v>160</v>
      </c>
      <c r="B161" t="s">
        <v>7</v>
      </c>
      <c r="C161">
        <f t="shared" si="20"/>
        <v>216</v>
      </c>
      <c r="D161">
        <f t="shared" si="17"/>
        <v>216</v>
      </c>
      <c r="E161">
        <f t="shared" si="18"/>
        <v>0</v>
      </c>
      <c r="F161" s="2">
        <f t="shared" si="14"/>
        <v>82.08</v>
      </c>
      <c r="G161" s="2">
        <f>D161*0.9</f>
        <v>194.4</v>
      </c>
      <c r="H161" s="2">
        <f t="shared" si="15"/>
        <v>0</v>
      </c>
      <c r="I161" s="3">
        <f t="shared" si="16"/>
        <v>112.32000000000001</v>
      </c>
      <c r="J161" s="2">
        <f t="shared" si="19"/>
        <v>9323.6200000000099</v>
      </c>
    </row>
    <row r="162" spans="1:10" x14ac:dyDescent="0.3">
      <c r="A162">
        <v>161</v>
      </c>
      <c r="B162" t="s">
        <v>8</v>
      </c>
      <c r="C162">
        <f t="shared" si="20"/>
        <v>216</v>
      </c>
      <c r="D162">
        <f t="shared" si="17"/>
        <v>0</v>
      </c>
      <c r="E162">
        <f t="shared" si="18"/>
        <v>0</v>
      </c>
      <c r="F162" s="2">
        <f t="shared" si="14"/>
        <v>82.08</v>
      </c>
      <c r="G162" s="2">
        <f>D162*0.9</f>
        <v>0</v>
      </c>
      <c r="H162" s="2">
        <f t="shared" si="15"/>
        <v>0</v>
      </c>
      <c r="I162" s="3">
        <f t="shared" si="16"/>
        <v>-82.08</v>
      </c>
      <c r="J162" s="2">
        <f t="shared" si="19"/>
        <v>9241.54000000001</v>
      </c>
    </row>
    <row r="163" spans="1:10" x14ac:dyDescent="0.3">
      <c r="A163">
        <v>162</v>
      </c>
      <c r="B163" t="s">
        <v>2</v>
      </c>
      <c r="C163">
        <f t="shared" si="20"/>
        <v>214</v>
      </c>
      <c r="D163">
        <f t="shared" si="17"/>
        <v>214</v>
      </c>
      <c r="E163">
        <f t="shared" si="18"/>
        <v>0</v>
      </c>
      <c r="F163" s="2">
        <f t="shared" si="14"/>
        <v>81.320000000000007</v>
      </c>
      <c r="G163" s="2">
        <f>D163*0.9</f>
        <v>192.6</v>
      </c>
      <c r="H163" s="2">
        <f t="shared" si="15"/>
        <v>0</v>
      </c>
      <c r="I163" s="3">
        <f t="shared" si="16"/>
        <v>111.27999999999999</v>
      </c>
      <c r="J163" s="2">
        <f t="shared" si="19"/>
        <v>9352.8200000000106</v>
      </c>
    </row>
    <row r="164" spans="1:10" x14ac:dyDescent="0.3">
      <c r="A164">
        <v>163</v>
      </c>
      <c r="B164" t="s">
        <v>3</v>
      </c>
      <c r="C164">
        <f t="shared" si="20"/>
        <v>214</v>
      </c>
      <c r="D164">
        <f t="shared" si="17"/>
        <v>214</v>
      </c>
      <c r="E164">
        <f t="shared" si="18"/>
        <v>0</v>
      </c>
      <c r="F164" s="2">
        <f t="shared" si="14"/>
        <v>81.320000000000007</v>
      </c>
      <c r="G164" s="2">
        <f>D164*0.9</f>
        <v>192.6</v>
      </c>
      <c r="H164" s="2">
        <f t="shared" si="15"/>
        <v>0</v>
      </c>
      <c r="I164" s="3">
        <f t="shared" si="16"/>
        <v>111.27999999999999</v>
      </c>
      <c r="J164" s="2">
        <f t="shared" si="19"/>
        <v>9464.1000000000113</v>
      </c>
    </row>
    <row r="165" spans="1:10" x14ac:dyDescent="0.3">
      <c r="A165">
        <v>164</v>
      </c>
      <c r="B165" t="s">
        <v>4</v>
      </c>
      <c r="C165">
        <f t="shared" si="20"/>
        <v>212</v>
      </c>
      <c r="D165">
        <f t="shared" si="17"/>
        <v>212</v>
      </c>
      <c r="E165">
        <f t="shared" si="18"/>
        <v>0</v>
      </c>
      <c r="F165" s="2">
        <f t="shared" si="14"/>
        <v>80.56</v>
      </c>
      <c r="G165" s="2">
        <f>D165*0.9</f>
        <v>190.8</v>
      </c>
      <c r="H165" s="2">
        <f t="shared" si="15"/>
        <v>0</v>
      </c>
      <c r="I165" s="3">
        <f t="shared" si="16"/>
        <v>110.24000000000001</v>
      </c>
      <c r="J165" s="2">
        <f t="shared" si="19"/>
        <v>9574.3400000000111</v>
      </c>
    </row>
    <row r="166" spans="1:10" x14ac:dyDescent="0.3">
      <c r="A166">
        <v>165</v>
      </c>
      <c r="B166" t="s">
        <v>5</v>
      </c>
      <c r="C166">
        <f t="shared" si="20"/>
        <v>212</v>
      </c>
      <c r="D166">
        <f t="shared" si="17"/>
        <v>212</v>
      </c>
      <c r="E166">
        <f t="shared" si="18"/>
        <v>0</v>
      </c>
      <c r="F166" s="2">
        <f t="shared" si="14"/>
        <v>80.56</v>
      </c>
      <c r="G166" s="2">
        <f>D166*0.9</f>
        <v>190.8</v>
      </c>
      <c r="H166" s="2">
        <f t="shared" si="15"/>
        <v>0</v>
      </c>
      <c r="I166" s="3">
        <f t="shared" si="16"/>
        <v>110.24000000000001</v>
      </c>
      <c r="J166" s="2">
        <f t="shared" si="19"/>
        <v>9684.5800000000108</v>
      </c>
    </row>
    <row r="167" spans="1:10" x14ac:dyDescent="0.3">
      <c r="A167">
        <v>166</v>
      </c>
      <c r="B167" t="s">
        <v>6</v>
      </c>
      <c r="C167">
        <f t="shared" si="20"/>
        <v>210</v>
      </c>
      <c r="D167">
        <f t="shared" si="17"/>
        <v>210</v>
      </c>
      <c r="E167">
        <f t="shared" si="18"/>
        <v>0</v>
      </c>
      <c r="F167" s="2">
        <f t="shared" si="14"/>
        <v>79.8</v>
      </c>
      <c r="G167" s="2">
        <f>D167*0.9</f>
        <v>189</v>
      </c>
      <c r="H167" s="2">
        <f t="shared" si="15"/>
        <v>0</v>
      </c>
      <c r="I167" s="3">
        <f t="shared" si="16"/>
        <v>109.2</v>
      </c>
      <c r="J167" s="2">
        <f t="shared" si="19"/>
        <v>9793.7800000000116</v>
      </c>
    </row>
    <row r="168" spans="1:10" x14ac:dyDescent="0.3">
      <c r="A168">
        <v>167</v>
      </c>
      <c r="B168" t="s">
        <v>7</v>
      </c>
      <c r="C168">
        <f t="shared" si="20"/>
        <v>210</v>
      </c>
      <c r="D168">
        <f t="shared" si="17"/>
        <v>210</v>
      </c>
      <c r="E168">
        <f t="shared" si="18"/>
        <v>0</v>
      </c>
      <c r="F168" s="2">
        <f t="shared" si="14"/>
        <v>79.8</v>
      </c>
      <c r="G168" s="2">
        <f>D168*0.9</f>
        <v>189</v>
      </c>
      <c r="H168" s="2">
        <f t="shared" si="15"/>
        <v>0</v>
      </c>
      <c r="I168" s="3">
        <f t="shared" si="16"/>
        <v>109.2</v>
      </c>
      <c r="J168" s="2">
        <f t="shared" si="19"/>
        <v>9902.9800000000123</v>
      </c>
    </row>
    <row r="169" spans="1:10" x14ac:dyDescent="0.3">
      <c r="A169">
        <v>168</v>
      </c>
      <c r="B169" t="s">
        <v>8</v>
      </c>
      <c r="C169">
        <f t="shared" si="20"/>
        <v>208</v>
      </c>
      <c r="D169">
        <f t="shared" si="17"/>
        <v>0</v>
      </c>
      <c r="E169">
        <f t="shared" si="18"/>
        <v>0</v>
      </c>
      <c r="F169" s="2">
        <f t="shared" si="14"/>
        <v>79.039999999999992</v>
      </c>
      <c r="G169" s="2">
        <f>D169*0.9</f>
        <v>0</v>
      </c>
      <c r="H169" s="2">
        <f t="shared" si="15"/>
        <v>0</v>
      </c>
      <c r="I169" s="3">
        <f t="shared" si="16"/>
        <v>-79.039999999999992</v>
      </c>
      <c r="J169" s="2">
        <f t="shared" si="19"/>
        <v>9823.9400000000114</v>
      </c>
    </row>
    <row r="170" spans="1:10" x14ac:dyDescent="0.3">
      <c r="A170">
        <v>169</v>
      </c>
      <c r="B170" t="s">
        <v>2</v>
      </c>
      <c r="C170">
        <f t="shared" si="20"/>
        <v>208</v>
      </c>
      <c r="D170">
        <f t="shared" si="17"/>
        <v>208</v>
      </c>
      <c r="E170">
        <f t="shared" si="18"/>
        <v>0</v>
      </c>
      <c r="F170" s="2">
        <f t="shared" si="14"/>
        <v>79.039999999999992</v>
      </c>
      <c r="G170" s="2">
        <f>D170*0.9</f>
        <v>187.20000000000002</v>
      </c>
      <c r="H170" s="2">
        <f t="shared" si="15"/>
        <v>0</v>
      </c>
      <c r="I170" s="3">
        <f t="shared" si="16"/>
        <v>108.16000000000003</v>
      </c>
      <c r="J170" s="2">
        <f t="shared" si="19"/>
        <v>9932.1000000000113</v>
      </c>
    </row>
    <row r="171" spans="1:10" x14ac:dyDescent="0.3">
      <c r="A171">
        <v>170</v>
      </c>
      <c r="B171" t="s">
        <v>3</v>
      </c>
      <c r="C171">
        <f t="shared" si="20"/>
        <v>206</v>
      </c>
      <c r="D171">
        <f t="shared" si="17"/>
        <v>206</v>
      </c>
      <c r="E171">
        <f t="shared" si="18"/>
        <v>0</v>
      </c>
      <c r="F171" s="2">
        <f t="shared" si="14"/>
        <v>78.28</v>
      </c>
      <c r="G171" s="2">
        <f>D171*0.9</f>
        <v>185.4</v>
      </c>
      <c r="H171" s="2">
        <f t="shared" si="15"/>
        <v>0</v>
      </c>
      <c r="I171" s="3">
        <f t="shared" si="16"/>
        <v>107.12</v>
      </c>
      <c r="J171" s="2">
        <f t="shared" si="19"/>
        <v>10039.220000000012</v>
      </c>
    </row>
    <row r="172" spans="1:10" x14ac:dyDescent="0.3">
      <c r="A172">
        <v>171</v>
      </c>
      <c r="B172" t="s">
        <v>4</v>
      </c>
      <c r="C172">
        <f t="shared" si="20"/>
        <v>206</v>
      </c>
      <c r="D172">
        <f t="shared" si="17"/>
        <v>206</v>
      </c>
      <c r="E172">
        <f t="shared" si="18"/>
        <v>0</v>
      </c>
      <c r="F172" s="2">
        <f t="shared" si="14"/>
        <v>78.28</v>
      </c>
      <c r="G172" s="2">
        <f>D172*0.9</f>
        <v>185.4</v>
      </c>
      <c r="H172" s="2">
        <f t="shared" si="15"/>
        <v>0</v>
      </c>
      <c r="I172" s="3">
        <f t="shared" si="16"/>
        <v>107.12</v>
      </c>
      <c r="J172" s="2">
        <f t="shared" si="19"/>
        <v>10146.340000000013</v>
      </c>
    </row>
    <row r="173" spans="1:10" x14ac:dyDescent="0.3">
      <c r="A173">
        <v>172</v>
      </c>
      <c r="B173" t="s">
        <v>5</v>
      </c>
      <c r="C173">
        <f t="shared" si="20"/>
        <v>204</v>
      </c>
      <c r="D173">
        <f t="shared" si="17"/>
        <v>204</v>
      </c>
      <c r="E173">
        <f t="shared" si="18"/>
        <v>0</v>
      </c>
      <c r="F173" s="2">
        <f t="shared" si="14"/>
        <v>77.52000000000001</v>
      </c>
      <c r="G173" s="2">
        <f>D173*0.9</f>
        <v>183.6</v>
      </c>
      <c r="H173" s="2">
        <f t="shared" si="15"/>
        <v>0</v>
      </c>
      <c r="I173" s="3">
        <f t="shared" si="16"/>
        <v>106.07999999999998</v>
      </c>
      <c r="J173" s="2">
        <f t="shared" si="19"/>
        <v>10252.420000000013</v>
      </c>
    </row>
    <row r="174" spans="1:10" x14ac:dyDescent="0.3">
      <c r="A174">
        <v>173</v>
      </c>
      <c r="B174" t="s">
        <v>6</v>
      </c>
      <c r="C174">
        <f t="shared" si="20"/>
        <v>204</v>
      </c>
      <c r="D174">
        <f t="shared" si="17"/>
        <v>204</v>
      </c>
      <c r="E174">
        <f t="shared" si="18"/>
        <v>0</v>
      </c>
      <c r="F174" s="2">
        <f t="shared" si="14"/>
        <v>77.52000000000001</v>
      </c>
      <c r="G174" s="2">
        <f>D174*0.9</f>
        <v>183.6</v>
      </c>
      <c r="H174" s="2">
        <f t="shared" si="15"/>
        <v>0</v>
      </c>
      <c r="I174" s="3">
        <f t="shared" si="16"/>
        <v>106.07999999999998</v>
      </c>
      <c r="J174" s="2">
        <f t="shared" si="19"/>
        <v>10358.500000000013</v>
      </c>
    </row>
    <row r="175" spans="1:10" x14ac:dyDescent="0.3">
      <c r="A175">
        <v>174</v>
      </c>
      <c r="B175" t="s">
        <v>7</v>
      </c>
      <c r="C175">
        <f t="shared" si="20"/>
        <v>202</v>
      </c>
      <c r="D175">
        <f t="shared" si="17"/>
        <v>202</v>
      </c>
      <c r="E175">
        <f t="shared" si="18"/>
        <v>0</v>
      </c>
      <c r="F175" s="2">
        <f t="shared" si="14"/>
        <v>76.760000000000005</v>
      </c>
      <c r="G175" s="2">
        <f>D175*0.9</f>
        <v>181.8</v>
      </c>
      <c r="H175" s="2">
        <f t="shared" si="15"/>
        <v>0</v>
      </c>
      <c r="I175" s="3">
        <f t="shared" si="16"/>
        <v>105.04</v>
      </c>
      <c r="J175" s="2">
        <f t="shared" si="19"/>
        <v>10463.540000000014</v>
      </c>
    </row>
    <row r="176" spans="1:10" x14ac:dyDescent="0.3">
      <c r="A176">
        <v>175</v>
      </c>
      <c r="B176" t="s">
        <v>8</v>
      </c>
      <c r="C176">
        <f t="shared" si="20"/>
        <v>202</v>
      </c>
      <c r="D176">
        <f t="shared" si="17"/>
        <v>0</v>
      </c>
      <c r="E176">
        <f t="shared" si="18"/>
        <v>0</v>
      </c>
      <c r="F176" s="2">
        <f t="shared" si="14"/>
        <v>76.760000000000005</v>
      </c>
      <c r="G176" s="2">
        <f>D176*0.9</f>
        <v>0</v>
      </c>
      <c r="H176" s="2">
        <f t="shared" si="15"/>
        <v>0</v>
      </c>
      <c r="I176" s="3">
        <f t="shared" si="16"/>
        <v>-76.760000000000005</v>
      </c>
      <c r="J176" s="2">
        <f t="shared" si="19"/>
        <v>10386.780000000013</v>
      </c>
    </row>
    <row r="177" spans="1:10" x14ac:dyDescent="0.3">
      <c r="A177">
        <v>176</v>
      </c>
      <c r="B177" t="s">
        <v>2</v>
      </c>
      <c r="C177">
        <f t="shared" si="20"/>
        <v>200</v>
      </c>
      <c r="D177">
        <f t="shared" si="17"/>
        <v>200</v>
      </c>
      <c r="E177">
        <f t="shared" si="18"/>
        <v>0</v>
      </c>
      <c r="F177" s="2">
        <f t="shared" si="14"/>
        <v>76</v>
      </c>
      <c r="G177" s="2">
        <f>D177*0.9</f>
        <v>180</v>
      </c>
      <c r="H177" s="2">
        <f t="shared" si="15"/>
        <v>0</v>
      </c>
      <c r="I177" s="3">
        <f t="shared" si="16"/>
        <v>104</v>
      </c>
      <c r="J177" s="2">
        <f t="shared" si="19"/>
        <v>10490.780000000013</v>
      </c>
    </row>
    <row r="178" spans="1:10" x14ac:dyDescent="0.3">
      <c r="A178">
        <v>177</v>
      </c>
      <c r="B178" t="s">
        <v>3</v>
      </c>
      <c r="C178">
        <f t="shared" si="20"/>
        <v>200</v>
      </c>
      <c r="D178">
        <f t="shared" si="17"/>
        <v>200</v>
      </c>
      <c r="E178">
        <f t="shared" si="18"/>
        <v>0</v>
      </c>
      <c r="F178" s="2">
        <f t="shared" si="14"/>
        <v>76</v>
      </c>
      <c r="G178" s="2">
        <f>D178*0.9</f>
        <v>180</v>
      </c>
      <c r="H178" s="2">
        <f t="shared" si="15"/>
        <v>0</v>
      </c>
      <c r="I178" s="3">
        <f t="shared" si="16"/>
        <v>104</v>
      </c>
      <c r="J178" s="2">
        <f t="shared" si="19"/>
        <v>10594.780000000013</v>
      </c>
    </row>
    <row r="179" spans="1:10" x14ac:dyDescent="0.3">
      <c r="A179">
        <v>178</v>
      </c>
      <c r="B179" t="s">
        <v>4</v>
      </c>
      <c r="C179">
        <f t="shared" si="20"/>
        <v>198</v>
      </c>
      <c r="D179">
        <f t="shared" si="17"/>
        <v>198</v>
      </c>
      <c r="E179">
        <f t="shared" si="18"/>
        <v>0</v>
      </c>
      <c r="F179" s="2">
        <f t="shared" si="14"/>
        <v>75.239999999999995</v>
      </c>
      <c r="G179" s="2">
        <f>D179*0.9</f>
        <v>178.20000000000002</v>
      </c>
      <c r="H179" s="2">
        <f t="shared" si="15"/>
        <v>0</v>
      </c>
      <c r="I179" s="3">
        <f t="shared" si="16"/>
        <v>102.96000000000002</v>
      </c>
      <c r="J179" s="2">
        <f t="shared" si="19"/>
        <v>10697.740000000013</v>
      </c>
    </row>
    <row r="180" spans="1:10" x14ac:dyDescent="0.3">
      <c r="A180">
        <v>179</v>
      </c>
      <c r="B180" t="s">
        <v>5</v>
      </c>
      <c r="C180">
        <f t="shared" si="20"/>
        <v>198</v>
      </c>
      <c r="D180">
        <f t="shared" si="17"/>
        <v>198</v>
      </c>
      <c r="E180">
        <f t="shared" si="18"/>
        <v>0</v>
      </c>
      <c r="F180" s="2">
        <f t="shared" si="14"/>
        <v>75.239999999999995</v>
      </c>
      <c r="G180" s="2">
        <f>D180*0.9</f>
        <v>178.20000000000002</v>
      </c>
      <c r="H180" s="2">
        <f t="shared" si="15"/>
        <v>0</v>
      </c>
      <c r="I180" s="3">
        <f t="shared" si="16"/>
        <v>102.96000000000002</v>
      </c>
      <c r="J180" s="2">
        <f t="shared" si="19"/>
        <v>10800.700000000012</v>
      </c>
    </row>
    <row r="181" spans="1:10" x14ac:dyDescent="0.3">
      <c r="A181" s="1">
        <v>180</v>
      </c>
      <c r="B181" s="1" t="s">
        <v>6</v>
      </c>
      <c r="C181" s="1">
        <f t="shared" si="20"/>
        <v>235</v>
      </c>
      <c r="D181" s="1">
        <f t="shared" si="17"/>
        <v>235</v>
      </c>
      <c r="E181" s="1">
        <f t="shared" si="18"/>
        <v>39</v>
      </c>
      <c r="F181" s="4">
        <f t="shared" si="14"/>
        <v>89.3</v>
      </c>
      <c r="G181" s="4">
        <f>D181*0.9</f>
        <v>211.5</v>
      </c>
      <c r="H181" s="4">
        <f t="shared" si="15"/>
        <v>702</v>
      </c>
      <c r="I181" s="5">
        <f t="shared" si="16"/>
        <v>-579.79999999999995</v>
      </c>
      <c r="J181" s="4">
        <f t="shared" si="19"/>
        <v>10220.900000000012</v>
      </c>
    </row>
  </sheetData>
  <mergeCells count="2">
    <mergeCell ref="L19:M19"/>
    <mergeCell ref="L18:M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CCC41-72A3-4D90-A8E1-44673FA368A7}">
  <dimension ref="A1:Q187"/>
  <sheetViews>
    <sheetView tabSelected="1" topLeftCell="F1" workbookViewId="0">
      <selection activeCell="R8" sqref="R8"/>
    </sheetView>
  </sheetViews>
  <sheetFormatPr defaultRowHeight="14.4" x14ac:dyDescent="0.3"/>
  <cols>
    <col min="3" max="3" width="12" customWidth="1"/>
    <col min="4" max="4" width="12.5546875" customWidth="1"/>
    <col min="5" max="5" width="16.77734375" customWidth="1"/>
    <col min="7" max="7" width="12.77734375" customWidth="1"/>
    <col min="8" max="10" width="11.33203125" customWidth="1"/>
    <col min="11" max="11" width="12.77734375" customWidth="1"/>
    <col min="14" max="15" width="16.5546875" bestFit="1" customWidth="1"/>
    <col min="16" max="16" width="19.88671875" bestFit="1" customWidth="1"/>
    <col min="17" max="17" width="14" bestFit="1" customWidth="1"/>
  </cols>
  <sheetData>
    <row r="1" spans="1:17" x14ac:dyDescent="0.3">
      <c r="A1" t="s">
        <v>0</v>
      </c>
      <c r="B1" t="s">
        <v>1</v>
      </c>
      <c r="C1" t="s">
        <v>13</v>
      </c>
      <c r="D1" t="s">
        <v>10</v>
      </c>
      <c r="E1" t="s">
        <v>11</v>
      </c>
      <c r="F1" t="s">
        <v>15</v>
      </c>
      <c r="G1" t="s">
        <v>16</v>
      </c>
      <c r="H1" t="s">
        <v>19</v>
      </c>
      <c r="I1" t="s">
        <v>22</v>
      </c>
      <c r="J1" t="s">
        <v>17</v>
      </c>
      <c r="K1" t="s">
        <v>18</v>
      </c>
    </row>
    <row r="2" spans="1:17" x14ac:dyDescent="0.3">
      <c r="A2">
        <v>1</v>
      </c>
      <c r="B2" t="s">
        <v>2</v>
      </c>
      <c r="C2">
        <v>200</v>
      </c>
      <c r="D2">
        <v>200</v>
      </c>
      <c r="E2">
        <v>0</v>
      </c>
      <c r="F2" s="2">
        <f>C2*0.2*1.9</f>
        <v>76</v>
      </c>
      <c r="G2" s="2">
        <f>D2*0.9</f>
        <v>180</v>
      </c>
      <c r="H2" s="2">
        <f>E2*18</f>
        <v>0</v>
      </c>
      <c r="I2" s="2">
        <f>F2+H2</f>
        <v>76</v>
      </c>
      <c r="J2" s="3">
        <f>G2-F2-H2</f>
        <v>104</v>
      </c>
      <c r="K2" s="2">
        <v>104</v>
      </c>
    </row>
    <row r="3" spans="1:17" x14ac:dyDescent="0.3">
      <c r="A3">
        <v>2</v>
      </c>
      <c r="B3" t="s">
        <v>3</v>
      </c>
      <c r="C3">
        <v>198</v>
      </c>
      <c r="D3">
        <f>IF(NOT(B3="niedziela"),C3,0)</f>
        <v>198</v>
      </c>
      <c r="E3">
        <f>IF(MOD(A3,30)=0,C3-C2+2,0)</f>
        <v>0</v>
      </c>
      <c r="F3" s="2">
        <f t="shared" ref="F3:F66" si="0">C3*0.2*1.9</f>
        <v>75.239999999999995</v>
      </c>
      <c r="G3" s="2">
        <f t="shared" ref="G3:G66" si="1">D3*0.9</f>
        <v>178.20000000000002</v>
      </c>
      <c r="H3" s="2">
        <f t="shared" ref="H3:H66" si="2">E3*18</f>
        <v>0</v>
      </c>
      <c r="I3" s="2">
        <f t="shared" ref="I3:I66" si="3">F3+H3</f>
        <v>75.239999999999995</v>
      </c>
      <c r="J3" s="3">
        <f t="shared" ref="J3:J66" si="4">G3-F3-H3</f>
        <v>102.96000000000002</v>
      </c>
      <c r="K3" s="3">
        <f>K2+J3</f>
        <v>206.96000000000004</v>
      </c>
    </row>
    <row r="4" spans="1:17" x14ac:dyDescent="0.3">
      <c r="A4">
        <v>3</v>
      </c>
      <c r="B4" t="s">
        <v>4</v>
      </c>
      <c r="C4">
        <f>IF(MOD(A4,30)=0,IF(ISEVEN(A3),C3+ROUNDDOWN(C3*0.2,0),(C3-2)+ROUNDDOWN(((C3-2)*0.2),0)),IF(ISEVEN(A3),C3,C3-2))</f>
        <v>198</v>
      </c>
      <c r="D4">
        <f t="shared" ref="D4:D67" si="5">IF(NOT(B4="niedziela"),C4,0)</f>
        <v>198</v>
      </c>
      <c r="E4">
        <f t="shared" ref="E4:E67" si="6">IF(MOD(A4,30)=0,C4-C3+2,0)</f>
        <v>0</v>
      </c>
      <c r="F4" s="2">
        <f t="shared" si="0"/>
        <v>75.239999999999995</v>
      </c>
      <c r="G4" s="2">
        <f t="shared" si="1"/>
        <v>178.20000000000002</v>
      </c>
      <c r="H4" s="2">
        <f t="shared" si="2"/>
        <v>0</v>
      </c>
      <c r="I4" s="2">
        <f t="shared" si="3"/>
        <v>75.239999999999995</v>
      </c>
      <c r="J4" s="3">
        <f t="shared" si="4"/>
        <v>102.96000000000002</v>
      </c>
      <c r="K4" s="3">
        <f t="shared" ref="K4:K67" si="7">K3+J4</f>
        <v>309.92000000000007</v>
      </c>
    </row>
    <row r="5" spans="1:17" x14ac:dyDescent="0.3">
      <c r="A5">
        <v>4</v>
      </c>
      <c r="B5" t="s">
        <v>5</v>
      </c>
      <c r="C5">
        <f t="shared" ref="C5:C68" si="8">IF(MOD(A5,30)=0,IF(ISEVEN(A4),C4+ROUNDDOWN(C4*0.2,0),(C4-2)+ROUNDDOWN(((C4-2)*0.2),0)),IF(ISEVEN(A4),C4,C4-2))</f>
        <v>196</v>
      </c>
      <c r="D5">
        <f t="shared" si="5"/>
        <v>196</v>
      </c>
      <c r="E5">
        <f t="shared" si="6"/>
        <v>0</v>
      </c>
      <c r="F5" s="2">
        <f t="shared" si="0"/>
        <v>74.48</v>
      </c>
      <c r="G5" s="2">
        <f t="shared" si="1"/>
        <v>176.4</v>
      </c>
      <c r="H5" s="2">
        <f t="shared" si="2"/>
        <v>0</v>
      </c>
      <c r="I5" s="2">
        <f t="shared" si="3"/>
        <v>74.48</v>
      </c>
      <c r="J5" s="3">
        <f t="shared" si="4"/>
        <v>101.92</v>
      </c>
      <c r="K5" s="3">
        <f t="shared" si="7"/>
        <v>411.84000000000009</v>
      </c>
    </row>
    <row r="6" spans="1:17" x14ac:dyDescent="0.3">
      <c r="A6">
        <v>5</v>
      </c>
      <c r="B6" t="s">
        <v>6</v>
      </c>
      <c r="C6">
        <f t="shared" si="8"/>
        <v>196</v>
      </c>
      <c r="D6">
        <f t="shared" si="5"/>
        <v>196</v>
      </c>
      <c r="E6">
        <f t="shared" si="6"/>
        <v>0</v>
      </c>
      <c r="F6" s="2">
        <f t="shared" si="0"/>
        <v>74.48</v>
      </c>
      <c r="G6" s="2">
        <f t="shared" si="1"/>
        <v>176.4</v>
      </c>
      <c r="H6" s="2">
        <f t="shared" si="2"/>
        <v>0</v>
      </c>
      <c r="I6" s="2">
        <f t="shared" si="3"/>
        <v>74.48</v>
      </c>
      <c r="J6" s="3">
        <f t="shared" si="4"/>
        <v>101.92</v>
      </c>
      <c r="K6" s="3">
        <f t="shared" si="7"/>
        <v>513.7600000000001</v>
      </c>
      <c r="O6" s="8" t="s">
        <v>20</v>
      </c>
      <c r="P6" t="s">
        <v>24</v>
      </c>
      <c r="Q6" t="s">
        <v>23</v>
      </c>
    </row>
    <row r="7" spans="1:17" x14ac:dyDescent="0.3">
      <c r="A7">
        <v>6</v>
      </c>
      <c r="B7" t="s">
        <v>7</v>
      </c>
      <c r="C7">
        <f t="shared" si="8"/>
        <v>194</v>
      </c>
      <c r="D7">
        <f t="shared" si="5"/>
        <v>194</v>
      </c>
      <c r="E7">
        <f t="shared" si="6"/>
        <v>0</v>
      </c>
      <c r="F7" s="2">
        <f t="shared" si="0"/>
        <v>73.72</v>
      </c>
      <c r="G7" s="2">
        <f t="shared" si="1"/>
        <v>174.6</v>
      </c>
      <c r="H7" s="2">
        <f t="shared" si="2"/>
        <v>0</v>
      </c>
      <c r="I7" s="2">
        <f t="shared" si="3"/>
        <v>73.72</v>
      </c>
      <c r="J7" s="3">
        <f t="shared" si="4"/>
        <v>100.88</v>
      </c>
      <c r="K7" s="3">
        <f t="shared" si="7"/>
        <v>614.6400000000001</v>
      </c>
      <c r="O7" s="9">
        <v>1</v>
      </c>
      <c r="P7" s="3">
        <v>180</v>
      </c>
      <c r="Q7" s="3">
        <v>76</v>
      </c>
    </row>
    <row r="8" spans="1:17" x14ac:dyDescent="0.3">
      <c r="A8">
        <v>7</v>
      </c>
      <c r="B8" t="s">
        <v>8</v>
      </c>
      <c r="C8">
        <f t="shared" si="8"/>
        <v>194</v>
      </c>
      <c r="D8">
        <f t="shared" si="5"/>
        <v>0</v>
      </c>
      <c r="E8">
        <f t="shared" si="6"/>
        <v>0</v>
      </c>
      <c r="F8" s="2">
        <f t="shared" si="0"/>
        <v>73.72</v>
      </c>
      <c r="G8" s="2">
        <f t="shared" si="1"/>
        <v>0</v>
      </c>
      <c r="H8" s="2">
        <f t="shared" si="2"/>
        <v>0</v>
      </c>
      <c r="I8" s="2">
        <f t="shared" si="3"/>
        <v>73.72</v>
      </c>
      <c r="J8" s="3">
        <f t="shared" si="4"/>
        <v>-73.72</v>
      </c>
      <c r="K8" s="3">
        <f t="shared" si="7"/>
        <v>540.92000000000007</v>
      </c>
      <c r="O8" s="9">
        <v>2</v>
      </c>
      <c r="P8" s="3">
        <v>178.20000000000002</v>
      </c>
      <c r="Q8" s="3">
        <v>75.239999999999995</v>
      </c>
    </row>
    <row r="9" spans="1:17" x14ac:dyDescent="0.3">
      <c r="A9">
        <v>8</v>
      </c>
      <c r="B9" t="s">
        <v>2</v>
      </c>
      <c r="C9">
        <f t="shared" si="8"/>
        <v>192</v>
      </c>
      <c r="D9">
        <f t="shared" si="5"/>
        <v>192</v>
      </c>
      <c r="E9">
        <f t="shared" si="6"/>
        <v>0</v>
      </c>
      <c r="F9" s="2">
        <f t="shared" si="0"/>
        <v>72.960000000000008</v>
      </c>
      <c r="G9" s="2">
        <f t="shared" si="1"/>
        <v>172.8</v>
      </c>
      <c r="H9" s="2">
        <f t="shared" si="2"/>
        <v>0</v>
      </c>
      <c r="I9" s="2">
        <f t="shared" si="3"/>
        <v>72.960000000000008</v>
      </c>
      <c r="J9" s="3">
        <f t="shared" si="4"/>
        <v>99.84</v>
      </c>
      <c r="K9" s="3">
        <f t="shared" si="7"/>
        <v>640.7600000000001</v>
      </c>
      <c r="O9" s="9">
        <v>3</v>
      </c>
      <c r="P9" s="3">
        <v>178.20000000000002</v>
      </c>
      <c r="Q9" s="3">
        <v>75.239999999999995</v>
      </c>
    </row>
    <row r="10" spans="1:17" x14ac:dyDescent="0.3">
      <c r="A10">
        <v>9</v>
      </c>
      <c r="B10" t="s">
        <v>3</v>
      </c>
      <c r="C10">
        <f t="shared" si="8"/>
        <v>192</v>
      </c>
      <c r="D10">
        <f t="shared" si="5"/>
        <v>192</v>
      </c>
      <c r="E10">
        <f t="shared" si="6"/>
        <v>0</v>
      </c>
      <c r="F10" s="2">
        <f t="shared" si="0"/>
        <v>72.960000000000008</v>
      </c>
      <c r="G10" s="2">
        <f t="shared" si="1"/>
        <v>172.8</v>
      </c>
      <c r="H10" s="2">
        <f t="shared" si="2"/>
        <v>0</v>
      </c>
      <c r="I10" s="2">
        <f t="shared" si="3"/>
        <v>72.960000000000008</v>
      </c>
      <c r="J10" s="3">
        <f t="shared" si="4"/>
        <v>99.84</v>
      </c>
      <c r="K10" s="3">
        <f t="shared" si="7"/>
        <v>740.60000000000014</v>
      </c>
      <c r="O10" s="9">
        <v>4</v>
      </c>
      <c r="P10" s="3">
        <v>176.4</v>
      </c>
      <c r="Q10" s="3">
        <v>74.48</v>
      </c>
    </row>
    <row r="11" spans="1:17" x14ac:dyDescent="0.3">
      <c r="A11">
        <v>10</v>
      </c>
      <c r="B11" t="s">
        <v>4</v>
      </c>
      <c r="C11">
        <f t="shared" si="8"/>
        <v>190</v>
      </c>
      <c r="D11">
        <f t="shared" si="5"/>
        <v>190</v>
      </c>
      <c r="E11">
        <f t="shared" si="6"/>
        <v>0</v>
      </c>
      <c r="F11" s="2">
        <f t="shared" si="0"/>
        <v>72.2</v>
      </c>
      <c r="G11" s="2">
        <f t="shared" si="1"/>
        <v>171</v>
      </c>
      <c r="H11" s="2">
        <f t="shared" si="2"/>
        <v>0</v>
      </c>
      <c r="I11" s="2">
        <f t="shared" si="3"/>
        <v>72.2</v>
      </c>
      <c r="J11" s="3">
        <f t="shared" si="4"/>
        <v>98.8</v>
      </c>
      <c r="K11" s="3">
        <f t="shared" si="7"/>
        <v>839.40000000000009</v>
      </c>
      <c r="O11" s="9">
        <v>5</v>
      </c>
      <c r="P11" s="3">
        <v>176.4</v>
      </c>
      <c r="Q11" s="3">
        <v>74.48</v>
      </c>
    </row>
    <row r="12" spans="1:17" x14ac:dyDescent="0.3">
      <c r="A12">
        <v>11</v>
      </c>
      <c r="B12" t="s">
        <v>5</v>
      </c>
      <c r="C12">
        <f t="shared" si="8"/>
        <v>190</v>
      </c>
      <c r="D12">
        <f t="shared" si="5"/>
        <v>190</v>
      </c>
      <c r="E12">
        <f t="shared" si="6"/>
        <v>0</v>
      </c>
      <c r="F12" s="2">
        <f t="shared" si="0"/>
        <v>72.2</v>
      </c>
      <c r="G12" s="2">
        <f t="shared" si="1"/>
        <v>171</v>
      </c>
      <c r="H12" s="2">
        <f t="shared" si="2"/>
        <v>0</v>
      </c>
      <c r="I12" s="2">
        <f t="shared" si="3"/>
        <v>72.2</v>
      </c>
      <c r="J12" s="3">
        <f t="shared" si="4"/>
        <v>98.8</v>
      </c>
      <c r="K12" s="3">
        <f t="shared" si="7"/>
        <v>938.2</v>
      </c>
      <c r="O12" s="9">
        <v>6</v>
      </c>
      <c r="P12" s="3">
        <v>174.6</v>
      </c>
      <c r="Q12" s="3">
        <v>73.72</v>
      </c>
    </row>
    <row r="13" spans="1:17" x14ac:dyDescent="0.3">
      <c r="A13">
        <v>12</v>
      </c>
      <c r="B13" t="s">
        <v>6</v>
      </c>
      <c r="C13">
        <f t="shared" si="8"/>
        <v>188</v>
      </c>
      <c r="D13">
        <f t="shared" si="5"/>
        <v>188</v>
      </c>
      <c r="E13">
        <f t="shared" si="6"/>
        <v>0</v>
      </c>
      <c r="F13" s="2">
        <f t="shared" si="0"/>
        <v>71.44</v>
      </c>
      <c r="G13" s="2">
        <f t="shared" si="1"/>
        <v>169.20000000000002</v>
      </c>
      <c r="H13" s="2">
        <f t="shared" si="2"/>
        <v>0</v>
      </c>
      <c r="I13" s="2">
        <f t="shared" si="3"/>
        <v>71.44</v>
      </c>
      <c r="J13" s="3">
        <f t="shared" si="4"/>
        <v>97.760000000000019</v>
      </c>
      <c r="K13" s="3">
        <f t="shared" si="7"/>
        <v>1035.96</v>
      </c>
      <c r="O13" s="9">
        <v>7</v>
      </c>
      <c r="P13" s="3">
        <v>0</v>
      </c>
      <c r="Q13" s="3">
        <v>73.72</v>
      </c>
    </row>
    <row r="14" spans="1:17" x14ac:dyDescent="0.3">
      <c r="A14">
        <v>13</v>
      </c>
      <c r="B14" t="s">
        <v>7</v>
      </c>
      <c r="C14">
        <f t="shared" si="8"/>
        <v>188</v>
      </c>
      <c r="D14">
        <f t="shared" si="5"/>
        <v>188</v>
      </c>
      <c r="E14">
        <f t="shared" si="6"/>
        <v>0</v>
      </c>
      <c r="F14" s="2">
        <f t="shared" si="0"/>
        <v>71.44</v>
      </c>
      <c r="G14" s="2">
        <f t="shared" si="1"/>
        <v>169.20000000000002</v>
      </c>
      <c r="H14" s="2">
        <f t="shared" si="2"/>
        <v>0</v>
      </c>
      <c r="I14" s="2">
        <f t="shared" si="3"/>
        <v>71.44</v>
      </c>
      <c r="J14" s="3">
        <f t="shared" si="4"/>
        <v>97.760000000000019</v>
      </c>
      <c r="K14" s="3">
        <f t="shared" si="7"/>
        <v>1133.72</v>
      </c>
      <c r="O14" s="9">
        <v>8</v>
      </c>
      <c r="P14" s="3">
        <v>172.8</v>
      </c>
      <c r="Q14" s="3">
        <v>72.960000000000008</v>
      </c>
    </row>
    <row r="15" spans="1:17" x14ac:dyDescent="0.3">
      <c r="A15">
        <v>14</v>
      </c>
      <c r="B15" t="s">
        <v>8</v>
      </c>
      <c r="C15">
        <f t="shared" si="8"/>
        <v>186</v>
      </c>
      <c r="D15">
        <f t="shared" si="5"/>
        <v>0</v>
      </c>
      <c r="E15">
        <f t="shared" si="6"/>
        <v>0</v>
      </c>
      <c r="F15" s="2">
        <f t="shared" si="0"/>
        <v>70.680000000000007</v>
      </c>
      <c r="G15" s="2">
        <f t="shared" si="1"/>
        <v>0</v>
      </c>
      <c r="H15" s="2">
        <f t="shared" si="2"/>
        <v>0</v>
      </c>
      <c r="I15" s="2">
        <f t="shared" si="3"/>
        <v>70.680000000000007</v>
      </c>
      <c r="J15" s="3">
        <f t="shared" si="4"/>
        <v>-70.680000000000007</v>
      </c>
      <c r="K15" s="3">
        <f t="shared" si="7"/>
        <v>1063.04</v>
      </c>
      <c r="O15" s="9">
        <v>9</v>
      </c>
      <c r="P15" s="3">
        <v>172.8</v>
      </c>
      <c r="Q15" s="3">
        <v>72.960000000000008</v>
      </c>
    </row>
    <row r="16" spans="1:17" x14ac:dyDescent="0.3">
      <c r="A16">
        <v>15</v>
      </c>
      <c r="B16" t="s">
        <v>2</v>
      </c>
      <c r="C16">
        <f t="shared" si="8"/>
        <v>186</v>
      </c>
      <c r="D16">
        <f t="shared" si="5"/>
        <v>186</v>
      </c>
      <c r="E16">
        <f t="shared" si="6"/>
        <v>0</v>
      </c>
      <c r="F16" s="2">
        <f t="shared" si="0"/>
        <v>70.680000000000007</v>
      </c>
      <c r="G16" s="2">
        <f t="shared" si="1"/>
        <v>167.4</v>
      </c>
      <c r="H16" s="2">
        <f t="shared" si="2"/>
        <v>0</v>
      </c>
      <c r="I16" s="2">
        <f t="shared" si="3"/>
        <v>70.680000000000007</v>
      </c>
      <c r="J16" s="3">
        <f t="shared" si="4"/>
        <v>96.72</v>
      </c>
      <c r="K16" s="3">
        <f t="shared" si="7"/>
        <v>1159.76</v>
      </c>
      <c r="O16" s="9">
        <v>10</v>
      </c>
      <c r="P16" s="3">
        <v>171</v>
      </c>
      <c r="Q16" s="3">
        <v>72.2</v>
      </c>
    </row>
    <row r="17" spans="1:17" x14ac:dyDescent="0.3">
      <c r="A17">
        <v>16</v>
      </c>
      <c r="B17" t="s">
        <v>3</v>
      </c>
      <c r="C17">
        <f t="shared" si="8"/>
        <v>184</v>
      </c>
      <c r="D17">
        <f t="shared" si="5"/>
        <v>184</v>
      </c>
      <c r="E17">
        <f t="shared" si="6"/>
        <v>0</v>
      </c>
      <c r="F17" s="2">
        <f t="shared" si="0"/>
        <v>69.92</v>
      </c>
      <c r="G17" s="2">
        <f t="shared" si="1"/>
        <v>165.6</v>
      </c>
      <c r="H17" s="2">
        <f t="shared" si="2"/>
        <v>0</v>
      </c>
      <c r="I17" s="2">
        <f t="shared" si="3"/>
        <v>69.92</v>
      </c>
      <c r="J17" s="3">
        <f t="shared" si="4"/>
        <v>95.679999999999993</v>
      </c>
      <c r="K17" s="3">
        <f t="shared" si="7"/>
        <v>1255.44</v>
      </c>
      <c r="O17" s="9">
        <v>11</v>
      </c>
      <c r="P17" s="3">
        <v>171</v>
      </c>
      <c r="Q17" s="3">
        <v>72.2</v>
      </c>
    </row>
    <row r="18" spans="1:17" x14ac:dyDescent="0.3">
      <c r="A18">
        <v>17</v>
      </c>
      <c r="B18" t="s">
        <v>4</v>
      </c>
      <c r="C18">
        <f t="shared" si="8"/>
        <v>184</v>
      </c>
      <c r="D18">
        <f t="shared" si="5"/>
        <v>184</v>
      </c>
      <c r="E18">
        <f t="shared" si="6"/>
        <v>0</v>
      </c>
      <c r="F18" s="2">
        <f t="shared" si="0"/>
        <v>69.92</v>
      </c>
      <c r="G18" s="2">
        <f t="shared" si="1"/>
        <v>165.6</v>
      </c>
      <c r="H18" s="2">
        <f t="shared" si="2"/>
        <v>0</v>
      </c>
      <c r="I18" s="2">
        <f t="shared" si="3"/>
        <v>69.92</v>
      </c>
      <c r="J18" s="3">
        <f t="shared" si="4"/>
        <v>95.679999999999993</v>
      </c>
      <c r="K18" s="3">
        <f t="shared" si="7"/>
        <v>1351.1200000000001</v>
      </c>
      <c r="O18" s="9">
        <v>12</v>
      </c>
      <c r="P18" s="3">
        <v>169.20000000000002</v>
      </c>
      <c r="Q18" s="3">
        <v>71.44</v>
      </c>
    </row>
    <row r="19" spans="1:17" x14ac:dyDescent="0.3">
      <c r="A19">
        <v>18</v>
      </c>
      <c r="B19" t="s">
        <v>5</v>
      </c>
      <c r="C19">
        <f t="shared" si="8"/>
        <v>182</v>
      </c>
      <c r="D19">
        <f t="shared" si="5"/>
        <v>182</v>
      </c>
      <c r="E19">
        <f t="shared" si="6"/>
        <v>0</v>
      </c>
      <c r="F19" s="2">
        <f t="shared" si="0"/>
        <v>69.16</v>
      </c>
      <c r="G19" s="2">
        <f t="shared" si="1"/>
        <v>163.80000000000001</v>
      </c>
      <c r="H19" s="2">
        <f t="shared" si="2"/>
        <v>0</v>
      </c>
      <c r="I19" s="2">
        <f t="shared" si="3"/>
        <v>69.16</v>
      </c>
      <c r="J19" s="3">
        <f t="shared" si="4"/>
        <v>94.640000000000015</v>
      </c>
      <c r="K19" s="3">
        <f t="shared" si="7"/>
        <v>1445.7600000000002</v>
      </c>
      <c r="O19" s="9">
        <v>13</v>
      </c>
      <c r="P19" s="3">
        <v>169.20000000000002</v>
      </c>
      <c r="Q19" s="3">
        <v>71.44</v>
      </c>
    </row>
    <row r="20" spans="1:17" x14ac:dyDescent="0.3">
      <c r="A20">
        <v>19</v>
      </c>
      <c r="B20" t="s">
        <v>6</v>
      </c>
      <c r="C20">
        <f t="shared" si="8"/>
        <v>182</v>
      </c>
      <c r="D20">
        <f t="shared" si="5"/>
        <v>182</v>
      </c>
      <c r="E20">
        <f t="shared" si="6"/>
        <v>0</v>
      </c>
      <c r="F20" s="2">
        <f t="shared" si="0"/>
        <v>69.16</v>
      </c>
      <c r="G20" s="2">
        <f t="shared" si="1"/>
        <v>163.80000000000001</v>
      </c>
      <c r="H20" s="2">
        <f t="shared" si="2"/>
        <v>0</v>
      </c>
      <c r="I20" s="2">
        <f t="shared" si="3"/>
        <v>69.16</v>
      </c>
      <c r="J20" s="3">
        <f t="shared" si="4"/>
        <v>94.640000000000015</v>
      </c>
      <c r="K20" s="3">
        <f t="shared" si="7"/>
        <v>1540.4000000000003</v>
      </c>
      <c r="O20" s="9">
        <v>14</v>
      </c>
      <c r="P20" s="3">
        <v>0</v>
      </c>
      <c r="Q20" s="3">
        <v>70.680000000000007</v>
      </c>
    </row>
    <row r="21" spans="1:17" x14ac:dyDescent="0.3">
      <c r="A21">
        <v>20</v>
      </c>
      <c r="B21" t="s">
        <v>7</v>
      </c>
      <c r="C21">
        <f t="shared" si="8"/>
        <v>180</v>
      </c>
      <c r="D21">
        <f t="shared" si="5"/>
        <v>180</v>
      </c>
      <c r="E21">
        <f t="shared" si="6"/>
        <v>0</v>
      </c>
      <c r="F21" s="2">
        <f t="shared" si="0"/>
        <v>68.399999999999991</v>
      </c>
      <c r="G21" s="2">
        <f t="shared" si="1"/>
        <v>162</v>
      </c>
      <c r="H21" s="2">
        <f t="shared" si="2"/>
        <v>0</v>
      </c>
      <c r="I21" s="2">
        <f t="shared" si="3"/>
        <v>68.399999999999991</v>
      </c>
      <c r="J21" s="3">
        <f t="shared" si="4"/>
        <v>93.600000000000009</v>
      </c>
      <c r="K21" s="3">
        <f t="shared" si="7"/>
        <v>1634.0000000000002</v>
      </c>
      <c r="O21" s="9">
        <v>15</v>
      </c>
      <c r="P21" s="3">
        <v>167.4</v>
      </c>
      <c r="Q21" s="3">
        <v>70.680000000000007</v>
      </c>
    </row>
    <row r="22" spans="1:17" x14ac:dyDescent="0.3">
      <c r="A22">
        <v>21</v>
      </c>
      <c r="B22" t="s">
        <v>8</v>
      </c>
      <c r="C22">
        <f t="shared" si="8"/>
        <v>180</v>
      </c>
      <c r="D22">
        <f t="shared" si="5"/>
        <v>0</v>
      </c>
      <c r="E22">
        <f t="shared" si="6"/>
        <v>0</v>
      </c>
      <c r="F22" s="2">
        <f t="shared" si="0"/>
        <v>68.399999999999991</v>
      </c>
      <c r="G22" s="2">
        <f t="shared" si="1"/>
        <v>0</v>
      </c>
      <c r="H22" s="2">
        <f t="shared" si="2"/>
        <v>0</v>
      </c>
      <c r="I22" s="2">
        <f t="shared" si="3"/>
        <v>68.399999999999991</v>
      </c>
      <c r="J22" s="3">
        <f t="shared" si="4"/>
        <v>-68.399999999999991</v>
      </c>
      <c r="K22" s="3">
        <f t="shared" si="7"/>
        <v>1565.6000000000001</v>
      </c>
      <c r="O22" s="9">
        <v>16</v>
      </c>
      <c r="P22" s="3">
        <v>165.6</v>
      </c>
      <c r="Q22" s="3">
        <v>69.92</v>
      </c>
    </row>
    <row r="23" spans="1:17" x14ac:dyDescent="0.3">
      <c r="A23">
        <v>22</v>
      </c>
      <c r="B23" t="s">
        <v>2</v>
      </c>
      <c r="C23">
        <f t="shared" si="8"/>
        <v>178</v>
      </c>
      <c r="D23">
        <f t="shared" si="5"/>
        <v>178</v>
      </c>
      <c r="E23">
        <f t="shared" si="6"/>
        <v>0</v>
      </c>
      <c r="F23" s="2">
        <f t="shared" si="0"/>
        <v>67.64</v>
      </c>
      <c r="G23" s="2">
        <f t="shared" si="1"/>
        <v>160.20000000000002</v>
      </c>
      <c r="H23" s="2">
        <f t="shared" si="2"/>
        <v>0</v>
      </c>
      <c r="I23" s="2">
        <f t="shared" si="3"/>
        <v>67.64</v>
      </c>
      <c r="J23" s="3">
        <f t="shared" si="4"/>
        <v>92.560000000000016</v>
      </c>
      <c r="K23" s="3">
        <f t="shared" si="7"/>
        <v>1658.16</v>
      </c>
      <c r="O23" s="9">
        <v>17</v>
      </c>
      <c r="P23" s="3">
        <v>165.6</v>
      </c>
      <c r="Q23" s="3">
        <v>69.92</v>
      </c>
    </row>
    <row r="24" spans="1:17" x14ac:dyDescent="0.3">
      <c r="A24">
        <v>23</v>
      </c>
      <c r="B24" t="s">
        <v>3</v>
      </c>
      <c r="C24">
        <f t="shared" si="8"/>
        <v>178</v>
      </c>
      <c r="D24">
        <f t="shared" si="5"/>
        <v>178</v>
      </c>
      <c r="E24">
        <f t="shared" si="6"/>
        <v>0</v>
      </c>
      <c r="F24" s="2">
        <f t="shared" si="0"/>
        <v>67.64</v>
      </c>
      <c r="G24" s="2">
        <f t="shared" si="1"/>
        <v>160.20000000000002</v>
      </c>
      <c r="H24" s="2">
        <f t="shared" si="2"/>
        <v>0</v>
      </c>
      <c r="I24" s="2">
        <f t="shared" si="3"/>
        <v>67.64</v>
      </c>
      <c r="J24" s="3">
        <f t="shared" si="4"/>
        <v>92.560000000000016</v>
      </c>
      <c r="K24" s="3">
        <f t="shared" si="7"/>
        <v>1750.72</v>
      </c>
      <c r="O24" s="9">
        <v>18</v>
      </c>
      <c r="P24" s="3">
        <v>163.80000000000001</v>
      </c>
      <c r="Q24" s="3">
        <v>69.16</v>
      </c>
    </row>
    <row r="25" spans="1:17" x14ac:dyDescent="0.3">
      <c r="A25">
        <v>24</v>
      </c>
      <c r="B25" t="s">
        <v>4</v>
      </c>
      <c r="C25">
        <f t="shared" si="8"/>
        <v>176</v>
      </c>
      <c r="D25">
        <f t="shared" si="5"/>
        <v>176</v>
      </c>
      <c r="E25">
        <f t="shared" si="6"/>
        <v>0</v>
      </c>
      <c r="F25" s="2">
        <f t="shared" si="0"/>
        <v>66.88</v>
      </c>
      <c r="G25" s="2">
        <f t="shared" si="1"/>
        <v>158.4</v>
      </c>
      <c r="H25" s="2">
        <f t="shared" si="2"/>
        <v>0</v>
      </c>
      <c r="I25" s="2">
        <f t="shared" si="3"/>
        <v>66.88</v>
      </c>
      <c r="J25" s="3">
        <f t="shared" si="4"/>
        <v>91.52000000000001</v>
      </c>
      <c r="K25" s="3">
        <f t="shared" si="7"/>
        <v>1842.24</v>
      </c>
      <c r="O25" s="9">
        <v>19</v>
      </c>
      <c r="P25" s="3">
        <v>163.80000000000001</v>
      </c>
      <c r="Q25" s="3">
        <v>69.16</v>
      </c>
    </row>
    <row r="26" spans="1:17" x14ac:dyDescent="0.3">
      <c r="A26">
        <v>25</v>
      </c>
      <c r="B26" t="s">
        <v>5</v>
      </c>
      <c r="C26">
        <f t="shared" si="8"/>
        <v>176</v>
      </c>
      <c r="D26">
        <f t="shared" si="5"/>
        <v>176</v>
      </c>
      <c r="E26">
        <f t="shared" si="6"/>
        <v>0</v>
      </c>
      <c r="F26" s="2">
        <f t="shared" si="0"/>
        <v>66.88</v>
      </c>
      <c r="G26" s="2">
        <f t="shared" si="1"/>
        <v>158.4</v>
      </c>
      <c r="H26" s="2">
        <f t="shared" si="2"/>
        <v>0</v>
      </c>
      <c r="I26" s="2">
        <f t="shared" si="3"/>
        <v>66.88</v>
      </c>
      <c r="J26" s="3">
        <f t="shared" si="4"/>
        <v>91.52000000000001</v>
      </c>
      <c r="K26" s="3">
        <f t="shared" si="7"/>
        <v>1933.76</v>
      </c>
      <c r="O26" s="9">
        <v>20</v>
      </c>
      <c r="P26" s="3">
        <v>162</v>
      </c>
      <c r="Q26" s="3">
        <v>68.399999999999991</v>
      </c>
    </row>
    <row r="27" spans="1:17" x14ac:dyDescent="0.3">
      <c r="A27">
        <v>26</v>
      </c>
      <c r="B27" t="s">
        <v>6</v>
      </c>
      <c r="C27">
        <f t="shared" si="8"/>
        <v>174</v>
      </c>
      <c r="D27">
        <f t="shared" si="5"/>
        <v>174</v>
      </c>
      <c r="E27">
        <f t="shared" si="6"/>
        <v>0</v>
      </c>
      <c r="F27" s="2">
        <f t="shared" si="0"/>
        <v>66.12</v>
      </c>
      <c r="G27" s="2">
        <f t="shared" si="1"/>
        <v>156.6</v>
      </c>
      <c r="H27" s="2">
        <f t="shared" si="2"/>
        <v>0</v>
      </c>
      <c r="I27" s="2">
        <f t="shared" si="3"/>
        <v>66.12</v>
      </c>
      <c r="J27" s="3">
        <f t="shared" si="4"/>
        <v>90.47999999999999</v>
      </c>
      <c r="K27" s="3">
        <f t="shared" si="7"/>
        <v>2024.24</v>
      </c>
      <c r="O27" s="9">
        <v>21</v>
      </c>
      <c r="P27" s="3">
        <v>0</v>
      </c>
      <c r="Q27" s="3">
        <v>68.399999999999991</v>
      </c>
    </row>
    <row r="28" spans="1:17" x14ac:dyDescent="0.3">
      <c r="A28">
        <v>27</v>
      </c>
      <c r="B28" t="s">
        <v>7</v>
      </c>
      <c r="C28">
        <f t="shared" si="8"/>
        <v>174</v>
      </c>
      <c r="D28">
        <f t="shared" si="5"/>
        <v>174</v>
      </c>
      <c r="E28">
        <f t="shared" si="6"/>
        <v>0</v>
      </c>
      <c r="F28" s="2">
        <f t="shared" si="0"/>
        <v>66.12</v>
      </c>
      <c r="G28" s="2">
        <f t="shared" si="1"/>
        <v>156.6</v>
      </c>
      <c r="H28" s="2">
        <f t="shared" si="2"/>
        <v>0</v>
      </c>
      <c r="I28" s="2">
        <f t="shared" si="3"/>
        <v>66.12</v>
      </c>
      <c r="J28" s="3">
        <f t="shared" si="4"/>
        <v>90.47999999999999</v>
      </c>
      <c r="K28" s="3">
        <f t="shared" si="7"/>
        <v>2114.7199999999998</v>
      </c>
      <c r="O28" s="9">
        <v>22</v>
      </c>
      <c r="P28" s="3">
        <v>160.20000000000002</v>
      </c>
      <c r="Q28" s="3">
        <v>67.64</v>
      </c>
    </row>
    <row r="29" spans="1:17" x14ac:dyDescent="0.3">
      <c r="A29">
        <v>28</v>
      </c>
      <c r="B29" t="s">
        <v>8</v>
      </c>
      <c r="C29">
        <f t="shared" si="8"/>
        <v>172</v>
      </c>
      <c r="D29">
        <f t="shared" si="5"/>
        <v>0</v>
      </c>
      <c r="E29">
        <f t="shared" si="6"/>
        <v>0</v>
      </c>
      <c r="F29" s="2">
        <f t="shared" si="0"/>
        <v>65.36</v>
      </c>
      <c r="G29" s="2">
        <f t="shared" si="1"/>
        <v>0</v>
      </c>
      <c r="H29" s="2">
        <f t="shared" si="2"/>
        <v>0</v>
      </c>
      <c r="I29" s="2">
        <f t="shared" si="3"/>
        <v>65.36</v>
      </c>
      <c r="J29" s="3">
        <f t="shared" si="4"/>
        <v>-65.36</v>
      </c>
      <c r="K29" s="3">
        <f t="shared" si="7"/>
        <v>2049.3599999999997</v>
      </c>
      <c r="O29" s="9">
        <v>23</v>
      </c>
      <c r="P29" s="3">
        <v>160.20000000000002</v>
      </c>
      <c r="Q29" s="3">
        <v>67.64</v>
      </c>
    </row>
    <row r="30" spans="1:17" x14ac:dyDescent="0.3">
      <c r="A30">
        <v>29</v>
      </c>
      <c r="B30" t="s">
        <v>2</v>
      </c>
      <c r="C30">
        <f t="shared" si="8"/>
        <v>172</v>
      </c>
      <c r="D30">
        <f t="shared" si="5"/>
        <v>172</v>
      </c>
      <c r="E30">
        <f t="shared" si="6"/>
        <v>0</v>
      </c>
      <c r="F30" s="2">
        <f t="shared" si="0"/>
        <v>65.36</v>
      </c>
      <c r="G30" s="2">
        <f t="shared" si="1"/>
        <v>154.80000000000001</v>
      </c>
      <c r="H30" s="2">
        <f t="shared" si="2"/>
        <v>0</v>
      </c>
      <c r="I30" s="2">
        <f t="shared" si="3"/>
        <v>65.36</v>
      </c>
      <c r="J30" s="3">
        <f t="shared" si="4"/>
        <v>89.440000000000012</v>
      </c>
      <c r="K30" s="3">
        <f t="shared" si="7"/>
        <v>2138.7999999999997</v>
      </c>
      <c r="O30" s="9">
        <v>24</v>
      </c>
      <c r="P30" s="3">
        <v>158.4</v>
      </c>
      <c r="Q30" s="3">
        <v>66.88</v>
      </c>
    </row>
    <row r="31" spans="1:17" x14ac:dyDescent="0.3">
      <c r="A31">
        <v>30</v>
      </c>
      <c r="B31" t="s">
        <v>3</v>
      </c>
      <c r="C31">
        <f t="shared" si="8"/>
        <v>204</v>
      </c>
      <c r="D31">
        <f t="shared" si="5"/>
        <v>204</v>
      </c>
      <c r="E31">
        <f t="shared" si="6"/>
        <v>34</v>
      </c>
      <c r="F31" s="2">
        <f t="shared" si="0"/>
        <v>77.52000000000001</v>
      </c>
      <c r="G31" s="2">
        <f t="shared" si="1"/>
        <v>183.6</v>
      </c>
      <c r="H31" s="2">
        <f>E31*18</f>
        <v>612</v>
      </c>
      <c r="I31" s="2">
        <f t="shared" si="3"/>
        <v>689.52</v>
      </c>
      <c r="J31" s="3">
        <f t="shared" si="4"/>
        <v>-505.92</v>
      </c>
      <c r="K31" s="3">
        <f t="shared" si="7"/>
        <v>1632.8799999999997</v>
      </c>
      <c r="O31" s="9">
        <v>25</v>
      </c>
      <c r="P31" s="3">
        <v>158.4</v>
      </c>
      <c r="Q31" s="3">
        <v>66.88</v>
      </c>
    </row>
    <row r="32" spans="1:17" x14ac:dyDescent="0.3">
      <c r="A32">
        <v>31</v>
      </c>
      <c r="B32" t="s">
        <v>4</v>
      </c>
      <c r="C32">
        <f t="shared" si="8"/>
        <v>204</v>
      </c>
      <c r="D32">
        <f t="shared" si="5"/>
        <v>204</v>
      </c>
      <c r="E32">
        <f t="shared" si="6"/>
        <v>0</v>
      </c>
      <c r="F32" s="2">
        <f t="shared" si="0"/>
        <v>77.52000000000001</v>
      </c>
      <c r="G32" s="2">
        <f t="shared" si="1"/>
        <v>183.6</v>
      </c>
      <c r="H32" s="2">
        <f t="shared" si="2"/>
        <v>0</v>
      </c>
      <c r="I32" s="2">
        <f t="shared" si="3"/>
        <v>77.52000000000001</v>
      </c>
      <c r="J32" s="3">
        <f t="shared" si="4"/>
        <v>106.07999999999998</v>
      </c>
      <c r="K32" s="3">
        <f t="shared" si="7"/>
        <v>1738.9599999999996</v>
      </c>
      <c r="O32" s="9">
        <v>26</v>
      </c>
      <c r="P32" s="3">
        <v>156.6</v>
      </c>
      <c r="Q32" s="3">
        <v>66.12</v>
      </c>
    </row>
    <row r="33" spans="1:17" x14ac:dyDescent="0.3">
      <c r="A33">
        <v>32</v>
      </c>
      <c r="B33" t="s">
        <v>5</v>
      </c>
      <c r="C33">
        <f t="shared" si="8"/>
        <v>202</v>
      </c>
      <c r="D33">
        <f t="shared" si="5"/>
        <v>202</v>
      </c>
      <c r="E33">
        <f t="shared" si="6"/>
        <v>0</v>
      </c>
      <c r="F33" s="2">
        <f t="shared" si="0"/>
        <v>76.760000000000005</v>
      </c>
      <c r="G33" s="2">
        <f t="shared" si="1"/>
        <v>181.8</v>
      </c>
      <c r="H33" s="2">
        <f t="shared" si="2"/>
        <v>0</v>
      </c>
      <c r="I33" s="2">
        <f t="shared" si="3"/>
        <v>76.760000000000005</v>
      </c>
      <c r="J33" s="3">
        <f t="shared" si="4"/>
        <v>105.04</v>
      </c>
      <c r="K33" s="3">
        <f t="shared" si="7"/>
        <v>1843.9999999999995</v>
      </c>
      <c r="O33" s="9">
        <v>27</v>
      </c>
      <c r="P33" s="3">
        <v>156.6</v>
      </c>
      <c r="Q33" s="3">
        <v>66.12</v>
      </c>
    </row>
    <row r="34" spans="1:17" x14ac:dyDescent="0.3">
      <c r="A34">
        <v>33</v>
      </c>
      <c r="B34" t="s">
        <v>6</v>
      </c>
      <c r="C34">
        <f t="shared" si="8"/>
        <v>202</v>
      </c>
      <c r="D34">
        <f t="shared" si="5"/>
        <v>202</v>
      </c>
      <c r="E34">
        <f t="shared" si="6"/>
        <v>0</v>
      </c>
      <c r="F34" s="2">
        <f t="shared" si="0"/>
        <v>76.760000000000005</v>
      </c>
      <c r="G34" s="2">
        <f t="shared" si="1"/>
        <v>181.8</v>
      </c>
      <c r="H34" s="2">
        <f t="shared" si="2"/>
        <v>0</v>
      </c>
      <c r="I34" s="2">
        <f t="shared" si="3"/>
        <v>76.760000000000005</v>
      </c>
      <c r="J34" s="3">
        <f t="shared" si="4"/>
        <v>105.04</v>
      </c>
      <c r="K34" s="3">
        <f t="shared" si="7"/>
        <v>1949.0399999999995</v>
      </c>
      <c r="O34" s="9">
        <v>28</v>
      </c>
      <c r="P34" s="3">
        <v>0</v>
      </c>
      <c r="Q34" s="3">
        <v>65.36</v>
      </c>
    </row>
    <row r="35" spans="1:17" x14ac:dyDescent="0.3">
      <c r="A35">
        <v>34</v>
      </c>
      <c r="B35" t="s">
        <v>7</v>
      </c>
      <c r="C35">
        <f t="shared" si="8"/>
        <v>200</v>
      </c>
      <c r="D35">
        <f t="shared" si="5"/>
        <v>200</v>
      </c>
      <c r="E35">
        <f t="shared" si="6"/>
        <v>0</v>
      </c>
      <c r="F35" s="2">
        <f t="shared" si="0"/>
        <v>76</v>
      </c>
      <c r="G35" s="2">
        <f t="shared" si="1"/>
        <v>180</v>
      </c>
      <c r="H35" s="2">
        <f t="shared" si="2"/>
        <v>0</v>
      </c>
      <c r="I35" s="2">
        <f t="shared" si="3"/>
        <v>76</v>
      </c>
      <c r="J35" s="3">
        <f t="shared" si="4"/>
        <v>104</v>
      </c>
      <c r="K35" s="3">
        <f t="shared" si="7"/>
        <v>2053.0399999999995</v>
      </c>
      <c r="O35" s="9">
        <v>29</v>
      </c>
      <c r="P35" s="3">
        <v>154.80000000000001</v>
      </c>
      <c r="Q35" s="3">
        <v>65.36</v>
      </c>
    </row>
    <row r="36" spans="1:17" x14ac:dyDescent="0.3">
      <c r="A36">
        <v>35</v>
      </c>
      <c r="B36" t="s">
        <v>8</v>
      </c>
      <c r="C36">
        <f t="shared" si="8"/>
        <v>200</v>
      </c>
      <c r="D36">
        <f t="shared" si="5"/>
        <v>0</v>
      </c>
      <c r="E36">
        <f t="shared" si="6"/>
        <v>0</v>
      </c>
      <c r="F36" s="2">
        <f t="shared" si="0"/>
        <v>76</v>
      </c>
      <c r="G36" s="2">
        <f t="shared" si="1"/>
        <v>0</v>
      </c>
      <c r="H36" s="2">
        <f t="shared" si="2"/>
        <v>0</v>
      </c>
      <c r="I36" s="2">
        <f t="shared" si="3"/>
        <v>76</v>
      </c>
      <c r="J36" s="3">
        <f t="shared" si="4"/>
        <v>-76</v>
      </c>
      <c r="K36" s="3">
        <f t="shared" si="7"/>
        <v>1977.0399999999995</v>
      </c>
      <c r="O36" s="9">
        <v>30</v>
      </c>
      <c r="P36" s="3">
        <v>183.6</v>
      </c>
      <c r="Q36" s="3">
        <v>689.52</v>
      </c>
    </row>
    <row r="37" spans="1:17" x14ac:dyDescent="0.3">
      <c r="A37">
        <v>36</v>
      </c>
      <c r="B37" t="s">
        <v>2</v>
      </c>
      <c r="C37">
        <f t="shared" si="8"/>
        <v>198</v>
      </c>
      <c r="D37">
        <f t="shared" si="5"/>
        <v>198</v>
      </c>
      <c r="E37">
        <f t="shared" si="6"/>
        <v>0</v>
      </c>
      <c r="F37" s="2">
        <f t="shared" si="0"/>
        <v>75.239999999999995</v>
      </c>
      <c r="G37" s="2">
        <f t="shared" si="1"/>
        <v>178.20000000000002</v>
      </c>
      <c r="H37" s="2">
        <f t="shared" si="2"/>
        <v>0</v>
      </c>
      <c r="I37" s="2">
        <f t="shared" si="3"/>
        <v>75.239999999999995</v>
      </c>
      <c r="J37" s="3">
        <f t="shared" si="4"/>
        <v>102.96000000000002</v>
      </c>
      <c r="K37" s="3">
        <f t="shared" si="7"/>
        <v>2079.9999999999995</v>
      </c>
      <c r="O37" s="9">
        <v>31</v>
      </c>
      <c r="P37" s="3">
        <v>183.6</v>
      </c>
      <c r="Q37" s="3">
        <v>77.52000000000001</v>
      </c>
    </row>
    <row r="38" spans="1:17" x14ac:dyDescent="0.3">
      <c r="A38">
        <v>37</v>
      </c>
      <c r="B38" t="s">
        <v>3</v>
      </c>
      <c r="C38">
        <f t="shared" si="8"/>
        <v>198</v>
      </c>
      <c r="D38">
        <f t="shared" si="5"/>
        <v>198</v>
      </c>
      <c r="E38">
        <f t="shared" si="6"/>
        <v>0</v>
      </c>
      <c r="F38" s="2">
        <f t="shared" si="0"/>
        <v>75.239999999999995</v>
      </c>
      <c r="G38" s="2">
        <f t="shared" si="1"/>
        <v>178.20000000000002</v>
      </c>
      <c r="H38" s="2">
        <f t="shared" si="2"/>
        <v>0</v>
      </c>
      <c r="I38" s="2">
        <f t="shared" si="3"/>
        <v>75.239999999999995</v>
      </c>
      <c r="J38" s="3">
        <f t="shared" si="4"/>
        <v>102.96000000000002</v>
      </c>
      <c r="K38" s="3">
        <f t="shared" si="7"/>
        <v>2182.9599999999996</v>
      </c>
      <c r="O38" s="9">
        <v>32</v>
      </c>
      <c r="P38" s="3">
        <v>181.8</v>
      </c>
      <c r="Q38" s="3">
        <v>76.760000000000005</v>
      </c>
    </row>
    <row r="39" spans="1:17" x14ac:dyDescent="0.3">
      <c r="A39">
        <v>38</v>
      </c>
      <c r="B39" t="s">
        <v>4</v>
      </c>
      <c r="C39">
        <f t="shared" si="8"/>
        <v>196</v>
      </c>
      <c r="D39">
        <f t="shared" si="5"/>
        <v>196</v>
      </c>
      <c r="E39">
        <f t="shared" si="6"/>
        <v>0</v>
      </c>
      <c r="F39" s="2">
        <f t="shared" si="0"/>
        <v>74.48</v>
      </c>
      <c r="G39" s="2">
        <f t="shared" si="1"/>
        <v>176.4</v>
      </c>
      <c r="H39" s="2">
        <f t="shared" si="2"/>
        <v>0</v>
      </c>
      <c r="I39" s="2">
        <f t="shared" si="3"/>
        <v>74.48</v>
      </c>
      <c r="J39" s="3">
        <f t="shared" si="4"/>
        <v>101.92</v>
      </c>
      <c r="K39" s="3">
        <f t="shared" si="7"/>
        <v>2284.8799999999997</v>
      </c>
      <c r="O39" s="9">
        <v>33</v>
      </c>
      <c r="P39" s="3">
        <v>181.8</v>
      </c>
      <c r="Q39" s="3">
        <v>76.760000000000005</v>
      </c>
    </row>
    <row r="40" spans="1:17" x14ac:dyDescent="0.3">
      <c r="A40">
        <v>39</v>
      </c>
      <c r="B40" t="s">
        <v>5</v>
      </c>
      <c r="C40">
        <f t="shared" si="8"/>
        <v>196</v>
      </c>
      <c r="D40">
        <f t="shared" si="5"/>
        <v>196</v>
      </c>
      <c r="E40">
        <f t="shared" si="6"/>
        <v>0</v>
      </c>
      <c r="F40" s="2">
        <f t="shared" si="0"/>
        <v>74.48</v>
      </c>
      <c r="G40" s="2">
        <f t="shared" si="1"/>
        <v>176.4</v>
      </c>
      <c r="H40" s="2">
        <f t="shared" si="2"/>
        <v>0</v>
      </c>
      <c r="I40" s="2">
        <f t="shared" si="3"/>
        <v>74.48</v>
      </c>
      <c r="J40" s="3">
        <f t="shared" si="4"/>
        <v>101.92</v>
      </c>
      <c r="K40" s="3">
        <f t="shared" si="7"/>
        <v>2386.7999999999997</v>
      </c>
      <c r="O40" s="9">
        <v>34</v>
      </c>
      <c r="P40" s="3">
        <v>180</v>
      </c>
      <c r="Q40" s="3">
        <v>76</v>
      </c>
    </row>
    <row r="41" spans="1:17" x14ac:dyDescent="0.3">
      <c r="A41">
        <v>40</v>
      </c>
      <c r="B41" t="s">
        <v>6</v>
      </c>
      <c r="C41">
        <f t="shared" si="8"/>
        <v>194</v>
      </c>
      <c r="D41">
        <f t="shared" si="5"/>
        <v>194</v>
      </c>
      <c r="E41">
        <f t="shared" si="6"/>
        <v>0</v>
      </c>
      <c r="F41" s="2">
        <f t="shared" si="0"/>
        <v>73.72</v>
      </c>
      <c r="G41" s="2">
        <f t="shared" si="1"/>
        <v>174.6</v>
      </c>
      <c r="H41" s="2">
        <f t="shared" si="2"/>
        <v>0</v>
      </c>
      <c r="I41" s="2">
        <f t="shared" si="3"/>
        <v>73.72</v>
      </c>
      <c r="J41" s="3">
        <f t="shared" si="4"/>
        <v>100.88</v>
      </c>
      <c r="K41" s="3">
        <f t="shared" si="7"/>
        <v>2487.6799999999998</v>
      </c>
      <c r="O41" s="9">
        <v>35</v>
      </c>
      <c r="P41" s="3">
        <v>0</v>
      </c>
      <c r="Q41" s="3">
        <v>76</v>
      </c>
    </row>
    <row r="42" spans="1:17" x14ac:dyDescent="0.3">
      <c r="A42">
        <v>41</v>
      </c>
      <c r="B42" t="s">
        <v>7</v>
      </c>
      <c r="C42">
        <f t="shared" si="8"/>
        <v>194</v>
      </c>
      <c r="D42">
        <f t="shared" si="5"/>
        <v>194</v>
      </c>
      <c r="E42">
        <f t="shared" si="6"/>
        <v>0</v>
      </c>
      <c r="F42" s="2">
        <f t="shared" si="0"/>
        <v>73.72</v>
      </c>
      <c r="G42" s="2">
        <f t="shared" si="1"/>
        <v>174.6</v>
      </c>
      <c r="H42" s="2">
        <f t="shared" si="2"/>
        <v>0</v>
      </c>
      <c r="I42" s="2">
        <f t="shared" si="3"/>
        <v>73.72</v>
      </c>
      <c r="J42" s="3">
        <f t="shared" si="4"/>
        <v>100.88</v>
      </c>
      <c r="K42" s="3">
        <f t="shared" si="7"/>
        <v>2588.56</v>
      </c>
      <c r="O42" s="9">
        <v>36</v>
      </c>
      <c r="P42" s="3">
        <v>178.20000000000002</v>
      </c>
      <c r="Q42" s="3">
        <v>75.239999999999995</v>
      </c>
    </row>
    <row r="43" spans="1:17" x14ac:dyDescent="0.3">
      <c r="A43">
        <v>42</v>
      </c>
      <c r="B43" t="s">
        <v>8</v>
      </c>
      <c r="C43">
        <f t="shared" si="8"/>
        <v>192</v>
      </c>
      <c r="D43">
        <f t="shared" si="5"/>
        <v>0</v>
      </c>
      <c r="E43">
        <f t="shared" si="6"/>
        <v>0</v>
      </c>
      <c r="F43" s="2">
        <f t="shared" si="0"/>
        <v>72.960000000000008</v>
      </c>
      <c r="G43" s="2">
        <f t="shared" si="1"/>
        <v>0</v>
      </c>
      <c r="H43" s="2">
        <f t="shared" si="2"/>
        <v>0</v>
      </c>
      <c r="I43" s="2">
        <f t="shared" si="3"/>
        <v>72.960000000000008</v>
      </c>
      <c r="J43" s="3">
        <f t="shared" si="4"/>
        <v>-72.960000000000008</v>
      </c>
      <c r="K43" s="3">
        <f t="shared" si="7"/>
        <v>2515.6</v>
      </c>
      <c r="O43" s="9">
        <v>37</v>
      </c>
      <c r="P43" s="3">
        <v>178.20000000000002</v>
      </c>
      <c r="Q43" s="3">
        <v>75.239999999999995</v>
      </c>
    </row>
    <row r="44" spans="1:17" x14ac:dyDescent="0.3">
      <c r="A44">
        <v>43</v>
      </c>
      <c r="B44" t="s">
        <v>2</v>
      </c>
      <c r="C44">
        <f t="shared" si="8"/>
        <v>192</v>
      </c>
      <c r="D44">
        <f t="shared" si="5"/>
        <v>192</v>
      </c>
      <c r="E44">
        <f t="shared" si="6"/>
        <v>0</v>
      </c>
      <c r="F44" s="2">
        <f t="shared" si="0"/>
        <v>72.960000000000008</v>
      </c>
      <c r="G44" s="2">
        <f t="shared" si="1"/>
        <v>172.8</v>
      </c>
      <c r="H44" s="2">
        <f t="shared" si="2"/>
        <v>0</v>
      </c>
      <c r="I44" s="2">
        <f t="shared" si="3"/>
        <v>72.960000000000008</v>
      </c>
      <c r="J44" s="3">
        <f t="shared" si="4"/>
        <v>99.84</v>
      </c>
      <c r="K44" s="3">
        <f t="shared" si="7"/>
        <v>2615.44</v>
      </c>
      <c r="O44" s="9">
        <v>38</v>
      </c>
      <c r="P44" s="3">
        <v>176.4</v>
      </c>
      <c r="Q44" s="3">
        <v>74.48</v>
      </c>
    </row>
    <row r="45" spans="1:17" x14ac:dyDescent="0.3">
      <c r="A45">
        <v>44</v>
      </c>
      <c r="B45" t="s">
        <v>3</v>
      </c>
      <c r="C45">
        <f t="shared" si="8"/>
        <v>190</v>
      </c>
      <c r="D45">
        <f t="shared" si="5"/>
        <v>190</v>
      </c>
      <c r="E45">
        <f t="shared" si="6"/>
        <v>0</v>
      </c>
      <c r="F45" s="2">
        <f t="shared" si="0"/>
        <v>72.2</v>
      </c>
      <c r="G45" s="2">
        <f t="shared" si="1"/>
        <v>171</v>
      </c>
      <c r="H45" s="2">
        <f t="shared" si="2"/>
        <v>0</v>
      </c>
      <c r="I45" s="2">
        <f t="shared" si="3"/>
        <v>72.2</v>
      </c>
      <c r="J45" s="3">
        <f t="shared" si="4"/>
        <v>98.8</v>
      </c>
      <c r="K45" s="3">
        <f t="shared" si="7"/>
        <v>2714.2400000000002</v>
      </c>
      <c r="O45" s="9">
        <v>39</v>
      </c>
      <c r="P45" s="3">
        <v>176.4</v>
      </c>
      <c r="Q45" s="3">
        <v>74.48</v>
      </c>
    </row>
    <row r="46" spans="1:17" x14ac:dyDescent="0.3">
      <c r="A46">
        <v>45</v>
      </c>
      <c r="B46" t="s">
        <v>4</v>
      </c>
      <c r="C46">
        <f t="shared" si="8"/>
        <v>190</v>
      </c>
      <c r="D46">
        <f t="shared" si="5"/>
        <v>190</v>
      </c>
      <c r="E46">
        <f t="shared" si="6"/>
        <v>0</v>
      </c>
      <c r="F46" s="2">
        <f t="shared" si="0"/>
        <v>72.2</v>
      </c>
      <c r="G46" s="2">
        <f t="shared" si="1"/>
        <v>171</v>
      </c>
      <c r="H46" s="2">
        <f t="shared" si="2"/>
        <v>0</v>
      </c>
      <c r="I46" s="2">
        <f t="shared" si="3"/>
        <v>72.2</v>
      </c>
      <c r="J46" s="3">
        <f t="shared" si="4"/>
        <v>98.8</v>
      </c>
      <c r="K46" s="3">
        <f t="shared" si="7"/>
        <v>2813.0400000000004</v>
      </c>
      <c r="O46" s="9">
        <v>40</v>
      </c>
      <c r="P46" s="3">
        <v>174.6</v>
      </c>
      <c r="Q46" s="3">
        <v>73.72</v>
      </c>
    </row>
    <row r="47" spans="1:17" x14ac:dyDescent="0.3">
      <c r="A47">
        <v>46</v>
      </c>
      <c r="B47" t="s">
        <v>5</v>
      </c>
      <c r="C47">
        <f t="shared" si="8"/>
        <v>188</v>
      </c>
      <c r="D47">
        <f t="shared" si="5"/>
        <v>188</v>
      </c>
      <c r="E47">
        <f t="shared" si="6"/>
        <v>0</v>
      </c>
      <c r="F47" s="2">
        <f t="shared" si="0"/>
        <v>71.44</v>
      </c>
      <c r="G47" s="2">
        <f t="shared" si="1"/>
        <v>169.20000000000002</v>
      </c>
      <c r="H47" s="2">
        <f t="shared" si="2"/>
        <v>0</v>
      </c>
      <c r="I47" s="2">
        <f t="shared" si="3"/>
        <v>71.44</v>
      </c>
      <c r="J47" s="3">
        <f t="shared" si="4"/>
        <v>97.760000000000019</v>
      </c>
      <c r="K47" s="3">
        <f t="shared" si="7"/>
        <v>2910.8000000000006</v>
      </c>
      <c r="O47" s="9">
        <v>41</v>
      </c>
      <c r="P47" s="3">
        <v>174.6</v>
      </c>
      <c r="Q47" s="3">
        <v>73.72</v>
      </c>
    </row>
    <row r="48" spans="1:17" x14ac:dyDescent="0.3">
      <c r="A48">
        <v>47</v>
      </c>
      <c r="B48" t="s">
        <v>6</v>
      </c>
      <c r="C48">
        <f t="shared" si="8"/>
        <v>188</v>
      </c>
      <c r="D48">
        <f t="shared" si="5"/>
        <v>188</v>
      </c>
      <c r="E48">
        <f t="shared" si="6"/>
        <v>0</v>
      </c>
      <c r="F48" s="2">
        <f t="shared" si="0"/>
        <v>71.44</v>
      </c>
      <c r="G48" s="2">
        <f t="shared" si="1"/>
        <v>169.20000000000002</v>
      </c>
      <c r="H48" s="2">
        <f t="shared" si="2"/>
        <v>0</v>
      </c>
      <c r="I48" s="2">
        <f t="shared" si="3"/>
        <v>71.44</v>
      </c>
      <c r="J48" s="3">
        <f t="shared" si="4"/>
        <v>97.760000000000019</v>
      </c>
      <c r="K48" s="3">
        <f t="shared" si="7"/>
        <v>3008.5600000000009</v>
      </c>
      <c r="O48" s="9">
        <v>42</v>
      </c>
      <c r="P48" s="3">
        <v>0</v>
      </c>
      <c r="Q48" s="3">
        <v>72.960000000000008</v>
      </c>
    </row>
    <row r="49" spans="1:17" x14ac:dyDescent="0.3">
      <c r="A49">
        <v>48</v>
      </c>
      <c r="B49" t="s">
        <v>7</v>
      </c>
      <c r="C49">
        <f t="shared" si="8"/>
        <v>186</v>
      </c>
      <c r="D49">
        <f t="shared" si="5"/>
        <v>186</v>
      </c>
      <c r="E49">
        <f t="shared" si="6"/>
        <v>0</v>
      </c>
      <c r="F49" s="2">
        <f t="shared" si="0"/>
        <v>70.680000000000007</v>
      </c>
      <c r="G49" s="2">
        <f t="shared" si="1"/>
        <v>167.4</v>
      </c>
      <c r="H49" s="2">
        <f t="shared" si="2"/>
        <v>0</v>
      </c>
      <c r="I49" s="2">
        <f t="shared" si="3"/>
        <v>70.680000000000007</v>
      </c>
      <c r="J49" s="3">
        <f t="shared" si="4"/>
        <v>96.72</v>
      </c>
      <c r="K49" s="3">
        <f t="shared" si="7"/>
        <v>3105.2800000000007</v>
      </c>
      <c r="O49" s="9">
        <v>43</v>
      </c>
      <c r="P49" s="3">
        <v>172.8</v>
      </c>
      <c r="Q49" s="3">
        <v>72.960000000000008</v>
      </c>
    </row>
    <row r="50" spans="1:17" x14ac:dyDescent="0.3">
      <c r="A50">
        <v>49</v>
      </c>
      <c r="B50" t="s">
        <v>8</v>
      </c>
      <c r="C50">
        <f t="shared" si="8"/>
        <v>186</v>
      </c>
      <c r="D50">
        <f t="shared" si="5"/>
        <v>0</v>
      </c>
      <c r="E50">
        <f t="shared" si="6"/>
        <v>0</v>
      </c>
      <c r="F50" s="2">
        <f t="shared" si="0"/>
        <v>70.680000000000007</v>
      </c>
      <c r="G50" s="2">
        <f t="shared" si="1"/>
        <v>0</v>
      </c>
      <c r="H50" s="2">
        <f t="shared" si="2"/>
        <v>0</v>
      </c>
      <c r="I50" s="2">
        <f t="shared" si="3"/>
        <v>70.680000000000007</v>
      </c>
      <c r="J50" s="3">
        <f t="shared" si="4"/>
        <v>-70.680000000000007</v>
      </c>
      <c r="K50" s="3">
        <f t="shared" si="7"/>
        <v>3034.6000000000008</v>
      </c>
      <c r="O50" s="9">
        <v>44</v>
      </c>
      <c r="P50" s="3">
        <v>171</v>
      </c>
      <c r="Q50" s="3">
        <v>72.2</v>
      </c>
    </row>
    <row r="51" spans="1:17" x14ac:dyDescent="0.3">
      <c r="A51">
        <v>50</v>
      </c>
      <c r="B51" t="s">
        <v>2</v>
      </c>
      <c r="C51">
        <f t="shared" si="8"/>
        <v>184</v>
      </c>
      <c r="D51">
        <f t="shared" si="5"/>
        <v>184</v>
      </c>
      <c r="E51">
        <f t="shared" si="6"/>
        <v>0</v>
      </c>
      <c r="F51" s="2">
        <f t="shared" si="0"/>
        <v>69.92</v>
      </c>
      <c r="G51" s="2">
        <f t="shared" si="1"/>
        <v>165.6</v>
      </c>
      <c r="H51" s="2">
        <f t="shared" si="2"/>
        <v>0</v>
      </c>
      <c r="I51" s="2">
        <f t="shared" si="3"/>
        <v>69.92</v>
      </c>
      <c r="J51" s="3">
        <f t="shared" si="4"/>
        <v>95.679999999999993</v>
      </c>
      <c r="K51" s="3">
        <f t="shared" si="7"/>
        <v>3130.2800000000007</v>
      </c>
      <c r="O51" s="9">
        <v>45</v>
      </c>
      <c r="P51" s="3">
        <v>171</v>
      </c>
      <c r="Q51" s="3">
        <v>72.2</v>
      </c>
    </row>
    <row r="52" spans="1:17" x14ac:dyDescent="0.3">
      <c r="A52">
        <v>51</v>
      </c>
      <c r="B52" t="s">
        <v>3</v>
      </c>
      <c r="C52">
        <f t="shared" si="8"/>
        <v>184</v>
      </c>
      <c r="D52">
        <f t="shared" si="5"/>
        <v>184</v>
      </c>
      <c r="E52">
        <f t="shared" si="6"/>
        <v>0</v>
      </c>
      <c r="F52" s="2">
        <f t="shared" si="0"/>
        <v>69.92</v>
      </c>
      <c r="G52" s="2">
        <f t="shared" si="1"/>
        <v>165.6</v>
      </c>
      <c r="H52" s="2">
        <f t="shared" si="2"/>
        <v>0</v>
      </c>
      <c r="I52" s="2">
        <f t="shared" si="3"/>
        <v>69.92</v>
      </c>
      <c r="J52" s="3">
        <f t="shared" si="4"/>
        <v>95.679999999999993</v>
      </c>
      <c r="K52" s="3">
        <f t="shared" si="7"/>
        <v>3225.9600000000005</v>
      </c>
      <c r="O52" s="9">
        <v>46</v>
      </c>
      <c r="P52" s="3">
        <v>169.20000000000002</v>
      </c>
      <c r="Q52" s="3">
        <v>71.44</v>
      </c>
    </row>
    <row r="53" spans="1:17" x14ac:dyDescent="0.3">
      <c r="A53">
        <v>52</v>
      </c>
      <c r="B53" t="s">
        <v>4</v>
      </c>
      <c r="C53">
        <f t="shared" si="8"/>
        <v>182</v>
      </c>
      <c r="D53">
        <f t="shared" si="5"/>
        <v>182</v>
      </c>
      <c r="E53">
        <f t="shared" si="6"/>
        <v>0</v>
      </c>
      <c r="F53" s="2">
        <f t="shared" si="0"/>
        <v>69.16</v>
      </c>
      <c r="G53" s="2">
        <f t="shared" si="1"/>
        <v>163.80000000000001</v>
      </c>
      <c r="H53" s="2">
        <f t="shared" si="2"/>
        <v>0</v>
      </c>
      <c r="I53" s="2">
        <f t="shared" si="3"/>
        <v>69.16</v>
      </c>
      <c r="J53" s="3">
        <f t="shared" si="4"/>
        <v>94.640000000000015</v>
      </c>
      <c r="K53" s="3">
        <f t="shared" si="7"/>
        <v>3320.6000000000004</v>
      </c>
      <c r="O53" s="9">
        <v>47</v>
      </c>
      <c r="P53" s="3">
        <v>169.20000000000002</v>
      </c>
      <c r="Q53" s="3">
        <v>71.44</v>
      </c>
    </row>
    <row r="54" spans="1:17" x14ac:dyDescent="0.3">
      <c r="A54">
        <v>53</v>
      </c>
      <c r="B54" t="s">
        <v>5</v>
      </c>
      <c r="C54">
        <f t="shared" si="8"/>
        <v>182</v>
      </c>
      <c r="D54">
        <f t="shared" si="5"/>
        <v>182</v>
      </c>
      <c r="E54">
        <f t="shared" si="6"/>
        <v>0</v>
      </c>
      <c r="F54" s="2">
        <f t="shared" si="0"/>
        <v>69.16</v>
      </c>
      <c r="G54" s="2">
        <f t="shared" si="1"/>
        <v>163.80000000000001</v>
      </c>
      <c r="H54" s="2">
        <f t="shared" si="2"/>
        <v>0</v>
      </c>
      <c r="I54" s="2">
        <f t="shared" si="3"/>
        <v>69.16</v>
      </c>
      <c r="J54" s="3">
        <f t="shared" si="4"/>
        <v>94.640000000000015</v>
      </c>
      <c r="K54" s="3">
        <f t="shared" si="7"/>
        <v>3415.2400000000002</v>
      </c>
      <c r="O54" s="9">
        <v>48</v>
      </c>
      <c r="P54" s="3">
        <v>167.4</v>
      </c>
      <c r="Q54" s="3">
        <v>70.680000000000007</v>
      </c>
    </row>
    <row r="55" spans="1:17" x14ac:dyDescent="0.3">
      <c r="A55">
        <v>54</v>
      </c>
      <c r="B55" t="s">
        <v>6</v>
      </c>
      <c r="C55">
        <f t="shared" si="8"/>
        <v>180</v>
      </c>
      <c r="D55">
        <f t="shared" si="5"/>
        <v>180</v>
      </c>
      <c r="E55">
        <f t="shared" si="6"/>
        <v>0</v>
      </c>
      <c r="F55" s="2">
        <f t="shared" si="0"/>
        <v>68.399999999999991</v>
      </c>
      <c r="G55" s="2">
        <f t="shared" si="1"/>
        <v>162</v>
      </c>
      <c r="H55" s="2">
        <f t="shared" si="2"/>
        <v>0</v>
      </c>
      <c r="I55" s="2">
        <f t="shared" si="3"/>
        <v>68.399999999999991</v>
      </c>
      <c r="J55" s="3">
        <f t="shared" si="4"/>
        <v>93.600000000000009</v>
      </c>
      <c r="K55" s="3">
        <f t="shared" si="7"/>
        <v>3508.84</v>
      </c>
      <c r="O55" s="9">
        <v>49</v>
      </c>
      <c r="P55" s="3">
        <v>0</v>
      </c>
      <c r="Q55" s="3">
        <v>70.680000000000007</v>
      </c>
    </row>
    <row r="56" spans="1:17" x14ac:dyDescent="0.3">
      <c r="A56">
        <v>55</v>
      </c>
      <c r="B56" t="s">
        <v>7</v>
      </c>
      <c r="C56">
        <f t="shared" si="8"/>
        <v>180</v>
      </c>
      <c r="D56">
        <f t="shared" si="5"/>
        <v>180</v>
      </c>
      <c r="E56">
        <f t="shared" si="6"/>
        <v>0</v>
      </c>
      <c r="F56" s="2">
        <f t="shared" si="0"/>
        <v>68.399999999999991</v>
      </c>
      <c r="G56" s="2">
        <f t="shared" si="1"/>
        <v>162</v>
      </c>
      <c r="H56" s="2">
        <f t="shared" si="2"/>
        <v>0</v>
      </c>
      <c r="I56" s="2">
        <f t="shared" si="3"/>
        <v>68.399999999999991</v>
      </c>
      <c r="J56" s="3">
        <f t="shared" si="4"/>
        <v>93.600000000000009</v>
      </c>
      <c r="K56" s="3">
        <f t="shared" si="7"/>
        <v>3602.44</v>
      </c>
      <c r="O56" s="9">
        <v>50</v>
      </c>
      <c r="P56" s="3">
        <v>165.6</v>
      </c>
      <c r="Q56" s="3">
        <v>69.92</v>
      </c>
    </row>
    <row r="57" spans="1:17" x14ac:dyDescent="0.3">
      <c r="A57">
        <v>56</v>
      </c>
      <c r="B57" t="s">
        <v>8</v>
      </c>
      <c r="C57">
        <f t="shared" si="8"/>
        <v>178</v>
      </c>
      <c r="D57">
        <f t="shared" si="5"/>
        <v>0</v>
      </c>
      <c r="E57">
        <f t="shared" si="6"/>
        <v>0</v>
      </c>
      <c r="F57" s="2">
        <f t="shared" si="0"/>
        <v>67.64</v>
      </c>
      <c r="G57" s="2">
        <f t="shared" si="1"/>
        <v>0</v>
      </c>
      <c r="H57" s="2">
        <f t="shared" si="2"/>
        <v>0</v>
      </c>
      <c r="I57" s="2">
        <f t="shared" si="3"/>
        <v>67.64</v>
      </c>
      <c r="J57" s="3">
        <f t="shared" si="4"/>
        <v>-67.64</v>
      </c>
      <c r="K57" s="3">
        <f t="shared" si="7"/>
        <v>3534.8</v>
      </c>
      <c r="O57" s="9">
        <v>51</v>
      </c>
      <c r="P57" s="3">
        <v>165.6</v>
      </c>
      <c r="Q57" s="3">
        <v>69.92</v>
      </c>
    </row>
    <row r="58" spans="1:17" x14ac:dyDescent="0.3">
      <c r="A58">
        <v>57</v>
      </c>
      <c r="B58" t="s">
        <v>2</v>
      </c>
      <c r="C58">
        <f t="shared" si="8"/>
        <v>178</v>
      </c>
      <c r="D58">
        <f t="shared" si="5"/>
        <v>178</v>
      </c>
      <c r="E58">
        <f t="shared" si="6"/>
        <v>0</v>
      </c>
      <c r="F58" s="2">
        <f t="shared" si="0"/>
        <v>67.64</v>
      </c>
      <c r="G58" s="2">
        <f t="shared" si="1"/>
        <v>160.20000000000002</v>
      </c>
      <c r="H58" s="2">
        <f t="shared" si="2"/>
        <v>0</v>
      </c>
      <c r="I58" s="2">
        <f t="shared" si="3"/>
        <v>67.64</v>
      </c>
      <c r="J58" s="3">
        <f t="shared" si="4"/>
        <v>92.560000000000016</v>
      </c>
      <c r="K58" s="3">
        <f t="shared" si="7"/>
        <v>3627.36</v>
      </c>
      <c r="O58" s="9">
        <v>52</v>
      </c>
      <c r="P58" s="3">
        <v>163.80000000000001</v>
      </c>
      <c r="Q58" s="3">
        <v>69.16</v>
      </c>
    </row>
    <row r="59" spans="1:17" x14ac:dyDescent="0.3">
      <c r="A59">
        <v>58</v>
      </c>
      <c r="B59" t="s">
        <v>3</v>
      </c>
      <c r="C59">
        <f t="shared" si="8"/>
        <v>176</v>
      </c>
      <c r="D59">
        <f t="shared" si="5"/>
        <v>176</v>
      </c>
      <c r="E59">
        <f t="shared" si="6"/>
        <v>0</v>
      </c>
      <c r="F59" s="2">
        <f t="shared" si="0"/>
        <v>66.88</v>
      </c>
      <c r="G59" s="2">
        <f t="shared" si="1"/>
        <v>158.4</v>
      </c>
      <c r="H59" s="2">
        <f t="shared" si="2"/>
        <v>0</v>
      </c>
      <c r="I59" s="2">
        <f t="shared" si="3"/>
        <v>66.88</v>
      </c>
      <c r="J59" s="3">
        <f t="shared" si="4"/>
        <v>91.52000000000001</v>
      </c>
      <c r="K59" s="3">
        <f t="shared" si="7"/>
        <v>3718.88</v>
      </c>
      <c r="O59" s="9">
        <v>53</v>
      </c>
      <c r="P59" s="3">
        <v>163.80000000000001</v>
      </c>
      <c r="Q59" s="3">
        <v>69.16</v>
      </c>
    </row>
    <row r="60" spans="1:17" x14ac:dyDescent="0.3">
      <c r="A60">
        <v>59</v>
      </c>
      <c r="B60" t="s">
        <v>4</v>
      </c>
      <c r="C60">
        <f t="shared" si="8"/>
        <v>176</v>
      </c>
      <c r="D60">
        <f t="shared" si="5"/>
        <v>176</v>
      </c>
      <c r="E60">
        <f t="shared" si="6"/>
        <v>0</v>
      </c>
      <c r="F60" s="2">
        <f t="shared" si="0"/>
        <v>66.88</v>
      </c>
      <c r="G60" s="2">
        <f t="shared" si="1"/>
        <v>158.4</v>
      </c>
      <c r="H60" s="2">
        <f t="shared" si="2"/>
        <v>0</v>
      </c>
      <c r="I60" s="2">
        <f t="shared" si="3"/>
        <v>66.88</v>
      </c>
      <c r="J60" s="3">
        <f t="shared" si="4"/>
        <v>91.52000000000001</v>
      </c>
      <c r="K60" s="3">
        <f t="shared" si="7"/>
        <v>3810.4</v>
      </c>
      <c r="O60" s="9">
        <v>54</v>
      </c>
      <c r="P60" s="3">
        <v>162</v>
      </c>
      <c r="Q60" s="3">
        <v>68.399999999999991</v>
      </c>
    </row>
    <row r="61" spans="1:17" x14ac:dyDescent="0.3">
      <c r="A61">
        <v>60</v>
      </c>
      <c r="B61" t="s">
        <v>5</v>
      </c>
      <c r="C61">
        <f t="shared" si="8"/>
        <v>208</v>
      </c>
      <c r="D61">
        <f t="shared" si="5"/>
        <v>208</v>
      </c>
      <c r="E61">
        <f t="shared" si="6"/>
        <v>34</v>
      </c>
      <c r="F61" s="2">
        <f t="shared" si="0"/>
        <v>79.039999999999992</v>
      </c>
      <c r="G61" s="2">
        <f t="shared" si="1"/>
        <v>187.20000000000002</v>
      </c>
      <c r="H61" s="2">
        <f t="shared" si="2"/>
        <v>612</v>
      </c>
      <c r="I61" s="2">
        <f t="shared" si="3"/>
        <v>691.04</v>
      </c>
      <c r="J61" s="3">
        <f t="shared" si="4"/>
        <v>-503.84</v>
      </c>
      <c r="K61" s="3">
        <f t="shared" si="7"/>
        <v>3306.56</v>
      </c>
      <c r="O61" s="9">
        <v>55</v>
      </c>
      <c r="P61" s="3">
        <v>162</v>
      </c>
      <c r="Q61" s="3">
        <v>68.399999999999991</v>
      </c>
    </row>
    <row r="62" spans="1:17" x14ac:dyDescent="0.3">
      <c r="A62">
        <v>61</v>
      </c>
      <c r="B62" t="s">
        <v>6</v>
      </c>
      <c r="C62">
        <f t="shared" si="8"/>
        <v>208</v>
      </c>
      <c r="D62">
        <f t="shared" si="5"/>
        <v>208</v>
      </c>
      <c r="E62">
        <f t="shared" si="6"/>
        <v>0</v>
      </c>
      <c r="F62" s="2">
        <f t="shared" si="0"/>
        <v>79.039999999999992</v>
      </c>
      <c r="G62" s="2">
        <f t="shared" si="1"/>
        <v>187.20000000000002</v>
      </c>
      <c r="H62" s="2">
        <f t="shared" si="2"/>
        <v>0</v>
      </c>
      <c r="I62" s="2">
        <f t="shared" si="3"/>
        <v>79.039999999999992</v>
      </c>
      <c r="J62" s="3">
        <f t="shared" si="4"/>
        <v>108.16000000000003</v>
      </c>
      <c r="K62" s="3">
        <f t="shared" si="7"/>
        <v>3414.72</v>
      </c>
      <c r="O62" s="9">
        <v>56</v>
      </c>
      <c r="P62" s="3">
        <v>0</v>
      </c>
      <c r="Q62" s="3">
        <v>67.64</v>
      </c>
    </row>
    <row r="63" spans="1:17" x14ac:dyDescent="0.3">
      <c r="A63">
        <v>62</v>
      </c>
      <c r="B63" t="s">
        <v>7</v>
      </c>
      <c r="C63">
        <f t="shared" si="8"/>
        <v>206</v>
      </c>
      <c r="D63">
        <f t="shared" si="5"/>
        <v>206</v>
      </c>
      <c r="E63">
        <f t="shared" si="6"/>
        <v>0</v>
      </c>
      <c r="F63" s="2">
        <f t="shared" si="0"/>
        <v>78.28</v>
      </c>
      <c r="G63" s="2">
        <f t="shared" si="1"/>
        <v>185.4</v>
      </c>
      <c r="H63" s="2">
        <f t="shared" si="2"/>
        <v>0</v>
      </c>
      <c r="I63" s="2">
        <f t="shared" si="3"/>
        <v>78.28</v>
      </c>
      <c r="J63" s="3">
        <f t="shared" si="4"/>
        <v>107.12</v>
      </c>
      <c r="K63" s="3">
        <f t="shared" si="7"/>
        <v>3521.8399999999997</v>
      </c>
      <c r="O63" s="9">
        <v>57</v>
      </c>
      <c r="P63" s="3">
        <v>160.20000000000002</v>
      </c>
      <c r="Q63" s="3">
        <v>67.64</v>
      </c>
    </row>
    <row r="64" spans="1:17" x14ac:dyDescent="0.3">
      <c r="A64">
        <v>63</v>
      </c>
      <c r="B64" t="s">
        <v>8</v>
      </c>
      <c r="C64">
        <f t="shared" si="8"/>
        <v>206</v>
      </c>
      <c r="D64">
        <f t="shared" si="5"/>
        <v>0</v>
      </c>
      <c r="E64">
        <f t="shared" si="6"/>
        <v>0</v>
      </c>
      <c r="F64" s="2">
        <f t="shared" si="0"/>
        <v>78.28</v>
      </c>
      <c r="G64" s="2">
        <f t="shared" si="1"/>
        <v>0</v>
      </c>
      <c r="H64" s="2">
        <f t="shared" si="2"/>
        <v>0</v>
      </c>
      <c r="I64" s="2">
        <f t="shared" si="3"/>
        <v>78.28</v>
      </c>
      <c r="J64" s="3">
        <f t="shared" si="4"/>
        <v>-78.28</v>
      </c>
      <c r="K64" s="3">
        <f t="shared" si="7"/>
        <v>3443.5599999999995</v>
      </c>
      <c r="O64" s="9">
        <v>58</v>
      </c>
      <c r="P64" s="3">
        <v>158.4</v>
      </c>
      <c r="Q64" s="3">
        <v>66.88</v>
      </c>
    </row>
    <row r="65" spans="1:17" x14ac:dyDescent="0.3">
      <c r="A65">
        <v>64</v>
      </c>
      <c r="B65" t="s">
        <v>2</v>
      </c>
      <c r="C65">
        <f t="shared" si="8"/>
        <v>204</v>
      </c>
      <c r="D65">
        <f t="shared" si="5"/>
        <v>204</v>
      </c>
      <c r="E65">
        <f t="shared" si="6"/>
        <v>0</v>
      </c>
      <c r="F65" s="2">
        <f t="shared" si="0"/>
        <v>77.52000000000001</v>
      </c>
      <c r="G65" s="2">
        <f t="shared" si="1"/>
        <v>183.6</v>
      </c>
      <c r="H65" s="2">
        <f t="shared" si="2"/>
        <v>0</v>
      </c>
      <c r="I65" s="2">
        <f t="shared" si="3"/>
        <v>77.52000000000001</v>
      </c>
      <c r="J65" s="3">
        <f t="shared" si="4"/>
        <v>106.07999999999998</v>
      </c>
      <c r="K65" s="3">
        <f t="shared" si="7"/>
        <v>3549.6399999999994</v>
      </c>
      <c r="O65" s="9">
        <v>59</v>
      </c>
      <c r="P65" s="3">
        <v>158.4</v>
      </c>
      <c r="Q65" s="3">
        <v>66.88</v>
      </c>
    </row>
    <row r="66" spans="1:17" x14ac:dyDescent="0.3">
      <c r="A66">
        <v>65</v>
      </c>
      <c r="B66" t="s">
        <v>3</v>
      </c>
      <c r="C66">
        <f t="shared" si="8"/>
        <v>204</v>
      </c>
      <c r="D66">
        <f t="shared" si="5"/>
        <v>204</v>
      </c>
      <c r="E66">
        <f t="shared" si="6"/>
        <v>0</v>
      </c>
      <c r="F66" s="2">
        <f t="shared" si="0"/>
        <v>77.52000000000001</v>
      </c>
      <c r="G66" s="2">
        <f t="shared" si="1"/>
        <v>183.6</v>
      </c>
      <c r="H66" s="2">
        <f t="shared" si="2"/>
        <v>0</v>
      </c>
      <c r="I66" s="2">
        <f t="shared" si="3"/>
        <v>77.52000000000001</v>
      </c>
      <c r="J66" s="3">
        <f t="shared" si="4"/>
        <v>106.07999999999998</v>
      </c>
      <c r="K66" s="3">
        <f t="shared" si="7"/>
        <v>3655.7199999999993</v>
      </c>
      <c r="O66" s="9">
        <v>60</v>
      </c>
      <c r="P66" s="3">
        <v>187.20000000000002</v>
      </c>
      <c r="Q66" s="3">
        <v>691.04</v>
      </c>
    </row>
    <row r="67" spans="1:17" x14ac:dyDescent="0.3">
      <c r="A67">
        <v>66</v>
      </c>
      <c r="B67" t="s">
        <v>4</v>
      </c>
      <c r="C67">
        <f t="shared" si="8"/>
        <v>202</v>
      </c>
      <c r="D67">
        <f t="shared" si="5"/>
        <v>202</v>
      </c>
      <c r="E67">
        <f t="shared" si="6"/>
        <v>0</v>
      </c>
      <c r="F67" s="2">
        <f t="shared" ref="F67:F130" si="9">C67*0.2*1.9</f>
        <v>76.760000000000005</v>
      </c>
      <c r="G67" s="2">
        <f t="shared" ref="G67:G130" si="10">D67*0.9</f>
        <v>181.8</v>
      </c>
      <c r="H67" s="2">
        <f t="shared" ref="H67:H130" si="11">E67*18</f>
        <v>0</v>
      </c>
      <c r="I67" s="2">
        <f t="shared" ref="I67:I130" si="12">F67+H67</f>
        <v>76.760000000000005</v>
      </c>
      <c r="J67" s="3">
        <f t="shared" ref="J67:J130" si="13">G67-F67-H67</f>
        <v>105.04</v>
      </c>
      <c r="K67" s="3">
        <f t="shared" si="7"/>
        <v>3760.7599999999993</v>
      </c>
      <c r="O67" s="9">
        <v>61</v>
      </c>
      <c r="P67" s="3">
        <v>187.20000000000002</v>
      </c>
      <c r="Q67" s="3">
        <v>79.039999999999992</v>
      </c>
    </row>
    <row r="68" spans="1:17" x14ac:dyDescent="0.3">
      <c r="A68">
        <v>67</v>
      </c>
      <c r="B68" t="s">
        <v>5</v>
      </c>
      <c r="C68">
        <f t="shared" si="8"/>
        <v>202</v>
      </c>
      <c r="D68">
        <f t="shared" ref="D68:D131" si="14">IF(NOT(B68="niedziela"),C68,0)</f>
        <v>202</v>
      </c>
      <c r="E68">
        <f t="shared" ref="E68:E131" si="15">IF(MOD(A68,30)=0,C68-C67+2,0)</f>
        <v>0</v>
      </c>
      <c r="F68" s="2">
        <f t="shared" si="9"/>
        <v>76.760000000000005</v>
      </c>
      <c r="G68" s="2">
        <f t="shared" si="10"/>
        <v>181.8</v>
      </c>
      <c r="H68" s="2">
        <f t="shared" si="11"/>
        <v>0</v>
      </c>
      <c r="I68" s="2">
        <f t="shared" si="12"/>
        <v>76.760000000000005</v>
      </c>
      <c r="J68" s="3">
        <f t="shared" si="13"/>
        <v>105.04</v>
      </c>
      <c r="K68" s="3">
        <f t="shared" ref="K68:K131" si="16">K67+J68</f>
        <v>3865.7999999999993</v>
      </c>
      <c r="O68" s="9">
        <v>62</v>
      </c>
      <c r="P68" s="3">
        <v>185.4</v>
      </c>
      <c r="Q68" s="3">
        <v>78.28</v>
      </c>
    </row>
    <row r="69" spans="1:17" x14ac:dyDescent="0.3">
      <c r="A69">
        <v>68</v>
      </c>
      <c r="B69" t="s">
        <v>6</v>
      </c>
      <c r="C69">
        <f t="shared" ref="C69:C132" si="17">IF(MOD(A69,30)=0,IF(ISEVEN(A68),C68+ROUNDDOWN(C68*0.2,0),(C68-2)+ROUNDDOWN(((C68-2)*0.2),0)),IF(ISEVEN(A68),C68,C68-2))</f>
        <v>200</v>
      </c>
      <c r="D69">
        <f t="shared" si="14"/>
        <v>200</v>
      </c>
      <c r="E69">
        <f t="shared" si="15"/>
        <v>0</v>
      </c>
      <c r="F69" s="2">
        <f t="shared" si="9"/>
        <v>76</v>
      </c>
      <c r="G69" s="2">
        <f t="shared" si="10"/>
        <v>180</v>
      </c>
      <c r="H69" s="2">
        <f t="shared" si="11"/>
        <v>0</v>
      </c>
      <c r="I69" s="2">
        <f t="shared" si="12"/>
        <v>76</v>
      </c>
      <c r="J69" s="3">
        <f t="shared" si="13"/>
        <v>104</v>
      </c>
      <c r="K69" s="3">
        <f t="shared" si="16"/>
        <v>3969.7999999999993</v>
      </c>
      <c r="O69" s="9">
        <v>63</v>
      </c>
      <c r="P69" s="3">
        <v>0</v>
      </c>
      <c r="Q69" s="3">
        <v>78.28</v>
      </c>
    </row>
    <row r="70" spans="1:17" x14ac:dyDescent="0.3">
      <c r="A70">
        <v>69</v>
      </c>
      <c r="B70" t="s">
        <v>7</v>
      </c>
      <c r="C70">
        <f t="shared" si="17"/>
        <v>200</v>
      </c>
      <c r="D70">
        <f t="shared" si="14"/>
        <v>200</v>
      </c>
      <c r="E70">
        <f t="shared" si="15"/>
        <v>0</v>
      </c>
      <c r="F70" s="2">
        <f t="shared" si="9"/>
        <v>76</v>
      </c>
      <c r="G70" s="2">
        <f t="shared" si="10"/>
        <v>180</v>
      </c>
      <c r="H70" s="2">
        <f t="shared" si="11"/>
        <v>0</v>
      </c>
      <c r="I70" s="2">
        <f t="shared" si="12"/>
        <v>76</v>
      </c>
      <c r="J70" s="3">
        <f t="shared" si="13"/>
        <v>104</v>
      </c>
      <c r="K70" s="3">
        <f t="shared" si="16"/>
        <v>4073.7999999999993</v>
      </c>
      <c r="O70" s="9">
        <v>64</v>
      </c>
      <c r="P70" s="3">
        <v>183.6</v>
      </c>
      <c r="Q70" s="3">
        <v>77.52000000000001</v>
      </c>
    </row>
    <row r="71" spans="1:17" x14ac:dyDescent="0.3">
      <c r="A71">
        <v>70</v>
      </c>
      <c r="B71" t="s">
        <v>8</v>
      </c>
      <c r="C71">
        <f t="shared" si="17"/>
        <v>198</v>
      </c>
      <c r="D71">
        <f t="shared" si="14"/>
        <v>0</v>
      </c>
      <c r="E71">
        <f t="shared" si="15"/>
        <v>0</v>
      </c>
      <c r="F71" s="2">
        <f t="shared" si="9"/>
        <v>75.239999999999995</v>
      </c>
      <c r="G71" s="2">
        <f t="shared" si="10"/>
        <v>0</v>
      </c>
      <c r="H71" s="2">
        <f t="shared" si="11"/>
        <v>0</v>
      </c>
      <c r="I71" s="2">
        <f t="shared" si="12"/>
        <v>75.239999999999995</v>
      </c>
      <c r="J71" s="3">
        <f t="shared" si="13"/>
        <v>-75.239999999999995</v>
      </c>
      <c r="K71" s="3">
        <f t="shared" si="16"/>
        <v>3998.5599999999995</v>
      </c>
      <c r="O71" s="9">
        <v>65</v>
      </c>
      <c r="P71" s="3">
        <v>183.6</v>
      </c>
      <c r="Q71" s="3">
        <v>77.52000000000001</v>
      </c>
    </row>
    <row r="72" spans="1:17" x14ac:dyDescent="0.3">
      <c r="A72">
        <v>71</v>
      </c>
      <c r="B72" t="s">
        <v>2</v>
      </c>
      <c r="C72">
        <f t="shared" si="17"/>
        <v>198</v>
      </c>
      <c r="D72">
        <f t="shared" si="14"/>
        <v>198</v>
      </c>
      <c r="E72">
        <f t="shared" si="15"/>
        <v>0</v>
      </c>
      <c r="F72" s="2">
        <f t="shared" si="9"/>
        <v>75.239999999999995</v>
      </c>
      <c r="G72" s="2">
        <f t="shared" si="10"/>
        <v>178.20000000000002</v>
      </c>
      <c r="H72" s="2">
        <f t="shared" si="11"/>
        <v>0</v>
      </c>
      <c r="I72" s="2">
        <f t="shared" si="12"/>
        <v>75.239999999999995</v>
      </c>
      <c r="J72" s="3">
        <f t="shared" si="13"/>
        <v>102.96000000000002</v>
      </c>
      <c r="K72" s="3">
        <f t="shared" si="16"/>
        <v>4101.5199999999995</v>
      </c>
      <c r="O72" s="9">
        <v>66</v>
      </c>
      <c r="P72" s="3">
        <v>181.8</v>
      </c>
      <c r="Q72" s="3">
        <v>76.760000000000005</v>
      </c>
    </row>
    <row r="73" spans="1:17" x14ac:dyDescent="0.3">
      <c r="A73">
        <v>72</v>
      </c>
      <c r="B73" t="s">
        <v>3</v>
      </c>
      <c r="C73">
        <f t="shared" si="17"/>
        <v>196</v>
      </c>
      <c r="D73">
        <f t="shared" si="14"/>
        <v>196</v>
      </c>
      <c r="E73">
        <f t="shared" si="15"/>
        <v>0</v>
      </c>
      <c r="F73" s="2">
        <f t="shared" si="9"/>
        <v>74.48</v>
      </c>
      <c r="G73" s="2">
        <f t="shared" si="10"/>
        <v>176.4</v>
      </c>
      <c r="H73" s="2">
        <f t="shared" si="11"/>
        <v>0</v>
      </c>
      <c r="I73" s="2">
        <f t="shared" si="12"/>
        <v>74.48</v>
      </c>
      <c r="J73" s="3">
        <f t="shared" si="13"/>
        <v>101.92</v>
      </c>
      <c r="K73" s="3">
        <f t="shared" si="16"/>
        <v>4203.4399999999996</v>
      </c>
      <c r="O73" s="9">
        <v>67</v>
      </c>
      <c r="P73" s="3">
        <v>181.8</v>
      </c>
      <c r="Q73" s="3">
        <v>76.760000000000005</v>
      </c>
    </row>
    <row r="74" spans="1:17" x14ac:dyDescent="0.3">
      <c r="A74">
        <v>73</v>
      </c>
      <c r="B74" t="s">
        <v>4</v>
      </c>
      <c r="C74">
        <f t="shared" si="17"/>
        <v>196</v>
      </c>
      <c r="D74">
        <f t="shared" si="14"/>
        <v>196</v>
      </c>
      <c r="E74">
        <f t="shared" si="15"/>
        <v>0</v>
      </c>
      <c r="F74" s="2">
        <f t="shared" si="9"/>
        <v>74.48</v>
      </c>
      <c r="G74" s="2">
        <f t="shared" si="10"/>
        <v>176.4</v>
      </c>
      <c r="H74" s="2">
        <f t="shared" si="11"/>
        <v>0</v>
      </c>
      <c r="I74" s="2">
        <f t="shared" si="12"/>
        <v>74.48</v>
      </c>
      <c r="J74" s="3">
        <f t="shared" si="13"/>
        <v>101.92</v>
      </c>
      <c r="K74" s="3">
        <f t="shared" si="16"/>
        <v>4305.3599999999997</v>
      </c>
      <c r="O74" s="9">
        <v>68</v>
      </c>
      <c r="P74" s="3">
        <v>180</v>
      </c>
      <c r="Q74" s="3">
        <v>76</v>
      </c>
    </row>
    <row r="75" spans="1:17" x14ac:dyDescent="0.3">
      <c r="A75">
        <v>74</v>
      </c>
      <c r="B75" t="s">
        <v>5</v>
      </c>
      <c r="C75">
        <f t="shared" si="17"/>
        <v>194</v>
      </c>
      <c r="D75">
        <f t="shared" si="14"/>
        <v>194</v>
      </c>
      <c r="E75">
        <f t="shared" si="15"/>
        <v>0</v>
      </c>
      <c r="F75" s="2">
        <f t="shared" si="9"/>
        <v>73.72</v>
      </c>
      <c r="G75" s="2">
        <f t="shared" si="10"/>
        <v>174.6</v>
      </c>
      <c r="H75" s="2">
        <f t="shared" si="11"/>
        <v>0</v>
      </c>
      <c r="I75" s="2">
        <f t="shared" si="12"/>
        <v>73.72</v>
      </c>
      <c r="J75" s="3">
        <f t="shared" si="13"/>
        <v>100.88</v>
      </c>
      <c r="K75" s="3">
        <f t="shared" si="16"/>
        <v>4406.24</v>
      </c>
      <c r="O75" s="9">
        <v>69</v>
      </c>
      <c r="P75" s="3">
        <v>180</v>
      </c>
      <c r="Q75" s="3">
        <v>76</v>
      </c>
    </row>
    <row r="76" spans="1:17" x14ac:dyDescent="0.3">
      <c r="A76">
        <v>75</v>
      </c>
      <c r="B76" t="s">
        <v>6</v>
      </c>
      <c r="C76">
        <f t="shared" si="17"/>
        <v>194</v>
      </c>
      <c r="D76">
        <f t="shared" si="14"/>
        <v>194</v>
      </c>
      <c r="E76">
        <f t="shared" si="15"/>
        <v>0</v>
      </c>
      <c r="F76" s="2">
        <f t="shared" si="9"/>
        <v>73.72</v>
      </c>
      <c r="G76" s="2">
        <f t="shared" si="10"/>
        <v>174.6</v>
      </c>
      <c r="H76" s="2">
        <f t="shared" si="11"/>
        <v>0</v>
      </c>
      <c r="I76" s="2">
        <f t="shared" si="12"/>
        <v>73.72</v>
      </c>
      <c r="J76" s="3">
        <f t="shared" si="13"/>
        <v>100.88</v>
      </c>
      <c r="K76" s="3">
        <f t="shared" si="16"/>
        <v>4507.12</v>
      </c>
      <c r="O76" s="9">
        <v>70</v>
      </c>
      <c r="P76" s="3">
        <v>0</v>
      </c>
      <c r="Q76" s="3">
        <v>75.239999999999995</v>
      </c>
    </row>
    <row r="77" spans="1:17" x14ac:dyDescent="0.3">
      <c r="A77">
        <v>76</v>
      </c>
      <c r="B77" t="s">
        <v>7</v>
      </c>
      <c r="C77">
        <f t="shared" si="17"/>
        <v>192</v>
      </c>
      <c r="D77">
        <f t="shared" si="14"/>
        <v>192</v>
      </c>
      <c r="E77">
        <f t="shared" si="15"/>
        <v>0</v>
      </c>
      <c r="F77" s="2">
        <f t="shared" si="9"/>
        <v>72.960000000000008</v>
      </c>
      <c r="G77" s="2">
        <f t="shared" si="10"/>
        <v>172.8</v>
      </c>
      <c r="H77" s="2">
        <f t="shared" si="11"/>
        <v>0</v>
      </c>
      <c r="I77" s="2">
        <f t="shared" si="12"/>
        <v>72.960000000000008</v>
      </c>
      <c r="J77" s="3">
        <f t="shared" si="13"/>
        <v>99.84</v>
      </c>
      <c r="K77" s="3">
        <f t="shared" si="16"/>
        <v>4606.96</v>
      </c>
      <c r="O77" s="9">
        <v>71</v>
      </c>
      <c r="P77" s="3">
        <v>178.20000000000002</v>
      </c>
      <c r="Q77" s="3">
        <v>75.239999999999995</v>
      </c>
    </row>
    <row r="78" spans="1:17" x14ac:dyDescent="0.3">
      <c r="A78">
        <v>77</v>
      </c>
      <c r="B78" t="s">
        <v>8</v>
      </c>
      <c r="C78">
        <f t="shared" si="17"/>
        <v>192</v>
      </c>
      <c r="D78">
        <f t="shared" si="14"/>
        <v>0</v>
      </c>
      <c r="E78">
        <f t="shared" si="15"/>
        <v>0</v>
      </c>
      <c r="F78" s="2">
        <f t="shared" si="9"/>
        <v>72.960000000000008</v>
      </c>
      <c r="G78" s="2">
        <f t="shared" si="10"/>
        <v>0</v>
      </c>
      <c r="H78" s="2">
        <f t="shared" si="11"/>
        <v>0</v>
      </c>
      <c r="I78" s="2">
        <f t="shared" si="12"/>
        <v>72.960000000000008</v>
      </c>
      <c r="J78" s="3">
        <f t="shared" si="13"/>
        <v>-72.960000000000008</v>
      </c>
      <c r="K78" s="3">
        <f t="shared" si="16"/>
        <v>4534</v>
      </c>
      <c r="O78" s="9">
        <v>72</v>
      </c>
      <c r="P78" s="3">
        <v>176.4</v>
      </c>
      <c r="Q78" s="3">
        <v>74.48</v>
      </c>
    </row>
    <row r="79" spans="1:17" x14ac:dyDescent="0.3">
      <c r="A79">
        <v>78</v>
      </c>
      <c r="B79" t="s">
        <v>2</v>
      </c>
      <c r="C79">
        <f t="shared" si="17"/>
        <v>190</v>
      </c>
      <c r="D79">
        <f t="shared" si="14"/>
        <v>190</v>
      </c>
      <c r="E79">
        <f t="shared" si="15"/>
        <v>0</v>
      </c>
      <c r="F79" s="2">
        <f t="shared" si="9"/>
        <v>72.2</v>
      </c>
      <c r="G79" s="2">
        <f t="shared" si="10"/>
        <v>171</v>
      </c>
      <c r="H79" s="2">
        <f t="shared" si="11"/>
        <v>0</v>
      </c>
      <c r="I79" s="2">
        <f t="shared" si="12"/>
        <v>72.2</v>
      </c>
      <c r="J79" s="3">
        <f t="shared" si="13"/>
        <v>98.8</v>
      </c>
      <c r="K79" s="3">
        <f t="shared" si="16"/>
        <v>4632.8</v>
      </c>
      <c r="O79" s="9">
        <v>73</v>
      </c>
      <c r="P79" s="3">
        <v>176.4</v>
      </c>
      <c r="Q79" s="3">
        <v>74.48</v>
      </c>
    </row>
    <row r="80" spans="1:17" x14ac:dyDescent="0.3">
      <c r="A80">
        <v>79</v>
      </c>
      <c r="B80" t="s">
        <v>3</v>
      </c>
      <c r="C80">
        <f t="shared" si="17"/>
        <v>190</v>
      </c>
      <c r="D80">
        <f t="shared" si="14"/>
        <v>190</v>
      </c>
      <c r="E80">
        <f t="shared" si="15"/>
        <v>0</v>
      </c>
      <c r="F80" s="2">
        <f t="shared" si="9"/>
        <v>72.2</v>
      </c>
      <c r="G80" s="2">
        <f t="shared" si="10"/>
        <v>171</v>
      </c>
      <c r="H80" s="2">
        <f t="shared" si="11"/>
        <v>0</v>
      </c>
      <c r="I80" s="2">
        <f t="shared" si="12"/>
        <v>72.2</v>
      </c>
      <c r="J80" s="3">
        <f t="shared" si="13"/>
        <v>98.8</v>
      </c>
      <c r="K80" s="3">
        <f t="shared" si="16"/>
        <v>4731.6000000000004</v>
      </c>
      <c r="O80" s="9">
        <v>74</v>
      </c>
      <c r="P80" s="3">
        <v>174.6</v>
      </c>
      <c r="Q80" s="3">
        <v>73.72</v>
      </c>
    </row>
    <row r="81" spans="1:17" x14ac:dyDescent="0.3">
      <c r="A81">
        <v>80</v>
      </c>
      <c r="B81" t="s">
        <v>4</v>
      </c>
      <c r="C81">
        <f t="shared" si="17"/>
        <v>188</v>
      </c>
      <c r="D81">
        <f t="shared" si="14"/>
        <v>188</v>
      </c>
      <c r="E81">
        <f t="shared" si="15"/>
        <v>0</v>
      </c>
      <c r="F81" s="2">
        <f t="shared" si="9"/>
        <v>71.44</v>
      </c>
      <c r="G81" s="2">
        <f t="shared" si="10"/>
        <v>169.20000000000002</v>
      </c>
      <c r="H81" s="2">
        <f t="shared" si="11"/>
        <v>0</v>
      </c>
      <c r="I81" s="2">
        <f t="shared" si="12"/>
        <v>71.44</v>
      </c>
      <c r="J81" s="3">
        <f t="shared" si="13"/>
        <v>97.760000000000019</v>
      </c>
      <c r="K81" s="3">
        <f t="shared" si="16"/>
        <v>4829.3600000000006</v>
      </c>
      <c r="O81" s="9">
        <v>75</v>
      </c>
      <c r="P81" s="3">
        <v>174.6</v>
      </c>
      <c r="Q81" s="3">
        <v>73.72</v>
      </c>
    </row>
    <row r="82" spans="1:17" x14ac:dyDescent="0.3">
      <c r="A82">
        <v>81</v>
      </c>
      <c r="B82" t="s">
        <v>5</v>
      </c>
      <c r="C82">
        <f t="shared" si="17"/>
        <v>188</v>
      </c>
      <c r="D82">
        <f t="shared" si="14"/>
        <v>188</v>
      </c>
      <c r="E82">
        <f t="shared" si="15"/>
        <v>0</v>
      </c>
      <c r="F82" s="2">
        <f t="shared" si="9"/>
        <v>71.44</v>
      </c>
      <c r="G82" s="2">
        <f t="shared" si="10"/>
        <v>169.20000000000002</v>
      </c>
      <c r="H82" s="2">
        <f t="shared" si="11"/>
        <v>0</v>
      </c>
      <c r="I82" s="2">
        <f t="shared" si="12"/>
        <v>71.44</v>
      </c>
      <c r="J82" s="3">
        <f t="shared" si="13"/>
        <v>97.760000000000019</v>
      </c>
      <c r="K82" s="3">
        <f t="shared" si="16"/>
        <v>4927.1200000000008</v>
      </c>
      <c r="O82" s="9">
        <v>76</v>
      </c>
      <c r="P82" s="3">
        <v>172.8</v>
      </c>
      <c r="Q82" s="3">
        <v>72.960000000000008</v>
      </c>
    </row>
    <row r="83" spans="1:17" x14ac:dyDescent="0.3">
      <c r="A83">
        <v>82</v>
      </c>
      <c r="B83" t="s">
        <v>6</v>
      </c>
      <c r="C83">
        <f t="shared" si="17"/>
        <v>186</v>
      </c>
      <c r="D83">
        <f t="shared" si="14"/>
        <v>186</v>
      </c>
      <c r="E83">
        <f t="shared" si="15"/>
        <v>0</v>
      </c>
      <c r="F83" s="2">
        <f t="shared" si="9"/>
        <v>70.680000000000007</v>
      </c>
      <c r="G83" s="2">
        <f t="shared" si="10"/>
        <v>167.4</v>
      </c>
      <c r="H83" s="2">
        <f t="shared" si="11"/>
        <v>0</v>
      </c>
      <c r="I83" s="2">
        <f t="shared" si="12"/>
        <v>70.680000000000007</v>
      </c>
      <c r="J83" s="3">
        <f t="shared" si="13"/>
        <v>96.72</v>
      </c>
      <c r="K83" s="3">
        <f t="shared" si="16"/>
        <v>5023.8400000000011</v>
      </c>
      <c r="O83" s="9">
        <v>77</v>
      </c>
      <c r="P83" s="3">
        <v>0</v>
      </c>
      <c r="Q83" s="3">
        <v>72.960000000000008</v>
      </c>
    </row>
    <row r="84" spans="1:17" x14ac:dyDescent="0.3">
      <c r="A84">
        <v>83</v>
      </c>
      <c r="B84" t="s">
        <v>7</v>
      </c>
      <c r="C84">
        <f t="shared" si="17"/>
        <v>186</v>
      </c>
      <c r="D84">
        <f t="shared" si="14"/>
        <v>186</v>
      </c>
      <c r="E84">
        <f t="shared" si="15"/>
        <v>0</v>
      </c>
      <c r="F84" s="2">
        <f t="shared" si="9"/>
        <v>70.680000000000007</v>
      </c>
      <c r="G84" s="2">
        <f t="shared" si="10"/>
        <v>167.4</v>
      </c>
      <c r="H84" s="2">
        <f t="shared" si="11"/>
        <v>0</v>
      </c>
      <c r="I84" s="2">
        <f t="shared" si="12"/>
        <v>70.680000000000007</v>
      </c>
      <c r="J84" s="3">
        <f t="shared" si="13"/>
        <v>96.72</v>
      </c>
      <c r="K84" s="3">
        <f t="shared" si="16"/>
        <v>5120.5600000000013</v>
      </c>
      <c r="O84" s="9">
        <v>78</v>
      </c>
      <c r="P84" s="3">
        <v>171</v>
      </c>
      <c r="Q84" s="3">
        <v>72.2</v>
      </c>
    </row>
    <row r="85" spans="1:17" x14ac:dyDescent="0.3">
      <c r="A85">
        <v>84</v>
      </c>
      <c r="B85" t="s">
        <v>8</v>
      </c>
      <c r="C85">
        <f t="shared" si="17"/>
        <v>184</v>
      </c>
      <c r="D85">
        <f t="shared" si="14"/>
        <v>0</v>
      </c>
      <c r="E85">
        <f t="shared" si="15"/>
        <v>0</v>
      </c>
      <c r="F85" s="2">
        <f t="shared" si="9"/>
        <v>69.92</v>
      </c>
      <c r="G85" s="2">
        <f t="shared" si="10"/>
        <v>0</v>
      </c>
      <c r="H85" s="2">
        <f t="shared" si="11"/>
        <v>0</v>
      </c>
      <c r="I85" s="2">
        <f t="shared" si="12"/>
        <v>69.92</v>
      </c>
      <c r="J85" s="3">
        <f t="shared" si="13"/>
        <v>-69.92</v>
      </c>
      <c r="K85" s="3">
        <f t="shared" si="16"/>
        <v>5050.6400000000012</v>
      </c>
      <c r="O85" s="9">
        <v>79</v>
      </c>
      <c r="P85" s="3">
        <v>171</v>
      </c>
      <c r="Q85" s="3">
        <v>72.2</v>
      </c>
    </row>
    <row r="86" spans="1:17" x14ac:dyDescent="0.3">
      <c r="A86">
        <v>85</v>
      </c>
      <c r="B86" t="s">
        <v>2</v>
      </c>
      <c r="C86">
        <f t="shared" si="17"/>
        <v>184</v>
      </c>
      <c r="D86">
        <f t="shared" si="14"/>
        <v>184</v>
      </c>
      <c r="E86">
        <f t="shared" si="15"/>
        <v>0</v>
      </c>
      <c r="F86" s="2">
        <f t="shared" si="9"/>
        <v>69.92</v>
      </c>
      <c r="G86" s="2">
        <f t="shared" si="10"/>
        <v>165.6</v>
      </c>
      <c r="H86" s="2">
        <f t="shared" si="11"/>
        <v>0</v>
      </c>
      <c r="I86" s="2">
        <f t="shared" si="12"/>
        <v>69.92</v>
      </c>
      <c r="J86" s="3">
        <f t="shared" si="13"/>
        <v>95.679999999999993</v>
      </c>
      <c r="K86" s="3">
        <f t="shared" si="16"/>
        <v>5146.3200000000015</v>
      </c>
      <c r="O86" s="9">
        <v>80</v>
      </c>
      <c r="P86" s="3">
        <v>169.20000000000002</v>
      </c>
      <c r="Q86" s="3">
        <v>71.44</v>
      </c>
    </row>
    <row r="87" spans="1:17" x14ac:dyDescent="0.3">
      <c r="A87">
        <v>86</v>
      </c>
      <c r="B87" t="s">
        <v>3</v>
      </c>
      <c r="C87">
        <f t="shared" si="17"/>
        <v>182</v>
      </c>
      <c r="D87">
        <f t="shared" si="14"/>
        <v>182</v>
      </c>
      <c r="E87">
        <f t="shared" si="15"/>
        <v>0</v>
      </c>
      <c r="F87" s="2">
        <f t="shared" si="9"/>
        <v>69.16</v>
      </c>
      <c r="G87" s="2">
        <f t="shared" si="10"/>
        <v>163.80000000000001</v>
      </c>
      <c r="H87" s="2">
        <f t="shared" si="11"/>
        <v>0</v>
      </c>
      <c r="I87" s="2">
        <f t="shared" si="12"/>
        <v>69.16</v>
      </c>
      <c r="J87" s="3">
        <f t="shared" si="13"/>
        <v>94.640000000000015</v>
      </c>
      <c r="K87" s="3">
        <f t="shared" si="16"/>
        <v>5240.9600000000019</v>
      </c>
      <c r="O87" s="9">
        <v>81</v>
      </c>
      <c r="P87" s="3">
        <v>169.20000000000002</v>
      </c>
      <c r="Q87" s="3">
        <v>71.44</v>
      </c>
    </row>
    <row r="88" spans="1:17" x14ac:dyDescent="0.3">
      <c r="A88">
        <v>87</v>
      </c>
      <c r="B88" t="s">
        <v>4</v>
      </c>
      <c r="C88">
        <f t="shared" si="17"/>
        <v>182</v>
      </c>
      <c r="D88">
        <f t="shared" si="14"/>
        <v>182</v>
      </c>
      <c r="E88">
        <f t="shared" si="15"/>
        <v>0</v>
      </c>
      <c r="F88" s="2">
        <f t="shared" si="9"/>
        <v>69.16</v>
      </c>
      <c r="G88" s="2">
        <f t="shared" si="10"/>
        <v>163.80000000000001</v>
      </c>
      <c r="H88" s="2">
        <f t="shared" si="11"/>
        <v>0</v>
      </c>
      <c r="I88" s="2">
        <f t="shared" si="12"/>
        <v>69.16</v>
      </c>
      <c r="J88" s="3">
        <f t="shared" si="13"/>
        <v>94.640000000000015</v>
      </c>
      <c r="K88" s="3">
        <f t="shared" si="16"/>
        <v>5335.6000000000022</v>
      </c>
      <c r="O88" s="9">
        <v>82</v>
      </c>
      <c r="P88" s="3">
        <v>167.4</v>
      </c>
      <c r="Q88" s="3">
        <v>70.680000000000007</v>
      </c>
    </row>
    <row r="89" spans="1:17" x14ac:dyDescent="0.3">
      <c r="A89">
        <v>88</v>
      </c>
      <c r="B89" t="s">
        <v>5</v>
      </c>
      <c r="C89">
        <f t="shared" si="17"/>
        <v>180</v>
      </c>
      <c r="D89">
        <f t="shared" si="14"/>
        <v>180</v>
      </c>
      <c r="E89">
        <f t="shared" si="15"/>
        <v>0</v>
      </c>
      <c r="F89" s="2">
        <f t="shared" si="9"/>
        <v>68.399999999999991</v>
      </c>
      <c r="G89" s="2">
        <f t="shared" si="10"/>
        <v>162</v>
      </c>
      <c r="H89" s="2">
        <f t="shared" si="11"/>
        <v>0</v>
      </c>
      <c r="I89" s="2">
        <f t="shared" si="12"/>
        <v>68.399999999999991</v>
      </c>
      <c r="J89" s="3">
        <f t="shared" si="13"/>
        <v>93.600000000000009</v>
      </c>
      <c r="K89" s="3">
        <f t="shared" si="16"/>
        <v>5429.2000000000025</v>
      </c>
      <c r="O89" s="9">
        <v>83</v>
      </c>
      <c r="P89" s="3">
        <v>167.4</v>
      </c>
      <c r="Q89" s="3">
        <v>70.680000000000007</v>
      </c>
    </row>
    <row r="90" spans="1:17" x14ac:dyDescent="0.3">
      <c r="A90">
        <v>89</v>
      </c>
      <c r="B90" t="s">
        <v>6</v>
      </c>
      <c r="C90">
        <f t="shared" si="17"/>
        <v>180</v>
      </c>
      <c r="D90">
        <f t="shared" si="14"/>
        <v>180</v>
      </c>
      <c r="E90">
        <f t="shared" si="15"/>
        <v>0</v>
      </c>
      <c r="F90" s="2">
        <f t="shared" si="9"/>
        <v>68.399999999999991</v>
      </c>
      <c r="G90" s="2">
        <f t="shared" si="10"/>
        <v>162</v>
      </c>
      <c r="H90" s="2">
        <f t="shared" si="11"/>
        <v>0</v>
      </c>
      <c r="I90" s="2">
        <f t="shared" si="12"/>
        <v>68.399999999999991</v>
      </c>
      <c r="J90" s="3">
        <f t="shared" si="13"/>
        <v>93.600000000000009</v>
      </c>
      <c r="K90" s="3">
        <f t="shared" si="16"/>
        <v>5522.8000000000029</v>
      </c>
      <c r="O90" s="9">
        <v>84</v>
      </c>
      <c r="P90" s="3">
        <v>0</v>
      </c>
      <c r="Q90" s="3">
        <v>69.92</v>
      </c>
    </row>
    <row r="91" spans="1:17" x14ac:dyDescent="0.3">
      <c r="A91">
        <v>90</v>
      </c>
      <c r="B91" t="s">
        <v>7</v>
      </c>
      <c r="C91">
        <f t="shared" si="17"/>
        <v>213</v>
      </c>
      <c r="D91">
        <f t="shared" si="14"/>
        <v>213</v>
      </c>
      <c r="E91">
        <f t="shared" si="15"/>
        <v>35</v>
      </c>
      <c r="F91" s="2">
        <f t="shared" si="9"/>
        <v>80.94</v>
      </c>
      <c r="G91" s="2">
        <f t="shared" si="10"/>
        <v>191.70000000000002</v>
      </c>
      <c r="H91" s="2">
        <f t="shared" si="11"/>
        <v>630</v>
      </c>
      <c r="I91" s="2">
        <f t="shared" si="12"/>
        <v>710.94</v>
      </c>
      <c r="J91" s="3">
        <f t="shared" si="13"/>
        <v>-519.24</v>
      </c>
      <c r="K91" s="3">
        <f t="shared" si="16"/>
        <v>5003.5600000000031</v>
      </c>
      <c r="O91" s="9">
        <v>85</v>
      </c>
      <c r="P91" s="3">
        <v>165.6</v>
      </c>
      <c r="Q91" s="3">
        <v>69.92</v>
      </c>
    </row>
    <row r="92" spans="1:17" x14ac:dyDescent="0.3">
      <c r="A92">
        <v>91</v>
      </c>
      <c r="B92" t="s">
        <v>8</v>
      </c>
      <c r="C92">
        <f t="shared" si="17"/>
        <v>213</v>
      </c>
      <c r="D92">
        <f t="shared" si="14"/>
        <v>0</v>
      </c>
      <c r="E92">
        <f t="shared" si="15"/>
        <v>0</v>
      </c>
      <c r="F92" s="2">
        <f t="shared" si="9"/>
        <v>80.94</v>
      </c>
      <c r="G92" s="2">
        <f t="shared" si="10"/>
        <v>0</v>
      </c>
      <c r="H92" s="2">
        <f t="shared" si="11"/>
        <v>0</v>
      </c>
      <c r="I92" s="2">
        <f t="shared" si="12"/>
        <v>80.94</v>
      </c>
      <c r="J92" s="3">
        <f t="shared" si="13"/>
        <v>-80.94</v>
      </c>
      <c r="K92" s="3">
        <f t="shared" si="16"/>
        <v>4922.6200000000035</v>
      </c>
      <c r="O92" s="9">
        <v>86</v>
      </c>
      <c r="P92" s="3">
        <v>163.80000000000001</v>
      </c>
      <c r="Q92" s="3">
        <v>69.16</v>
      </c>
    </row>
    <row r="93" spans="1:17" x14ac:dyDescent="0.3">
      <c r="A93">
        <v>92</v>
      </c>
      <c r="B93" t="s">
        <v>2</v>
      </c>
      <c r="C93">
        <f t="shared" si="17"/>
        <v>211</v>
      </c>
      <c r="D93">
        <f t="shared" si="14"/>
        <v>211</v>
      </c>
      <c r="E93">
        <f t="shared" si="15"/>
        <v>0</v>
      </c>
      <c r="F93" s="2">
        <f t="shared" si="9"/>
        <v>80.180000000000007</v>
      </c>
      <c r="G93" s="2">
        <f t="shared" si="10"/>
        <v>189.9</v>
      </c>
      <c r="H93" s="2">
        <f t="shared" si="11"/>
        <v>0</v>
      </c>
      <c r="I93" s="2">
        <f t="shared" si="12"/>
        <v>80.180000000000007</v>
      </c>
      <c r="J93" s="3">
        <f t="shared" si="13"/>
        <v>109.72</v>
      </c>
      <c r="K93" s="3">
        <f t="shared" si="16"/>
        <v>5032.3400000000038</v>
      </c>
      <c r="O93" s="9">
        <v>87</v>
      </c>
      <c r="P93" s="3">
        <v>163.80000000000001</v>
      </c>
      <c r="Q93" s="3">
        <v>69.16</v>
      </c>
    </row>
    <row r="94" spans="1:17" x14ac:dyDescent="0.3">
      <c r="A94">
        <v>93</v>
      </c>
      <c r="B94" t="s">
        <v>3</v>
      </c>
      <c r="C94">
        <f t="shared" si="17"/>
        <v>211</v>
      </c>
      <c r="D94">
        <f t="shared" si="14"/>
        <v>211</v>
      </c>
      <c r="E94">
        <f t="shared" si="15"/>
        <v>0</v>
      </c>
      <c r="F94" s="2">
        <f t="shared" si="9"/>
        <v>80.180000000000007</v>
      </c>
      <c r="G94" s="2">
        <f t="shared" si="10"/>
        <v>189.9</v>
      </c>
      <c r="H94" s="2">
        <f t="shared" si="11"/>
        <v>0</v>
      </c>
      <c r="I94" s="2">
        <f t="shared" si="12"/>
        <v>80.180000000000007</v>
      </c>
      <c r="J94" s="3">
        <f t="shared" si="13"/>
        <v>109.72</v>
      </c>
      <c r="K94" s="3">
        <f t="shared" si="16"/>
        <v>5142.060000000004</v>
      </c>
      <c r="O94" s="9">
        <v>88</v>
      </c>
      <c r="P94" s="3">
        <v>162</v>
      </c>
      <c r="Q94" s="3">
        <v>68.399999999999991</v>
      </c>
    </row>
    <row r="95" spans="1:17" x14ac:dyDescent="0.3">
      <c r="A95">
        <v>94</v>
      </c>
      <c r="B95" t="s">
        <v>4</v>
      </c>
      <c r="C95">
        <f t="shared" si="17"/>
        <v>209</v>
      </c>
      <c r="D95">
        <f t="shared" si="14"/>
        <v>209</v>
      </c>
      <c r="E95">
        <f t="shared" si="15"/>
        <v>0</v>
      </c>
      <c r="F95" s="2">
        <f t="shared" si="9"/>
        <v>79.42</v>
      </c>
      <c r="G95" s="2">
        <f t="shared" si="10"/>
        <v>188.1</v>
      </c>
      <c r="H95" s="2">
        <f t="shared" si="11"/>
        <v>0</v>
      </c>
      <c r="I95" s="2">
        <f t="shared" si="12"/>
        <v>79.42</v>
      </c>
      <c r="J95" s="3">
        <f t="shared" si="13"/>
        <v>108.67999999999999</v>
      </c>
      <c r="K95" s="3">
        <f t="shared" si="16"/>
        <v>5250.7400000000043</v>
      </c>
      <c r="O95" s="9">
        <v>89</v>
      </c>
      <c r="P95" s="3">
        <v>162</v>
      </c>
      <c r="Q95" s="3">
        <v>68.399999999999991</v>
      </c>
    </row>
    <row r="96" spans="1:17" x14ac:dyDescent="0.3">
      <c r="A96">
        <v>95</v>
      </c>
      <c r="B96" t="s">
        <v>5</v>
      </c>
      <c r="C96">
        <f t="shared" si="17"/>
        <v>209</v>
      </c>
      <c r="D96">
        <f t="shared" si="14"/>
        <v>209</v>
      </c>
      <c r="E96">
        <f t="shared" si="15"/>
        <v>0</v>
      </c>
      <c r="F96" s="2">
        <f t="shared" si="9"/>
        <v>79.42</v>
      </c>
      <c r="G96" s="2">
        <f t="shared" si="10"/>
        <v>188.1</v>
      </c>
      <c r="H96" s="2">
        <f t="shared" si="11"/>
        <v>0</v>
      </c>
      <c r="I96" s="2">
        <f t="shared" si="12"/>
        <v>79.42</v>
      </c>
      <c r="J96" s="3">
        <f t="shared" si="13"/>
        <v>108.67999999999999</v>
      </c>
      <c r="K96" s="3">
        <f t="shared" si="16"/>
        <v>5359.4200000000046</v>
      </c>
      <c r="O96" s="9">
        <v>90</v>
      </c>
      <c r="P96" s="3">
        <v>191.70000000000002</v>
      </c>
      <c r="Q96" s="3">
        <v>710.94</v>
      </c>
    </row>
    <row r="97" spans="1:17" x14ac:dyDescent="0.3">
      <c r="A97">
        <v>96</v>
      </c>
      <c r="B97" t="s">
        <v>6</v>
      </c>
      <c r="C97">
        <f t="shared" si="17"/>
        <v>207</v>
      </c>
      <c r="D97">
        <f t="shared" si="14"/>
        <v>207</v>
      </c>
      <c r="E97">
        <f t="shared" si="15"/>
        <v>0</v>
      </c>
      <c r="F97" s="2">
        <f t="shared" si="9"/>
        <v>78.660000000000011</v>
      </c>
      <c r="G97" s="2">
        <f t="shared" si="10"/>
        <v>186.3</v>
      </c>
      <c r="H97" s="2">
        <f t="shared" si="11"/>
        <v>0</v>
      </c>
      <c r="I97" s="2">
        <f t="shared" si="12"/>
        <v>78.660000000000011</v>
      </c>
      <c r="J97" s="3">
        <f t="shared" si="13"/>
        <v>107.64</v>
      </c>
      <c r="K97" s="3">
        <f t="shared" si="16"/>
        <v>5467.0600000000049</v>
      </c>
      <c r="O97" s="9">
        <v>91</v>
      </c>
      <c r="P97" s="3">
        <v>0</v>
      </c>
      <c r="Q97" s="3">
        <v>80.94</v>
      </c>
    </row>
    <row r="98" spans="1:17" x14ac:dyDescent="0.3">
      <c r="A98">
        <v>97</v>
      </c>
      <c r="B98" t="s">
        <v>7</v>
      </c>
      <c r="C98">
        <f t="shared" si="17"/>
        <v>207</v>
      </c>
      <c r="D98">
        <f t="shared" si="14"/>
        <v>207</v>
      </c>
      <c r="E98">
        <f t="shared" si="15"/>
        <v>0</v>
      </c>
      <c r="F98" s="2">
        <f t="shared" si="9"/>
        <v>78.660000000000011</v>
      </c>
      <c r="G98" s="2">
        <f t="shared" si="10"/>
        <v>186.3</v>
      </c>
      <c r="H98" s="2">
        <f t="shared" si="11"/>
        <v>0</v>
      </c>
      <c r="I98" s="2">
        <f t="shared" si="12"/>
        <v>78.660000000000011</v>
      </c>
      <c r="J98" s="3">
        <f t="shared" si="13"/>
        <v>107.64</v>
      </c>
      <c r="K98" s="3">
        <f t="shared" si="16"/>
        <v>5574.7000000000053</v>
      </c>
      <c r="O98" s="9">
        <v>92</v>
      </c>
      <c r="P98" s="3">
        <v>189.9</v>
      </c>
      <c r="Q98" s="3">
        <v>80.180000000000007</v>
      </c>
    </row>
    <row r="99" spans="1:17" x14ac:dyDescent="0.3">
      <c r="A99">
        <v>98</v>
      </c>
      <c r="B99" t="s">
        <v>8</v>
      </c>
      <c r="C99">
        <f t="shared" si="17"/>
        <v>205</v>
      </c>
      <c r="D99">
        <f t="shared" si="14"/>
        <v>0</v>
      </c>
      <c r="E99">
        <f t="shared" si="15"/>
        <v>0</v>
      </c>
      <c r="F99" s="2">
        <f t="shared" si="9"/>
        <v>77.899999999999991</v>
      </c>
      <c r="G99" s="2">
        <f t="shared" si="10"/>
        <v>0</v>
      </c>
      <c r="H99" s="2">
        <f t="shared" si="11"/>
        <v>0</v>
      </c>
      <c r="I99" s="2">
        <f t="shared" si="12"/>
        <v>77.899999999999991</v>
      </c>
      <c r="J99" s="3">
        <f t="shared" si="13"/>
        <v>-77.899999999999991</v>
      </c>
      <c r="K99" s="3">
        <f t="shared" si="16"/>
        <v>5496.8000000000056</v>
      </c>
      <c r="O99" s="9">
        <v>93</v>
      </c>
      <c r="P99" s="3">
        <v>189.9</v>
      </c>
      <c r="Q99" s="3">
        <v>80.180000000000007</v>
      </c>
    </row>
    <row r="100" spans="1:17" x14ac:dyDescent="0.3">
      <c r="A100">
        <v>99</v>
      </c>
      <c r="B100" t="s">
        <v>2</v>
      </c>
      <c r="C100">
        <f t="shared" si="17"/>
        <v>205</v>
      </c>
      <c r="D100">
        <f t="shared" si="14"/>
        <v>205</v>
      </c>
      <c r="E100">
        <f t="shared" si="15"/>
        <v>0</v>
      </c>
      <c r="F100" s="2">
        <f t="shared" si="9"/>
        <v>77.899999999999991</v>
      </c>
      <c r="G100" s="2">
        <f t="shared" si="10"/>
        <v>184.5</v>
      </c>
      <c r="H100" s="2">
        <f t="shared" si="11"/>
        <v>0</v>
      </c>
      <c r="I100" s="2">
        <f t="shared" si="12"/>
        <v>77.899999999999991</v>
      </c>
      <c r="J100" s="3">
        <f t="shared" si="13"/>
        <v>106.60000000000001</v>
      </c>
      <c r="K100" s="3">
        <f t="shared" si="16"/>
        <v>5603.400000000006</v>
      </c>
      <c r="O100" s="9">
        <v>94</v>
      </c>
      <c r="P100" s="3">
        <v>188.1</v>
      </c>
      <c r="Q100" s="3">
        <v>79.42</v>
      </c>
    </row>
    <row r="101" spans="1:17" x14ac:dyDescent="0.3">
      <c r="A101">
        <v>100</v>
      </c>
      <c r="B101" t="s">
        <v>3</v>
      </c>
      <c r="C101">
        <f t="shared" si="17"/>
        <v>203</v>
      </c>
      <c r="D101">
        <f t="shared" si="14"/>
        <v>203</v>
      </c>
      <c r="E101">
        <f t="shared" si="15"/>
        <v>0</v>
      </c>
      <c r="F101" s="2">
        <f t="shared" si="9"/>
        <v>77.14</v>
      </c>
      <c r="G101" s="2">
        <f t="shared" si="10"/>
        <v>182.70000000000002</v>
      </c>
      <c r="H101" s="2">
        <f t="shared" si="11"/>
        <v>0</v>
      </c>
      <c r="I101" s="2">
        <f t="shared" si="12"/>
        <v>77.14</v>
      </c>
      <c r="J101" s="3">
        <f t="shared" si="13"/>
        <v>105.56000000000002</v>
      </c>
      <c r="K101" s="3">
        <f t="shared" si="16"/>
        <v>5708.9600000000064</v>
      </c>
      <c r="O101" s="9">
        <v>95</v>
      </c>
      <c r="P101" s="3">
        <v>188.1</v>
      </c>
      <c r="Q101" s="3">
        <v>79.42</v>
      </c>
    </row>
    <row r="102" spans="1:17" x14ac:dyDescent="0.3">
      <c r="A102">
        <v>101</v>
      </c>
      <c r="B102" t="s">
        <v>4</v>
      </c>
      <c r="C102">
        <f t="shared" si="17"/>
        <v>203</v>
      </c>
      <c r="D102">
        <f t="shared" si="14"/>
        <v>203</v>
      </c>
      <c r="E102">
        <f t="shared" si="15"/>
        <v>0</v>
      </c>
      <c r="F102" s="2">
        <f t="shared" si="9"/>
        <v>77.14</v>
      </c>
      <c r="G102" s="2">
        <f t="shared" si="10"/>
        <v>182.70000000000002</v>
      </c>
      <c r="H102" s="2">
        <f t="shared" si="11"/>
        <v>0</v>
      </c>
      <c r="I102" s="2">
        <f t="shared" si="12"/>
        <v>77.14</v>
      </c>
      <c r="J102" s="3">
        <f t="shared" si="13"/>
        <v>105.56000000000002</v>
      </c>
      <c r="K102" s="3">
        <f t="shared" si="16"/>
        <v>5814.5200000000068</v>
      </c>
      <c r="O102" s="9">
        <v>96</v>
      </c>
      <c r="P102" s="3">
        <v>186.3</v>
      </c>
      <c r="Q102" s="3">
        <v>78.660000000000011</v>
      </c>
    </row>
    <row r="103" spans="1:17" x14ac:dyDescent="0.3">
      <c r="A103">
        <v>102</v>
      </c>
      <c r="B103" t="s">
        <v>5</v>
      </c>
      <c r="C103">
        <f t="shared" si="17"/>
        <v>201</v>
      </c>
      <c r="D103">
        <f t="shared" si="14"/>
        <v>201</v>
      </c>
      <c r="E103">
        <f t="shared" si="15"/>
        <v>0</v>
      </c>
      <c r="F103" s="2">
        <f t="shared" si="9"/>
        <v>76.38</v>
      </c>
      <c r="G103" s="2">
        <f t="shared" si="10"/>
        <v>180.9</v>
      </c>
      <c r="H103" s="2">
        <f t="shared" si="11"/>
        <v>0</v>
      </c>
      <c r="I103" s="2">
        <f t="shared" si="12"/>
        <v>76.38</v>
      </c>
      <c r="J103" s="3">
        <f t="shared" si="13"/>
        <v>104.52000000000001</v>
      </c>
      <c r="K103" s="3">
        <f t="shared" si="16"/>
        <v>5919.0400000000072</v>
      </c>
      <c r="O103" s="9">
        <v>97</v>
      </c>
      <c r="P103" s="3">
        <v>186.3</v>
      </c>
      <c r="Q103" s="3">
        <v>78.660000000000011</v>
      </c>
    </row>
    <row r="104" spans="1:17" x14ac:dyDescent="0.3">
      <c r="A104">
        <v>103</v>
      </c>
      <c r="B104" t="s">
        <v>6</v>
      </c>
      <c r="C104">
        <f t="shared" si="17"/>
        <v>201</v>
      </c>
      <c r="D104">
        <f t="shared" si="14"/>
        <v>201</v>
      </c>
      <c r="E104">
        <f t="shared" si="15"/>
        <v>0</v>
      </c>
      <c r="F104" s="2">
        <f t="shared" si="9"/>
        <v>76.38</v>
      </c>
      <c r="G104" s="2">
        <f t="shared" si="10"/>
        <v>180.9</v>
      </c>
      <c r="H104" s="2">
        <f t="shared" si="11"/>
        <v>0</v>
      </c>
      <c r="I104" s="2">
        <f t="shared" si="12"/>
        <v>76.38</v>
      </c>
      <c r="J104" s="3">
        <f t="shared" si="13"/>
        <v>104.52000000000001</v>
      </c>
      <c r="K104" s="3">
        <f t="shared" si="16"/>
        <v>6023.5600000000077</v>
      </c>
      <c r="O104" s="9">
        <v>98</v>
      </c>
      <c r="P104" s="3">
        <v>0</v>
      </c>
      <c r="Q104" s="3">
        <v>77.899999999999991</v>
      </c>
    </row>
    <row r="105" spans="1:17" x14ac:dyDescent="0.3">
      <c r="A105">
        <v>104</v>
      </c>
      <c r="B105" t="s">
        <v>7</v>
      </c>
      <c r="C105">
        <f t="shared" si="17"/>
        <v>199</v>
      </c>
      <c r="D105">
        <f t="shared" si="14"/>
        <v>199</v>
      </c>
      <c r="E105">
        <f t="shared" si="15"/>
        <v>0</v>
      </c>
      <c r="F105" s="2">
        <f t="shared" si="9"/>
        <v>75.62</v>
      </c>
      <c r="G105" s="2">
        <f t="shared" si="10"/>
        <v>179.1</v>
      </c>
      <c r="H105" s="2">
        <f t="shared" si="11"/>
        <v>0</v>
      </c>
      <c r="I105" s="2">
        <f t="shared" si="12"/>
        <v>75.62</v>
      </c>
      <c r="J105" s="3">
        <f t="shared" si="13"/>
        <v>103.47999999999999</v>
      </c>
      <c r="K105" s="3">
        <f t="shared" si="16"/>
        <v>6127.0400000000072</v>
      </c>
      <c r="O105" s="9">
        <v>99</v>
      </c>
      <c r="P105" s="3">
        <v>184.5</v>
      </c>
      <c r="Q105" s="3">
        <v>77.899999999999991</v>
      </c>
    </row>
    <row r="106" spans="1:17" x14ac:dyDescent="0.3">
      <c r="A106">
        <v>105</v>
      </c>
      <c r="B106" t="s">
        <v>8</v>
      </c>
      <c r="C106">
        <f t="shared" si="17"/>
        <v>199</v>
      </c>
      <c r="D106">
        <f t="shared" si="14"/>
        <v>0</v>
      </c>
      <c r="E106">
        <f t="shared" si="15"/>
        <v>0</v>
      </c>
      <c r="F106" s="2">
        <f t="shared" si="9"/>
        <v>75.62</v>
      </c>
      <c r="G106" s="2">
        <f t="shared" si="10"/>
        <v>0</v>
      </c>
      <c r="H106" s="2">
        <f t="shared" si="11"/>
        <v>0</v>
      </c>
      <c r="I106" s="2">
        <f t="shared" si="12"/>
        <v>75.62</v>
      </c>
      <c r="J106" s="3">
        <f t="shared" si="13"/>
        <v>-75.62</v>
      </c>
      <c r="K106" s="3">
        <f t="shared" si="16"/>
        <v>6051.4200000000073</v>
      </c>
      <c r="O106" s="9">
        <v>100</v>
      </c>
      <c r="P106" s="3">
        <v>182.70000000000002</v>
      </c>
      <c r="Q106" s="3">
        <v>77.14</v>
      </c>
    </row>
    <row r="107" spans="1:17" x14ac:dyDescent="0.3">
      <c r="A107">
        <v>106</v>
      </c>
      <c r="B107" t="s">
        <v>2</v>
      </c>
      <c r="C107">
        <f t="shared" si="17"/>
        <v>197</v>
      </c>
      <c r="D107">
        <f t="shared" si="14"/>
        <v>197</v>
      </c>
      <c r="E107">
        <f t="shared" si="15"/>
        <v>0</v>
      </c>
      <c r="F107" s="2">
        <f t="shared" si="9"/>
        <v>74.860000000000014</v>
      </c>
      <c r="G107" s="2">
        <f t="shared" si="10"/>
        <v>177.3</v>
      </c>
      <c r="H107" s="2">
        <f t="shared" si="11"/>
        <v>0</v>
      </c>
      <c r="I107" s="2">
        <f t="shared" si="12"/>
        <v>74.860000000000014</v>
      </c>
      <c r="J107" s="3">
        <f t="shared" si="13"/>
        <v>102.44</v>
      </c>
      <c r="K107" s="3">
        <f t="shared" si="16"/>
        <v>6153.8600000000069</v>
      </c>
      <c r="O107" s="9">
        <v>101</v>
      </c>
      <c r="P107" s="3">
        <v>182.70000000000002</v>
      </c>
      <c r="Q107" s="3">
        <v>77.14</v>
      </c>
    </row>
    <row r="108" spans="1:17" x14ac:dyDescent="0.3">
      <c r="A108">
        <v>107</v>
      </c>
      <c r="B108" t="s">
        <v>3</v>
      </c>
      <c r="C108">
        <f t="shared" si="17"/>
        <v>197</v>
      </c>
      <c r="D108">
        <f t="shared" si="14"/>
        <v>197</v>
      </c>
      <c r="E108">
        <f t="shared" si="15"/>
        <v>0</v>
      </c>
      <c r="F108" s="2">
        <f t="shared" si="9"/>
        <v>74.860000000000014</v>
      </c>
      <c r="G108" s="2">
        <f t="shared" si="10"/>
        <v>177.3</v>
      </c>
      <c r="H108" s="2">
        <f t="shared" si="11"/>
        <v>0</v>
      </c>
      <c r="I108" s="2">
        <f t="shared" si="12"/>
        <v>74.860000000000014</v>
      </c>
      <c r="J108" s="3">
        <f t="shared" si="13"/>
        <v>102.44</v>
      </c>
      <c r="K108" s="3">
        <f t="shared" si="16"/>
        <v>6256.3000000000065</v>
      </c>
      <c r="O108" s="9">
        <v>102</v>
      </c>
      <c r="P108" s="3">
        <v>180.9</v>
      </c>
      <c r="Q108" s="3">
        <v>76.38</v>
      </c>
    </row>
    <row r="109" spans="1:17" x14ac:dyDescent="0.3">
      <c r="A109">
        <v>108</v>
      </c>
      <c r="B109" t="s">
        <v>4</v>
      </c>
      <c r="C109">
        <f t="shared" si="17"/>
        <v>195</v>
      </c>
      <c r="D109">
        <f t="shared" si="14"/>
        <v>195</v>
      </c>
      <c r="E109">
        <f t="shared" si="15"/>
        <v>0</v>
      </c>
      <c r="F109" s="2">
        <f t="shared" si="9"/>
        <v>74.099999999999994</v>
      </c>
      <c r="G109" s="2">
        <f t="shared" si="10"/>
        <v>175.5</v>
      </c>
      <c r="H109" s="2">
        <f t="shared" si="11"/>
        <v>0</v>
      </c>
      <c r="I109" s="2">
        <f t="shared" si="12"/>
        <v>74.099999999999994</v>
      </c>
      <c r="J109" s="3">
        <f t="shared" si="13"/>
        <v>101.4</v>
      </c>
      <c r="K109" s="3">
        <f t="shared" si="16"/>
        <v>6357.7000000000062</v>
      </c>
      <c r="O109" s="9">
        <v>103</v>
      </c>
      <c r="P109" s="3">
        <v>180.9</v>
      </c>
      <c r="Q109" s="3">
        <v>76.38</v>
      </c>
    </row>
    <row r="110" spans="1:17" x14ac:dyDescent="0.3">
      <c r="A110">
        <v>109</v>
      </c>
      <c r="B110" t="s">
        <v>5</v>
      </c>
      <c r="C110">
        <f t="shared" si="17"/>
        <v>195</v>
      </c>
      <c r="D110">
        <f t="shared" si="14"/>
        <v>195</v>
      </c>
      <c r="E110">
        <f t="shared" si="15"/>
        <v>0</v>
      </c>
      <c r="F110" s="2">
        <f t="shared" si="9"/>
        <v>74.099999999999994</v>
      </c>
      <c r="G110" s="2">
        <f t="shared" si="10"/>
        <v>175.5</v>
      </c>
      <c r="H110" s="2">
        <f t="shared" si="11"/>
        <v>0</v>
      </c>
      <c r="I110" s="2">
        <f t="shared" si="12"/>
        <v>74.099999999999994</v>
      </c>
      <c r="J110" s="3">
        <f t="shared" si="13"/>
        <v>101.4</v>
      </c>
      <c r="K110" s="3">
        <f t="shared" si="16"/>
        <v>6459.1000000000058</v>
      </c>
      <c r="O110" s="9">
        <v>104</v>
      </c>
      <c r="P110" s="3">
        <v>179.1</v>
      </c>
      <c r="Q110" s="3">
        <v>75.62</v>
      </c>
    </row>
    <row r="111" spans="1:17" x14ac:dyDescent="0.3">
      <c r="A111">
        <v>110</v>
      </c>
      <c r="B111" t="s">
        <v>6</v>
      </c>
      <c r="C111">
        <f t="shared" si="17"/>
        <v>193</v>
      </c>
      <c r="D111">
        <f t="shared" si="14"/>
        <v>193</v>
      </c>
      <c r="E111">
        <f t="shared" si="15"/>
        <v>0</v>
      </c>
      <c r="F111" s="2">
        <f t="shared" si="9"/>
        <v>73.34</v>
      </c>
      <c r="G111" s="2">
        <f t="shared" si="10"/>
        <v>173.70000000000002</v>
      </c>
      <c r="H111" s="2">
        <f t="shared" si="11"/>
        <v>0</v>
      </c>
      <c r="I111" s="2">
        <f t="shared" si="12"/>
        <v>73.34</v>
      </c>
      <c r="J111" s="3">
        <f t="shared" si="13"/>
        <v>100.36000000000001</v>
      </c>
      <c r="K111" s="3">
        <f t="shared" si="16"/>
        <v>6559.4600000000055</v>
      </c>
      <c r="O111" s="9">
        <v>105</v>
      </c>
      <c r="P111" s="3">
        <v>0</v>
      </c>
      <c r="Q111" s="3">
        <v>75.62</v>
      </c>
    </row>
    <row r="112" spans="1:17" x14ac:dyDescent="0.3">
      <c r="A112">
        <v>111</v>
      </c>
      <c r="B112" t="s">
        <v>7</v>
      </c>
      <c r="C112">
        <f t="shared" si="17"/>
        <v>193</v>
      </c>
      <c r="D112">
        <f t="shared" si="14"/>
        <v>193</v>
      </c>
      <c r="E112">
        <f t="shared" si="15"/>
        <v>0</v>
      </c>
      <c r="F112" s="2">
        <f t="shared" si="9"/>
        <v>73.34</v>
      </c>
      <c r="G112" s="2">
        <f t="shared" si="10"/>
        <v>173.70000000000002</v>
      </c>
      <c r="H112" s="2">
        <f t="shared" si="11"/>
        <v>0</v>
      </c>
      <c r="I112" s="2">
        <f t="shared" si="12"/>
        <v>73.34</v>
      </c>
      <c r="J112" s="3">
        <f t="shared" si="13"/>
        <v>100.36000000000001</v>
      </c>
      <c r="K112" s="3">
        <f t="shared" si="16"/>
        <v>6659.8200000000052</v>
      </c>
      <c r="O112" s="9">
        <v>106</v>
      </c>
      <c r="P112" s="3">
        <v>177.3</v>
      </c>
      <c r="Q112" s="3">
        <v>74.860000000000014</v>
      </c>
    </row>
    <row r="113" spans="1:17" x14ac:dyDescent="0.3">
      <c r="A113">
        <v>112</v>
      </c>
      <c r="B113" t="s">
        <v>8</v>
      </c>
      <c r="C113">
        <f t="shared" si="17"/>
        <v>191</v>
      </c>
      <c r="D113">
        <f t="shared" si="14"/>
        <v>0</v>
      </c>
      <c r="E113">
        <f t="shared" si="15"/>
        <v>0</v>
      </c>
      <c r="F113" s="2">
        <f t="shared" si="9"/>
        <v>72.58</v>
      </c>
      <c r="G113" s="2">
        <f t="shared" si="10"/>
        <v>0</v>
      </c>
      <c r="H113" s="2">
        <f t="shared" si="11"/>
        <v>0</v>
      </c>
      <c r="I113" s="2">
        <f t="shared" si="12"/>
        <v>72.58</v>
      </c>
      <c r="J113" s="3">
        <f t="shared" si="13"/>
        <v>-72.58</v>
      </c>
      <c r="K113" s="3">
        <f t="shared" si="16"/>
        <v>6587.2400000000052</v>
      </c>
      <c r="O113" s="9">
        <v>107</v>
      </c>
      <c r="P113" s="3">
        <v>177.3</v>
      </c>
      <c r="Q113" s="3">
        <v>74.860000000000014</v>
      </c>
    </row>
    <row r="114" spans="1:17" x14ac:dyDescent="0.3">
      <c r="A114">
        <v>113</v>
      </c>
      <c r="B114" t="s">
        <v>2</v>
      </c>
      <c r="C114">
        <f t="shared" si="17"/>
        <v>191</v>
      </c>
      <c r="D114">
        <f t="shared" si="14"/>
        <v>191</v>
      </c>
      <c r="E114">
        <f t="shared" si="15"/>
        <v>0</v>
      </c>
      <c r="F114" s="2">
        <f t="shared" si="9"/>
        <v>72.58</v>
      </c>
      <c r="G114" s="2">
        <f t="shared" si="10"/>
        <v>171.9</v>
      </c>
      <c r="H114" s="2">
        <f t="shared" si="11"/>
        <v>0</v>
      </c>
      <c r="I114" s="2">
        <f t="shared" si="12"/>
        <v>72.58</v>
      </c>
      <c r="J114" s="3">
        <f t="shared" si="13"/>
        <v>99.320000000000007</v>
      </c>
      <c r="K114" s="3">
        <f t="shared" si="16"/>
        <v>6686.5600000000049</v>
      </c>
      <c r="O114" s="9">
        <v>108</v>
      </c>
      <c r="P114" s="3">
        <v>175.5</v>
      </c>
      <c r="Q114" s="3">
        <v>74.099999999999994</v>
      </c>
    </row>
    <row r="115" spans="1:17" x14ac:dyDescent="0.3">
      <c r="A115">
        <v>114</v>
      </c>
      <c r="B115" t="s">
        <v>3</v>
      </c>
      <c r="C115">
        <f t="shared" si="17"/>
        <v>189</v>
      </c>
      <c r="D115">
        <f t="shared" si="14"/>
        <v>189</v>
      </c>
      <c r="E115">
        <f t="shared" si="15"/>
        <v>0</v>
      </c>
      <c r="F115" s="2">
        <f t="shared" si="9"/>
        <v>71.820000000000007</v>
      </c>
      <c r="G115" s="2">
        <f t="shared" si="10"/>
        <v>170.1</v>
      </c>
      <c r="H115" s="2">
        <f t="shared" si="11"/>
        <v>0</v>
      </c>
      <c r="I115" s="2">
        <f t="shared" si="12"/>
        <v>71.820000000000007</v>
      </c>
      <c r="J115" s="3">
        <f t="shared" si="13"/>
        <v>98.279999999999987</v>
      </c>
      <c r="K115" s="3">
        <f t="shared" si="16"/>
        <v>6784.8400000000047</v>
      </c>
      <c r="O115" s="9">
        <v>109</v>
      </c>
      <c r="P115" s="3">
        <v>175.5</v>
      </c>
      <c r="Q115" s="3">
        <v>74.099999999999994</v>
      </c>
    </row>
    <row r="116" spans="1:17" x14ac:dyDescent="0.3">
      <c r="A116">
        <v>115</v>
      </c>
      <c r="B116" t="s">
        <v>4</v>
      </c>
      <c r="C116">
        <f t="shared" si="17"/>
        <v>189</v>
      </c>
      <c r="D116">
        <f t="shared" si="14"/>
        <v>189</v>
      </c>
      <c r="E116">
        <f t="shared" si="15"/>
        <v>0</v>
      </c>
      <c r="F116" s="2">
        <f t="shared" si="9"/>
        <v>71.820000000000007</v>
      </c>
      <c r="G116" s="2">
        <f t="shared" si="10"/>
        <v>170.1</v>
      </c>
      <c r="H116" s="2">
        <f t="shared" si="11"/>
        <v>0</v>
      </c>
      <c r="I116" s="2">
        <f t="shared" si="12"/>
        <v>71.820000000000007</v>
      </c>
      <c r="J116" s="3">
        <f t="shared" si="13"/>
        <v>98.279999999999987</v>
      </c>
      <c r="K116" s="3">
        <f t="shared" si="16"/>
        <v>6883.1200000000044</v>
      </c>
      <c r="O116" s="9">
        <v>110</v>
      </c>
      <c r="P116" s="3">
        <v>173.70000000000002</v>
      </c>
      <c r="Q116" s="3">
        <v>73.34</v>
      </c>
    </row>
    <row r="117" spans="1:17" x14ac:dyDescent="0.3">
      <c r="A117">
        <v>116</v>
      </c>
      <c r="B117" t="s">
        <v>5</v>
      </c>
      <c r="C117">
        <f t="shared" si="17"/>
        <v>187</v>
      </c>
      <c r="D117">
        <f t="shared" si="14"/>
        <v>187</v>
      </c>
      <c r="E117">
        <f t="shared" si="15"/>
        <v>0</v>
      </c>
      <c r="F117" s="2">
        <f t="shared" si="9"/>
        <v>71.059999999999988</v>
      </c>
      <c r="G117" s="2">
        <f t="shared" si="10"/>
        <v>168.3</v>
      </c>
      <c r="H117" s="2">
        <f t="shared" si="11"/>
        <v>0</v>
      </c>
      <c r="I117" s="2">
        <f t="shared" si="12"/>
        <v>71.059999999999988</v>
      </c>
      <c r="J117" s="3">
        <f t="shared" si="13"/>
        <v>97.240000000000023</v>
      </c>
      <c r="K117" s="3">
        <f t="shared" si="16"/>
        <v>6980.3600000000042</v>
      </c>
      <c r="O117" s="9">
        <v>111</v>
      </c>
      <c r="P117" s="3">
        <v>173.70000000000002</v>
      </c>
      <c r="Q117" s="3">
        <v>73.34</v>
      </c>
    </row>
    <row r="118" spans="1:17" x14ac:dyDescent="0.3">
      <c r="A118">
        <v>117</v>
      </c>
      <c r="B118" t="s">
        <v>6</v>
      </c>
      <c r="C118">
        <f t="shared" si="17"/>
        <v>187</v>
      </c>
      <c r="D118">
        <f t="shared" si="14"/>
        <v>187</v>
      </c>
      <c r="E118">
        <f t="shared" si="15"/>
        <v>0</v>
      </c>
      <c r="F118" s="2">
        <f t="shared" si="9"/>
        <v>71.059999999999988</v>
      </c>
      <c r="G118" s="2">
        <f t="shared" si="10"/>
        <v>168.3</v>
      </c>
      <c r="H118" s="2">
        <f t="shared" si="11"/>
        <v>0</v>
      </c>
      <c r="I118" s="2">
        <f t="shared" si="12"/>
        <v>71.059999999999988</v>
      </c>
      <c r="J118" s="3">
        <f t="shared" si="13"/>
        <v>97.240000000000023</v>
      </c>
      <c r="K118" s="3">
        <f t="shared" si="16"/>
        <v>7077.600000000004</v>
      </c>
      <c r="O118" s="9">
        <v>112</v>
      </c>
      <c r="P118" s="3">
        <v>0</v>
      </c>
      <c r="Q118" s="3">
        <v>72.58</v>
      </c>
    </row>
    <row r="119" spans="1:17" x14ac:dyDescent="0.3">
      <c r="A119">
        <v>118</v>
      </c>
      <c r="B119" t="s">
        <v>7</v>
      </c>
      <c r="C119">
        <f t="shared" si="17"/>
        <v>185</v>
      </c>
      <c r="D119">
        <f t="shared" si="14"/>
        <v>185</v>
      </c>
      <c r="E119">
        <f t="shared" si="15"/>
        <v>0</v>
      </c>
      <c r="F119" s="2">
        <f t="shared" si="9"/>
        <v>70.3</v>
      </c>
      <c r="G119" s="2">
        <f t="shared" si="10"/>
        <v>166.5</v>
      </c>
      <c r="H119" s="2">
        <f t="shared" si="11"/>
        <v>0</v>
      </c>
      <c r="I119" s="2">
        <f t="shared" si="12"/>
        <v>70.3</v>
      </c>
      <c r="J119" s="3">
        <f t="shared" si="13"/>
        <v>96.2</v>
      </c>
      <c r="K119" s="3">
        <f t="shared" si="16"/>
        <v>7173.8000000000038</v>
      </c>
      <c r="O119" s="9">
        <v>113</v>
      </c>
      <c r="P119" s="3">
        <v>171.9</v>
      </c>
      <c r="Q119" s="3">
        <v>72.58</v>
      </c>
    </row>
    <row r="120" spans="1:17" x14ac:dyDescent="0.3">
      <c r="A120">
        <v>119</v>
      </c>
      <c r="B120" t="s">
        <v>8</v>
      </c>
      <c r="C120">
        <f t="shared" si="17"/>
        <v>185</v>
      </c>
      <c r="D120">
        <f t="shared" si="14"/>
        <v>0</v>
      </c>
      <c r="E120">
        <f t="shared" si="15"/>
        <v>0</v>
      </c>
      <c r="F120" s="2">
        <f t="shared" si="9"/>
        <v>70.3</v>
      </c>
      <c r="G120" s="2">
        <f t="shared" si="10"/>
        <v>0</v>
      </c>
      <c r="H120" s="2">
        <f t="shared" si="11"/>
        <v>0</v>
      </c>
      <c r="I120" s="2">
        <f t="shared" si="12"/>
        <v>70.3</v>
      </c>
      <c r="J120" s="3">
        <f t="shared" si="13"/>
        <v>-70.3</v>
      </c>
      <c r="K120" s="3">
        <f t="shared" si="16"/>
        <v>7103.5000000000036</v>
      </c>
      <c r="O120" s="9">
        <v>114</v>
      </c>
      <c r="P120" s="3">
        <v>170.1</v>
      </c>
      <c r="Q120" s="3">
        <v>71.820000000000007</v>
      </c>
    </row>
    <row r="121" spans="1:17" x14ac:dyDescent="0.3">
      <c r="A121">
        <v>120</v>
      </c>
      <c r="B121" t="s">
        <v>2</v>
      </c>
      <c r="C121">
        <f t="shared" si="17"/>
        <v>219</v>
      </c>
      <c r="D121">
        <f t="shared" si="14"/>
        <v>219</v>
      </c>
      <c r="E121">
        <f t="shared" si="15"/>
        <v>36</v>
      </c>
      <c r="F121" s="2">
        <f t="shared" si="9"/>
        <v>83.22</v>
      </c>
      <c r="G121" s="2">
        <f t="shared" si="10"/>
        <v>197.1</v>
      </c>
      <c r="H121" s="2">
        <f t="shared" si="11"/>
        <v>648</v>
      </c>
      <c r="I121" s="2">
        <f t="shared" si="12"/>
        <v>731.22</v>
      </c>
      <c r="J121" s="3">
        <f t="shared" si="13"/>
        <v>-534.12</v>
      </c>
      <c r="K121" s="3">
        <f t="shared" si="16"/>
        <v>6569.3800000000037</v>
      </c>
      <c r="O121" s="9">
        <v>115</v>
      </c>
      <c r="P121" s="3">
        <v>170.1</v>
      </c>
      <c r="Q121" s="3">
        <v>71.820000000000007</v>
      </c>
    </row>
    <row r="122" spans="1:17" x14ac:dyDescent="0.3">
      <c r="A122">
        <v>121</v>
      </c>
      <c r="B122" t="s">
        <v>3</v>
      </c>
      <c r="C122">
        <f t="shared" si="17"/>
        <v>219</v>
      </c>
      <c r="D122">
        <f t="shared" si="14"/>
        <v>219</v>
      </c>
      <c r="E122">
        <f t="shared" si="15"/>
        <v>0</v>
      </c>
      <c r="F122" s="2">
        <f t="shared" si="9"/>
        <v>83.22</v>
      </c>
      <c r="G122" s="2">
        <f t="shared" si="10"/>
        <v>197.1</v>
      </c>
      <c r="H122" s="2">
        <f t="shared" si="11"/>
        <v>0</v>
      </c>
      <c r="I122" s="2">
        <f t="shared" si="12"/>
        <v>83.22</v>
      </c>
      <c r="J122" s="3">
        <f t="shared" si="13"/>
        <v>113.88</v>
      </c>
      <c r="K122" s="3">
        <f t="shared" si="16"/>
        <v>6683.2600000000039</v>
      </c>
      <c r="O122" s="9">
        <v>116</v>
      </c>
      <c r="P122" s="3">
        <v>168.3</v>
      </c>
      <c r="Q122" s="3">
        <v>71.059999999999988</v>
      </c>
    </row>
    <row r="123" spans="1:17" x14ac:dyDescent="0.3">
      <c r="A123">
        <v>122</v>
      </c>
      <c r="B123" t="s">
        <v>4</v>
      </c>
      <c r="C123">
        <f t="shared" si="17"/>
        <v>217</v>
      </c>
      <c r="D123">
        <f t="shared" si="14"/>
        <v>217</v>
      </c>
      <c r="E123">
        <f t="shared" si="15"/>
        <v>0</v>
      </c>
      <c r="F123" s="2">
        <f t="shared" si="9"/>
        <v>82.460000000000008</v>
      </c>
      <c r="G123" s="2">
        <f t="shared" si="10"/>
        <v>195.3</v>
      </c>
      <c r="H123" s="2">
        <f t="shared" si="11"/>
        <v>0</v>
      </c>
      <c r="I123" s="2">
        <f t="shared" si="12"/>
        <v>82.460000000000008</v>
      </c>
      <c r="J123" s="3">
        <f t="shared" si="13"/>
        <v>112.84</v>
      </c>
      <c r="K123" s="3">
        <f t="shared" si="16"/>
        <v>6796.100000000004</v>
      </c>
      <c r="O123" s="9">
        <v>117</v>
      </c>
      <c r="P123" s="3">
        <v>168.3</v>
      </c>
      <c r="Q123" s="3">
        <v>71.059999999999988</v>
      </c>
    </row>
    <row r="124" spans="1:17" x14ac:dyDescent="0.3">
      <c r="A124">
        <v>123</v>
      </c>
      <c r="B124" t="s">
        <v>5</v>
      </c>
      <c r="C124">
        <f t="shared" si="17"/>
        <v>217</v>
      </c>
      <c r="D124">
        <f t="shared" si="14"/>
        <v>217</v>
      </c>
      <c r="E124">
        <f t="shared" si="15"/>
        <v>0</v>
      </c>
      <c r="F124" s="2">
        <f t="shared" si="9"/>
        <v>82.460000000000008</v>
      </c>
      <c r="G124" s="2">
        <f t="shared" si="10"/>
        <v>195.3</v>
      </c>
      <c r="H124" s="2">
        <f t="shared" si="11"/>
        <v>0</v>
      </c>
      <c r="I124" s="2">
        <f t="shared" si="12"/>
        <v>82.460000000000008</v>
      </c>
      <c r="J124" s="3">
        <f t="shared" si="13"/>
        <v>112.84</v>
      </c>
      <c r="K124" s="3">
        <f t="shared" si="16"/>
        <v>6908.9400000000041</v>
      </c>
      <c r="O124" s="9">
        <v>118</v>
      </c>
      <c r="P124" s="3">
        <v>166.5</v>
      </c>
      <c r="Q124" s="3">
        <v>70.3</v>
      </c>
    </row>
    <row r="125" spans="1:17" x14ac:dyDescent="0.3">
      <c r="A125">
        <v>124</v>
      </c>
      <c r="B125" t="s">
        <v>6</v>
      </c>
      <c r="C125">
        <f t="shared" si="17"/>
        <v>215</v>
      </c>
      <c r="D125">
        <f t="shared" si="14"/>
        <v>215</v>
      </c>
      <c r="E125">
        <f t="shared" si="15"/>
        <v>0</v>
      </c>
      <c r="F125" s="2">
        <f t="shared" si="9"/>
        <v>81.7</v>
      </c>
      <c r="G125" s="2">
        <f t="shared" si="10"/>
        <v>193.5</v>
      </c>
      <c r="H125" s="2">
        <f t="shared" si="11"/>
        <v>0</v>
      </c>
      <c r="I125" s="2">
        <f t="shared" si="12"/>
        <v>81.7</v>
      </c>
      <c r="J125" s="3">
        <f t="shared" si="13"/>
        <v>111.8</v>
      </c>
      <c r="K125" s="3">
        <f t="shared" si="16"/>
        <v>7020.7400000000043</v>
      </c>
      <c r="O125" s="9">
        <v>119</v>
      </c>
      <c r="P125" s="3">
        <v>0</v>
      </c>
      <c r="Q125" s="3">
        <v>70.3</v>
      </c>
    </row>
    <row r="126" spans="1:17" x14ac:dyDescent="0.3">
      <c r="A126">
        <v>125</v>
      </c>
      <c r="B126" t="s">
        <v>7</v>
      </c>
      <c r="C126">
        <f t="shared" si="17"/>
        <v>215</v>
      </c>
      <c r="D126">
        <f t="shared" si="14"/>
        <v>215</v>
      </c>
      <c r="E126">
        <f t="shared" si="15"/>
        <v>0</v>
      </c>
      <c r="F126" s="2">
        <f t="shared" si="9"/>
        <v>81.7</v>
      </c>
      <c r="G126" s="2">
        <f t="shared" si="10"/>
        <v>193.5</v>
      </c>
      <c r="H126" s="2">
        <f t="shared" si="11"/>
        <v>0</v>
      </c>
      <c r="I126" s="2">
        <f t="shared" si="12"/>
        <v>81.7</v>
      </c>
      <c r="J126" s="3">
        <f t="shared" si="13"/>
        <v>111.8</v>
      </c>
      <c r="K126" s="3">
        <f t="shared" si="16"/>
        <v>7132.5400000000045</v>
      </c>
      <c r="O126" s="9">
        <v>120</v>
      </c>
      <c r="P126" s="3">
        <v>197.1</v>
      </c>
      <c r="Q126" s="3">
        <v>731.22</v>
      </c>
    </row>
    <row r="127" spans="1:17" x14ac:dyDescent="0.3">
      <c r="A127">
        <v>126</v>
      </c>
      <c r="B127" t="s">
        <v>8</v>
      </c>
      <c r="C127">
        <f t="shared" si="17"/>
        <v>213</v>
      </c>
      <c r="D127">
        <f t="shared" si="14"/>
        <v>0</v>
      </c>
      <c r="E127">
        <f t="shared" si="15"/>
        <v>0</v>
      </c>
      <c r="F127" s="2">
        <f t="shared" si="9"/>
        <v>80.94</v>
      </c>
      <c r="G127" s="2">
        <f t="shared" si="10"/>
        <v>0</v>
      </c>
      <c r="H127" s="2">
        <f t="shared" si="11"/>
        <v>0</v>
      </c>
      <c r="I127" s="2">
        <f t="shared" si="12"/>
        <v>80.94</v>
      </c>
      <c r="J127" s="3">
        <f t="shared" si="13"/>
        <v>-80.94</v>
      </c>
      <c r="K127" s="3">
        <f t="shared" si="16"/>
        <v>7051.6000000000049</v>
      </c>
      <c r="O127" s="9">
        <v>121</v>
      </c>
      <c r="P127" s="3">
        <v>197.1</v>
      </c>
      <c r="Q127" s="3">
        <v>83.22</v>
      </c>
    </row>
    <row r="128" spans="1:17" x14ac:dyDescent="0.3">
      <c r="A128">
        <v>127</v>
      </c>
      <c r="B128" t="s">
        <v>2</v>
      </c>
      <c r="C128">
        <f t="shared" si="17"/>
        <v>213</v>
      </c>
      <c r="D128">
        <f t="shared" si="14"/>
        <v>213</v>
      </c>
      <c r="E128">
        <f t="shared" si="15"/>
        <v>0</v>
      </c>
      <c r="F128" s="2">
        <f t="shared" si="9"/>
        <v>80.94</v>
      </c>
      <c r="G128" s="2">
        <f t="shared" si="10"/>
        <v>191.70000000000002</v>
      </c>
      <c r="H128" s="2">
        <f t="shared" si="11"/>
        <v>0</v>
      </c>
      <c r="I128" s="2">
        <f t="shared" si="12"/>
        <v>80.94</v>
      </c>
      <c r="J128" s="3">
        <f t="shared" si="13"/>
        <v>110.76000000000002</v>
      </c>
      <c r="K128" s="3">
        <f t="shared" si="16"/>
        <v>7162.3600000000051</v>
      </c>
      <c r="O128" s="9">
        <v>122</v>
      </c>
      <c r="P128" s="3">
        <v>195.3</v>
      </c>
      <c r="Q128" s="3">
        <v>82.460000000000008</v>
      </c>
    </row>
    <row r="129" spans="1:17" x14ac:dyDescent="0.3">
      <c r="A129">
        <v>128</v>
      </c>
      <c r="B129" t="s">
        <v>3</v>
      </c>
      <c r="C129">
        <f t="shared" si="17"/>
        <v>211</v>
      </c>
      <c r="D129">
        <f t="shared" si="14"/>
        <v>211</v>
      </c>
      <c r="E129">
        <f t="shared" si="15"/>
        <v>0</v>
      </c>
      <c r="F129" s="2">
        <f t="shared" si="9"/>
        <v>80.180000000000007</v>
      </c>
      <c r="G129" s="2">
        <f t="shared" si="10"/>
        <v>189.9</v>
      </c>
      <c r="H129" s="2">
        <f t="shared" si="11"/>
        <v>0</v>
      </c>
      <c r="I129" s="2">
        <f t="shared" si="12"/>
        <v>80.180000000000007</v>
      </c>
      <c r="J129" s="3">
        <f t="shared" si="13"/>
        <v>109.72</v>
      </c>
      <c r="K129" s="3">
        <f t="shared" si="16"/>
        <v>7272.0800000000054</v>
      </c>
      <c r="O129" s="9">
        <v>123</v>
      </c>
      <c r="P129" s="3">
        <v>195.3</v>
      </c>
      <c r="Q129" s="3">
        <v>82.460000000000008</v>
      </c>
    </row>
    <row r="130" spans="1:17" x14ac:dyDescent="0.3">
      <c r="A130">
        <v>129</v>
      </c>
      <c r="B130" t="s">
        <v>4</v>
      </c>
      <c r="C130">
        <f t="shared" si="17"/>
        <v>211</v>
      </c>
      <c r="D130">
        <f t="shared" si="14"/>
        <v>211</v>
      </c>
      <c r="E130">
        <f t="shared" si="15"/>
        <v>0</v>
      </c>
      <c r="F130" s="2">
        <f t="shared" si="9"/>
        <v>80.180000000000007</v>
      </c>
      <c r="G130" s="2">
        <f t="shared" si="10"/>
        <v>189.9</v>
      </c>
      <c r="H130" s="2">
        <f t="shared" si="11"/>
        <v>0</v>
      </c>
      <c r="I130" s="2">
        <f t="shared" si="12"/>
        <v>80.180000000000007</v>
      </c>
      <c r="J130" s="3">
        <f t="shared" si="13"/>
        <v>109.72</v>
      </c>
      <c r="K130" s="3">
        <f t="shared" si="16"/>
        <v>7381.8000000000056</v>
      </c>
      <c r="O130" s="9">
        <v>124</v>
      </c>
      <c r="P130" s="3">
        <v>193.5</v>
      </c>
      <c r="Q130" s="3">
        <v>81.7</v>
      </c>
    </row>
    <row r="131" spans="1:17" x14ac:dyDescent="0.3">
      <c r="A131">
        <v>130</v>
      </c>
      <c r="B131" t="s">
        <v>5</v>
      </c>
      <c r="C131">
        <f t="shared" si="17"/>
        <v>209</v>
      </c>
      <c r="D131">
        <f t="shared" si="14"/>
        <v>209</v>
      </c>
      <c r="E131">
        <f t="shared" si="15"/>
        <v>0</v>
      </c>
      <c r="F131" s="2">
        <f t="shared" ref="F131:F181" si="18">C131*0.2*1.9</f>
        <v>79.42</v>
      </c>
      <c r="G131" s="2">
        <f t="shared" ref="G131:G181" si="19">D131*0.9</f>
        <v>188.1</v>
      </c>
      <c r="H131" s="2">
        <f t="shared" ref="H131:H181" si="20">E131*18</f>
        <v>0</v>
      </c>
      <c r="I131" s="2">
        <f t="shared" ref="I131:I181" si="21">F131+H131</f>
        <v>79.42</v>
      </c>
      <c r="J131" s="3">
        <f t="shared" ref="J131:J181" si="22">G131-F131-H131</f>
        <v>108.67999999999999</v>
      </c>
      <c r="K131" s="3">
        <f t="shared" si="16"/>
        <v>7490.4800000000059</v>
      </c>
      <c r="O131" s="9">
        <v>125</v>
      </c>
      <c r="P131" s="3">
        <v>193.5</v>
      </c>
      <c r="Q131" s="3">
        <v>81.7</v>
      </c>
    </row>
    <row r="132" spans="1:17" x14ac:dyDescent="0.3">
      <c r="A132">
        <v>131</v>
      </c>
      <c r="B132" t="s">
        <v>6</v>
      </c>
      <c r="C132">
        <f t="shared" si="17"/>
        <v>209</v>
      </c>
      <c r="D132">
        <f t="shared" ref="D132:D181" si="23">IF(NOT(B132="niedziela"),C132,0)</f>
        <v>209</v>
      </c>
      <c r="E132">
        <f t="shared" ref="E132:E181" si="24">IF(MOD(A132,30)=0,C132-C131+2,0)</f>
        <v>0</v>
      </c>
      <c r="F132" s="2">
        <f t="shared" si="18"/>
        <v>79.42</v>
      </c>
      <c r="G132" s="2">
        <f t="shared" si="19"/>
        <v>188.1</v>
      </c>
      <c r="H132" s="2">
        <f t="shared" si="20"/>
        <v>0</v>
      </c>
      <c r="I132" s="2">
        <f t="shared" si="21"/>
        <v>79.42</v>
      </c>
      <c r="J132" s="3">
        <f t="shared" si="22"/>
        <v>108.67999999999999</v>
      </c>
      <c r="K132" s="3">
        <f t="shared" ref="K132:K181" si="25">K131+J132</f>
        <v>7599.1600000000062</v>
      </c>
      <c r="O132" s="9">
        <v>126</v>
      </c>
      <c r="P132" s="3">
        <v>0</v>
      </c>
      <c r="Q132" s="3">
        <v>80.94</v>
      </c>
    </row>
    <row r="133" spans="1:17" x14ac:dyDescent="0.3">
      <c r="A133">
        <v>132</v>
      </c>
      <c r="B133" t="s">
        <v>7</v>
      </c>
      <c r="C133">
        <f t="shared" ref="C133:C181" si="26">IF(MOD(A133,30)=0,IF(ISEVEN(A132),C132+ROUNDDOWN(C132*0.2,0),(C132-2)+ROUNDDOWN(((C132-2)*0.2),0)),IF(ISEVEN(A132),C132,C132-2))</f>
        <v>207</v>
      </c>
      <c r="D133">
        <f t="shared" si="23"/>
        <v>207</v>
      </c>
      <c r="E133">
        <f t="shared" si="24"/>
        <v>0</v>
      </c>
      <c r="F133" s="2">
        <f t="shared" si="18"/>
        <v>78.660000000000011</v>
      </c>
      <c r="G133" s="2">
        <f t="shared" si="19"/>
        <v>186.3</v>
      </c>
      <c r="H133" s="2">
        <f t="shared" si="20"/>
        <v>0</v>
      </c>
      <c r="I133" s="2">
        <f t="shared" si="21"/>
        <v>78.660000000000011</v>
      </c>
      <c r="J133" s="3">
        <f t="shared" si="22"/>
        <v>107.64</v>
      </c>
      <c r="K133" s="3">
        <f t="shared" si="25"/>
        <v>7706.8000000000065</v>
      </c>
      <c r="O133" s="9">
        <v>127</v>
      </c>
      <c r="P133" s="3">
        <v>191.70000000000002</v>
      </c>
      <c r="Q133" s="3">
        <v>80.94</v>
      </c>
    </row>
    <row r="134" spans="1:17" x14ac:dyDescent="0.3">
      <c r="A134">
        <v>133</v>
      </c>
      <c r="B134" t="s">
        <v>8</v>
      </c>
      <c r="C134">
        <f t="shared" si="26"/>
        <v>207</v>
      </c>
      <c r="D134">
        <f t="shared" si="23"/>
        <v>0</v>
      </c>
      <c r="E134">
        <f t="shared" si="24"/>
        <v>0</v>
      </c>
      <c r="F134" s="2">
        <f t="shared" si="18"/>
        <v>78.660000000000011</v>
      </c>
      <c r="G134" s="2">
        <f t="shared" si="19"/>
        <v>0</v>
      </c>
      <c r="H134" s="2">
        <f t="shared" si="20"/>
        <v>0</v>
      </c>
      <c r="I134" s="2">
        <f t="shared" si="21"/>
        <v>78.660000000000011</v>
      </c>
      <c r="J134" s="3">
        <f t="shared" si="22"/>
        <v>-78.660000000000011</v>
      </c>
      <c r="K134" s="3">
        <f t="shared" si="25"/>
        <v>7628.1400000000067</v>
      </c>
      <c r="O134" s="9">
        <v>128</v>
      </c>
      <c r="P134" s="3">
        <v>189.9</v>
      </c>
      <c r="Q134" s="3">
        <v>80.180000000000007</v>
      </c>
    </row>
    <row r="135" spans="1:17" x14ac:dyDescent="0.3">
      <c r="A135">
        <v>134</v>
      </c>
      <c r="B135" t="s">
        <v>2</v>
      </c>
      <c r="C135">
        <f t="shared" si="26"/>
        <v>205</v>
      </c>
      <c r="D135">
        <f t="shared" si="23"/>
        <v>205</v>
      </c>
      <c r="E135">
        <f t="shared" si="24"/>
        <v>0</v>
      </c>
      <c r="F135" s="2">
        <f t="shared" si="18"/>
        <v>77.899999999999991</v>
      </c>
      <c r="G135" s="2">
        <f t="shared" si="19"/>
        <v>184.5</v>
      </c>
      <c r="H135" s="2">
        <f t="shared" si="20"/>
        <v>0</v>
      </c>
      <c r="I135" s="2">
        <f t="shared" si="21"/>
        <v>77.899999999999991</v>
      </c>
      <c r="J135" s="3">
        <f t="shared" si="22"/>
        <v>106.60000000000001</v>
      </c>
      <c r="K135" s="3">
        <f t="shared" si="25"/>
        <v>7734.7400000000071</v>
      </c>
      <c r="O135" s="9">
        <v>129</v>
      </c>
      <c r="P135" s="3">
        <v>189.9</v>
      </c>
      <c r="Q135" s="3">
        <v>80.180000000000007</v>
      </c>
    </row>
    <row r="136" spans="1:17" x14ac:dyDescent="0.3">
      <c r="A136">
        <v>135</v>
      </c>
      <c r="B136" t="s">
        <v>3</v>
      </c>
      <c r="C136">
        <f t="shared" si="26"/>
        <v>205</v>
      </c>
      <c r="D136">
        <f t="shared" si="23"/>
        <v>205</v>
      </c>
      <c r="E136">
        <f t="shared" si="24"/>
        <v>0</v>
      </c>
      <c r="F136" s="2">
        <f t="shared" si="18"/>
        <v>77.899999999999991</v>
      </c>
      <c r="G136" s="2">
        <f t="shared" si="19"/>
        <v>184.5</v>
      </c>
      <c r="H136" s="2">
        <f t="shared" si="20"/>
        <v>0</v>
      </c>
      <c r="I136" s="2">
        <f t="shared" si="21"/>
        <v>77.899999999999991</v>
      </c>
      <c r="J136" s="3">
        <f t="shared" si="22"/>
        <v>106.60000000000001</v>
      </c>
      <c r="K136" s="3">
        <f t="shared" si="25"/>
        <v>7841.3400000000074</v>
      </c>
      <c r="O136" s="9">
        <v>130</v>
      </c>
      <c r="P136" s="3">
        <v>188.1</v>
      </c>
      <c r="Q136" s="3">
        <v>79.42</v>
      </c>
    </row>
    <row r="137" spans="1:17" x14ac:dyDescent="0.3">
      <c r="A137">
        <v>136</v>
      </c>
      <c r="B137" t="s">
        <v>4</v>
      </c>
      <c r="C137">
        <f t="shared" si="26"/>
        <v>203</v>
      </c>
      <c r="D137">
        <f t="shared" si="23"/>
        <v>203</v>
      </c>
      <c r="E137">
        <f t="shared" si="24"/>
        <v>0</v>
      </c>
      <c r="F137" s="2">
        <f t="shared" si="18"/>
        <v>77.14</v>
      </c>
      <c r="G137" s="2">
        <f t="shared" si="19"/>
        <v>182.70000000000002</v>
      </c>
      <c r="H137" s="2">
        <f t="shared" si="20"/>
        <v>0</v>
      </c>
      <c r="I137" s="2">
        <f t="shared" si="21"/>
        <v>77.14</v>
      </c>
      <c r="J137" s="3">
        <f t="shared" si="22"/>
        <v>105.56000000000002</v>
      </c>
      <c r="K137" s="3">
        <f t="shared" si="25"/>
        <v>7946.9000000000078</v>
      </c>
      <c r="O137" s="9">
        <v>131</v>
      </c>
      <c r="P137" s="3">
        <v>188.1</v>
      </c>
      <c r="Q137" s="3">
        <v>79.42</v>
      </c>
    </row>
    <row r="138" spans="1:17" x14ac:dyDescent="0.3">
      <c r="A138">
        <v>137</v>
      </c>
      <c r="B138" t="s">
        <v>5</v>
      </c>
      <c r="C138">
        <f t="shared" si="26"/>
        <v>203</v>
      </c>
      <c r="D138">
        <f t="shared" si="23"/>
        <v>203</v>
      </c>
      <c r="E138">
        <f t="shared" si="24"/>
        <v>0</v>
      </c>
      <c r="F138" s="2">
        <f t="shared" si="18"/>
        <v>77.14</v>
      </c>
      <c r="G138" s="2">
        <f t="shared" si="19"/>
        <v>182.70000000000002</v>
      </c>
      <c r="H138" s="2">
        <f t="shared" si="20"/>
        <v>0</v>
      </c>
      <c r="I138" s="2">
        <f t="shared" si="21"/>
        <v>77.14</v>
      </c>
      <c r="J138" s="3">
        <f t="shared" si="22"/>
        <v>105.56000000000002</v>
      </c>
      <c r="K138" s="3">
        <f t="shared" si="25"/>
        <v>8052.4600000000082</v>
      </c>
      <c r="O138" s="9">
        <v>132</v>
      </c>
      <c r="P138" s="3">
        <v>186.3</v>
      </c>
      <c r="Q138" s="3">
        <v>78.660000000000011</v>
      </c>
    </row>
    <row r="139" spans="1:17" x14ac:dyDescent="0.3">
      <c r="A139">
        <v>138</v>
      </c>
      <c r="B139" t="s">
        <v>6</v>
      </c>
      <c r="C139">
        <f t="shared" si="26"/>
        <v>201</v>
      </c>
      <c r="D139">
        <f t="shared" si="23"/>
        <v>201</v>
      </c>
      <c r="E139">
        <f t="shared" si="24"/>
        <v>0</v>
      </c>
      <c r="F139" s="2">
        <f t="shared" si="18"/>
        <v>76.38</v>
      </c>
      <c r="G139" s="2">
        <f t="shared" si="19"/>
        <v>180.9</v>
      </c>
      <c r="H139" s="2">
        <f t="shared" si="20"/>
        <v>0</v>
      </c>
      <c r="I139" s="2">
        <f t="shared" si="21"/>
        <v>76.38</v>
      </c>
      <c r="J139" s="3">
        <f t="shared" si="22"/>
        <v>104.52000000000001</v>
      </c>
      <c r="K139" s="3">
        <f t="shared" si="25"/>
        <v>8156.9800000000087</v>
      </c>
      <c r="O139" s="9">
        <v>133</v>
      </c>
      <c r="P139" s="3">
        <v>0</v>
      </c>
      <c r="Q139" s="3">
        <v>78.660000000000011</v>
      </c>
    </row>
    <row r="140" spans="1:17" x14ac:dyDescent="0.3">
      <c r="A140">
        <v>139</v>
      </c>
      <c r="B140" t="s">
        <v>7</v>
      </c>
      <c r="C140">
        <f t="shared" si="26"/>
        <v>201</v>
      </c>
      <c r="D140">
        <f t="shared" si="23"/>
        <v>201</v>
      </c>
      <c r="E140">
        <f t="shared" si="24"/>
        <v>0</v>
      </c>
      <c r="F140" s="2">
        <f t="shared" si="18"/>
        <v>76.38</v>
      </c>
      <c r="G140" s="2">
        <f t="shared" si="19"/>
        <v>180.9</v>
      </c>
      <c r="H140" s="2">
        <f t="shared" si="20"/>
        <v>0</v>
      </c>
      <c r="I140" s="2">
        <f t="shared" si="21"/>
        <v>76.38</v>
      </c>
      <c r="J140" s="3">
        <f t="shared" si="22"/>
        <v>104.52000000000001</v>
      </c>
      <c r="K140" s="3">
        <f t="shared" si="25"/>
        <v>8261.5000000000091</v>
      </c>
      <c r="O140" s="9">
        <v>134</v>
      </c>
      <c r="P140" s="3">
        <v>184.5</v>
      </c>
      <c r="Q140" s="3">
        <v>77.899999999999991</v>
      </c>
    </row>
    <row r="141" spans="1:17" x14ac:dyDescent="0.3">
      <c r="A141">
        <v>140</v>
      </c>
      <c r="B141" t="s">
        <v>8</v>
      </c>
      <c r="C141">
        <f t="shared" si="26"/>
        <v>199</v>
      </c>
      <c r="D141">
        <f t="shared" si="23"/>
        <v>0</v>
      </c>
      <c r="E141">
        <f t="shared" si="24"/>
        <v>0</v>
      </c>
      <c r="F141" s="2">
        <f t="shared" si="18"/>
        <v>75.62</v>
      </c>
      <c r="G141" s="2">
        <f t="shared" si="19"/>
        <v>0</v>
      </c>
      <c r="H141" s="2">
        <f t="shared" si="20"/>
        <v>0</v>
      </c>
      <c r="I141" s="2">
        <f t="shared" si="21"/>
        <v>75.62</v>
      </c>
      <c r="J141" s="3">
        <f t="shared" si="22"/>
        <v>-75.62</v>
      </c>
      <c r="K141" s="3">
        <f t="shared" si="25"/>
        <v>8185.8800000000092</v>
      </c>
      <c r="O141" s="9">
        <v>135</v>
      </c>
      <c r="P141" s="3">
        <v>184.5</v>
      </c>
      <c r="Q141" s="3">
        <v>77.899999999999991</v>
      </c>
    </row>
    <row r="142" spans="1:17" x14ac:dyDescent="0.3">
      <c r="A142">
        <v>141</v>
      </c>
      <c r="B142" t="s">
        <v>2</v>
      </c>
      <c r="C142">
        <f t="shared" si="26"/>
        <v>199</v>
      </c>
      <c r="D142">
        <f t="shared" si="23"/>
        <v>199</v>
      </c>
      <c r="E142">
        <f t="shared" si="24"/>
        <v>0</v>
      </c>
      <c r="F142" s="2">
        <f t="shared" si="18"/>
        <v>75.62</v>
      </c>
      <c r="G142" s="2">
        <f t="shared" si="19"/>
        <v>179.1</v>
      </c>
      <c r="H142" s="2">
        <f t="shared" si="20"/>
        <v>0</v>
      </c>
      <c r="I142" s="2">
        <f t="shared" si="21"/>
        <v>75.62</v>
      </c>
      <c r="J142" s="3">
        <f t="shared" si="22"/>
        <v>103.47999999999999</v>
      </c>
      <c r="K142" s="3">
        <f t="shared" si="25"/>
        <v>8289.3600000000097</v>
      </c>
      <c r="O142" s="9">
        <v>136</v>
      </c>
      <c r="P142" s="3">
        <v>182.70000000000002</v>
      </c>
      <c r="Q142" s="3">
        <v>77.14</v>
      </c>
    </row>
    <row r="143" spans="1:17" x14ac:dyDescent="0.3">
      <c r="A143">
        <v>142</v>
      </c>
      <c r="B143" t="s">
        <v>3</v>
      </c>
      <c r="C143">
        <f t="shared" si="26"/>
        <v>197</v>
      </c>
      <c r="D143">
        <f t="shared" si="23"/>
        <v>197</v>
      </c>
      <c r="E143">
        <f t="shared" si="24"/>
        <v>0</v>
      </c>
      <c r="F143" s="2">
        <f t="shared" si="18"/>
        <v>74.860000000000014</v>
      </c>
      <c r="G143" s="2">
        <f t="shared" si="19"/>
        <v>177.3</v>
      </c>
      <c r="H143" s="2">
        <f t="shared" si="20"/>
        <v>0</v>
      </c>
      <c r="I143" s="2">
        <f t="shared" si="21"/>
        <v>74.860000000000014</v>
      </c>
      <c r="J143" s="3">
        <f t="shared" si="22"/>
        <v>102.44</v>
      </c>
      <c r="K143" s="3">
        <f t="shared" si="25"/>
        <v>8391.8000000000102</v>
      </c>
      <c r="O143" s="9">
        <v>137</v>
      </c>
      <c r="P143" s="3">
        <v>182.70000000000002</v>
      </c>
      <c r="Q143" s="3">
        <v>77.14</v>
      </c>
    </row>
    <row r="144" spans="1:17" x14ac:dyDescent="0.3">
      <c r="A144">
        <v>143</v>
      </c>
      <c r="B144" t="s">
        <v>4</v>
      </c>
      <c r="C144">
        <f t="shared" si="26"/>
        <v>197</v>
      </c>
      <c r="D144">
        <f t="shared" si="23"/>
        <v>197</v>
      </c>
      <c r="E144">
        <f t="shared" si="24"/>
        <v>0</v>
      </c>
      <c r="F144" s="2">
        <f t="shared" si="18"/>
        <v>74.860000000000014</v>
      </c>
      <c r="G144" s="2">
        <f t="shared" si="19"/>
        <v>177.3</v>
      </c>
      <c r="H144" s="2">
        <f t="shared" si="20"/>
        <v>0</v>
      </c>
      <c r="I144" s="2">
        <f t="shared" si="21"/>
        <v>74.860000000000014</v>
      </c>
      <c r="J144" s="3">
        <f t="shared" si="22"/>
        <v>102.44</v>
      </c>
      <c r="K144" s="3">
        <f t="shared" si="25"/>
        <v>8494.2400000000107</v>
      </c>
      <c r="O144" s="9">
        <v>138</v>
      </c>
      <c r="P144" s="3">
        <v>180.9</v>
      </c>
      <c r="Q144" s="3">
        <v>76.38</v>
      </c>
    </row>
    <row r="145" spans="1:17" x14ac:dyDescent="0.3">
      <c r="A145">
        <v>144</v>
      </c>
      <c r="B145" t="s">
        <v>5</v>
      </c>
      <c r="C145">
        <f t="shared" si="26"/>
        <v>195</v>
      </c>
      <c r="D145">
        <f t="shared" si="23"/>
        <v>195</v>
      </c>
      <c r="E145">
        <f t="shared" si="24"/>
        <v>0</v>
      </c>
      <c r="F145" s="2">
        <f t="shared" si="18"/>
        <v>74.099999999999994</v>
      </c>
      <c r="G145" s="2">
        <f t="shared" si="19"/>
        <v>175.5</v>
      </c>
      <c r="H145" s="2">
        <f t="shared" si="20"/>
        <v>0</v>
      </c>
      <c r="I145" s="2">
        <f t="shared" si="21"/>
        <v>74.099999999999994</v>
      </c>
      <c r="J145" s="3">
        <f t="shared" si="22"/>
        <v>101.4</v>
      </c>
      <c r="K145" s="3">
        <f t="shared" si="25"/>
        <v>8595.6400000000103</v>
      </c>
      <c r="O145" s="9">
        <v>139</v>
      </c>
      <c r="P145" s="3">
        <v>180.9</v>
      </c>
      <c r="Q145" s="3">
        <v>76.38</v>
      </c>
    </row>
    <row r="146" spans="1:17" x14ac:dyDescent="0.3">
      <c r="A146">
        <v>145</v>
      </c>
      <c r="B146" t="s">
        <v>6</v>
      </c>
      <c r="C146">
        <f t="shared" si="26"/>
        <v>195</v>
      </c>
      <c r="D146">
        <f t="shared" si="23"/>
        <v>195</v>
      </c>
      <c r="E146">
        <f t="shared" si="24"/>
        <v>0</v>
      </c>
      <c r="F146" s="2">
        <f t="shared" si="18"/>
        <v>74.099999999999994</v>
      </c>
      <c r="G146" s="2">
        <f t="shared" si="19"/>
        <v>175.5</v>
      </c>
      <c r="H146" s="2">
        <f t="shared" si="20"/>
        <v>0</v>
      </c>
      <c r="I146" s="2">
        <f t="shared" si="21"/>
        <v>74.099999999999994</v>
      </c>
      <c r="J146" s="3">
        <f t="shared" si="22"/>
        <v>101.4</v>
      </c>
      <c r="K146" s="3">
        <f t="shared" si="25"/>
        <v>8697.04000000001</v>
      </c>
      <c r="O146" s="9">
        <v>140</v>
      </c>
      <c r="P146" s="3">
        <v>0</v>
      </c>
      <c r="Q146" s="3">
        <v>75.62</v>
      </c>
    </row>
    <row r="147" spans="1:17" x14ac:dyDescent="0.3">
      <c r="A147">
        <v>146</v>
      </c>
      <c r="B147" t="s">
        <v>7</v>
      </c>
      <c r="C147">
        <f t="shared" si="26"/>
        <v>193</v>
      </c>
      <c r="D147">
        <f t="shared" si="23"/>
        <v>193</v>
      </c>
      <c r="E147">
        <f t="shared" si="24"/>
        <v>0</v>
      </c>
      <c r="F147" s="2">
        <f t="shared" si="18"/>
        <v>73.34</v>
      </c>
      <c r="G147" s="2">
        <f t="shared" si="19"/>
        <v>173.70000000000002</v>
      </c>
      <c r="H147" s="2">
        <f t="shared" si="20"/>
        <v>0</v>
      </c>
      <c r="I147" s="2">
        <f t="shared" si="21"/>
        <v>73.34</v>
      </c>
      <c r="J147" s="3">
        <f t="shared" si="22"/>
        <v>100.36000000000001</v>
      </c>
      <c r="K147" s="3">
        <f t="shared" si="25"/>
        <v>8797.4000000000106</v>
      </c>
      <c r="O147" s="9">
        <v>141</v>
      </c>
      <c r="P147" s="3">
        <v>179.1</v>
      </c>
      <c r="Q147" s="3">
        <v>75.62</v>
      </c>
    </row>
    <row r="148" spans="1:17" x14ac:dyDescent="0.3">
      <c r="A148">
        <v>147</v>
      </c>
      <c r="B148" t="s">
        <v>8</v>
      </c>
      <c r="C148">
        <f t="shared" si="26"/>
        <v>193</v>
      </c>
      <c r="D148">
        <f t="shared" si="23"/>
        <v>0</v>
      </c>
      <c r="E148">
        <f t="shared" si="24"/>
        <v>0</v>
      </c>
      <c r="F148" s="2">
        <f t="shared" si="18"/>
        <v>73.34</v>
      </c>
      <c r="G148" s="2">
        <f t="shared" si="19"/>
        <v>0</v>
      </c>
      <c r="H148" s="2">
        <f t="shared" si="20"/>
        <v>0</v>
      </c>
      <c r="I148" s="2">
        <f t="shared" si="21"/>
        <v>73.34</v>
      </c>
      <c r="J148" s="3">
        <f t="shared" si="22"/>
        <v>-73.34</v>
      </c>
      <c r="K148" s="3">
        <f t="shared" si="25"/>
        <v>8724.0600000000104</v>
      </c>
      <c r="O148" s="9">
        <v>142</v>
      </c>
      <c r="P148" s="3">
        <v>177.3</v>
      </c>
      <c r="Q148" s="3">
        <v>74.860000000000014</v>
      </c>
    </row>
    <row r="149" spans="1:17" x14ac:dyDescent="0.3">
      <c r="A149">
        <v>148</v>
      </c>
      <c r="B149" t="s">
        <v>2</v>
      </c>
      <c r="C149">
        <f t="shared" si="26"/>
        <v>191</v>
      </c>
      <c r="D149">
        <f t="shared" si="23"/>
        <v>191</v>
      </c>
      <c r="E149">
        <f t="shared" si="24"/>
        <v>0</v>
      </c>
      <c r="F149" s="2">
        <f t="shared" si="18"/>
        <v>72.58</v>
      </c>
      <c r="G149" s="2">
        <f t="shared" si="19"/>
        <v>171.9</v>
      </c>
      <c r="H149" s="2">
        <f t="shared" si="20"/>
        <v>0</v>
      </c>
      <c r="I149" s="2">
        <f t="shared" si="21"/>
        <v>72.58</v>
      </c>
      <c r="J149" s="3">
        <f t="shared" si="22"/>
        <v>99.320000000000007</v>
      </c>
      <c r="K149" s="3">
        <f t="shared" si="25"/>
        <v>8823.3800000000101</v>
      </c>
      <c r="O149" s="9">
        <v>143</v>
      </c>
      <c r="P149" s="3">
        <v>177.3</v>
      </c>
      <c r="Q149" s="3">
        <v>74.860000000000014</v>
      </c>
    </row>
    <row r="150" spans="1:17" x14ac:dyDescent="0.3">
      <c r="A150">
        <v>149</v>
      </c>
      <c r="B150" t="s">
        <v>3</v>
      </c>
      <c r="C150">
        <f t="shared" si="26"/>
        <v>191</v>
      </c>
      <c r="D150">
        <f t="shared" si="23"/>
        <v>191</v>
      </c>
      <c r="E150">
        <f t="shared" si="24"/>
        <v>0</v>
      </c>
      <c r="F150" s="2">
        <f t="shared" si="18"/>
        <v>72.58</v>
      </c>
      <c r="G150" s="2">
        <f t="shared" si="19"/>
        <v>171.9</v>
      </c>
      <c r="H150" s="2">
        <f t="shared" si="20"/>
        <v>0</v>
      </c>
      <c r="I150" s="2">
        <f t="shared" si="21"/>
        <v>72.58</v>
      </c>
      <c r="J150" s="3">
        <f t="shared" si="22"/>
        <v>99.320000000000007</v>
      </c>
      <c r="K150" s="3">
        <f t="shared" si="25"/>
        <v>8922.7000000000098</v>
      </c>
      <c r="O150" s="9">
        <v>144</v>
      </c>
      <c r="P150" s="3">
        <v>175.5</v>
      </c>
      <c r="Q150" s="3">
        <v>74.099999999999994</v>
      </c>
    </row>
    <row r="151" spans="1:17" x14ac:dyDescent="0.3">
      <c r="A151">
        <v>150</v>
      </c>
      <c r="B151" t="s">
        <v>4</v>
      </c>
      <c r="C151">
        <f t="shared" si="26"/>
        <v>226</v>
      </c>
      <c r="D151">
        <f t="shared" si="23"/>
        <v>226</v>
      </c>
      <c r="E151">
        <f t="shared" si="24"/>
        <v>37</v>
      </c>
      <c r="F151" s="2">
        <f t="shared" si="18"/>
        <v>85.88</v>
      </c>
      <c r="G151" s="2">
        <f t="shared" si="19"/>
        <v>203.4</v>
      </c>
      <c r="H151" s="2">
        <f t="shared" si="20"/>
        <v>666</v>
      </c>
      <c r="I151" s="2">
        <f t="shared" si="21"/>
        <v>751.88</v>
      </c>
      <c r="J151" s="3">
        <f t="shared" si="22"/>
        <v>-548.48</v>
      </c>
      <c r="K151" s="3">
        <f t="shared" si="25"/>
        <v>8374.2200000000103</v>
      </c>
      <c r="O151" s="9">
        <v>145</v>
      </c>
      <c r="P151" s="3">
        <v>175.5</v>
      </c>
      <c r="Q151" s="3">
        <v>74.099999999999994</v>
      </c>
    </row>
    <row r="152" spans="1:17" x14ac:dyDescent="0.3">
      <c r="A152">
        <v>151</v>
      </c>
      <c r="B152" t="s">
        <v>5</v>
      </c>
      <c r="C152">
        <f t="shared" si="26"/>
        <v>226</v>
      </c>
      <c r="D152">
        <f t="shared" si="23"/>
        <v>226</v>
      </c>
      <c r="E152">
        <f t="shared" si="24"/>
        <v>0</v>
      </c>
      <c r="F152" s="2">
        <f t="shared" si="18"/>
        <v>85.88</v>
      </c>
      <c r="G152" s="2">
        <f t="shared" si="19"/>
        <v>203.4</v>
      </c>
      <c r="H152" s="2">
        <f t="shared" si="20"/>
        <v>0</v>
      </c>
      <c r="I152" s="2">
        <f t="shared" si="21"/>
        <v>85.88</v>
      </c>
      <c r="J152" s="3">
        <f t="shared" si="22"/>
        <v>117.52000000000001</v>
      </c>
      <c r="K152" s="3">
        <f t="shared" si="25"/>
        <v>8491.7400000000107</v>
      </c>
      <c r="O152" s="9">
        <v>146</v>
      </c>
      <c r="P152" s="3">
        <v>173.70000000000002</v>
      </c>
      <c r="Q152" s="3">
        <v>73.34</v>
      </c>
    </row>
    <row r="153" spans="1:17" x14ac:dyDescent="0.3">
      <c r="A153">
        <v>152</v>
      </c>
      <c r="B153" t="s">
        <v>6</v>
      </c>
      <c r="C153">
        <f t="shared" si="26"/>
        <v>224</v>
      </c>
      <c r="D153">
        <f t="shared" si="23"/>
        <v>224</v>
      </c>
      <c r="E153">
        <f t="shared" si="24"/>
        <v>0</v>
      </c>
      <c r="F153" s="2">
        <f t="shared" si="18"/>
        <v>85.12</v>
      </c>
      <c r="G153" s="2">
        <f t="shared" si="19"/>
        <v>201.6</v>
      </c>
      <c r="H153" s="2">
        <f t="shared" si="20"/>
        <v>0</v>
      </c>
      <c r="I153" s="2">
        <f t="shared" si="21"/>
        <v>85.12</v>
      </c>
      <c r="J153" s="3">
        <f t="shared" si="22"/>
        <v>116.47999999999999</v>
      </c>
      <c r="K153" s="3">
        <f t="shared" si="25"/>
        <v>8608.2200000000103</v>
      </c>
      <c r="O153" s="9">
        <v>147</v>
      </c>
      <c r="P153" s="3">
        <v>0</v>
      </c>
      <c r="Q153" s="3">
        <v>73.34</v>
      </c>
    </row>
    <row r="154" spans="1:17" x14ac:dyDescent="0.3">
      <c r="A154">
        <v>153</v>
      </c>
      <c r="B154" t="s">
        <v>7</v>
      </c>
      <c r="C154">
        <f t="shared" si="26"/>
        <v>224</v>
      </c>
      <c r="D154">
        <f t="shared" si="23"/>
        <v>224</v>
      </c>
      <c r="E154">
        <f t="shared" si="24"/>
        <v>0</v>
      </c>
      <c r="F154" s="2">
        <f t="shared" si="18"/>
        <v>85.12</v>
      </c>
      <c r="G154" s="2">
        <f t="shared" si="19"/>
        <v>201.6</v>
      </c>
      <c r="H154" s="2">
        <f t="shared" si="20"/>
        <v>0</v>
      </c>
      <c r="I154" s="2">
        <f t="shared" si="21"/>
        <v>85.12</v>
      </c>
      <c r="J154" s="3">
        <f t="shared" si="22"/>
        <v>116.47999999999999</v>
      </c>
      <c r="K154" s="3">
        <f t="shared" si="25"/>
        <v>8724.7000000000098</v>
      </c>
      <c r="O154" s="9">
        <v>148</v>
      </c>
      <c r="P154" s="3">
        <v>171.9</v>
      </c>
      <c r="Q154" s="3">
        <v>72.58</v>
      </c>
    </row>
    <row r="155" spans="1:17" x14ac:dyDescent="0.3">
      <c r="A155">
        <v>154</v>
      </c>
      <c r="B155" t="s">
        <v>8</v>
      </c>
      <c r="C155">
        <f t="shared" si="26"/>
        <v>222</v>
      </c>
      <c r="D155">
        <f t="shared" si="23"/>
        <v>0</v>
      </c>
      <c r="E155">
        <f t="shared" si="24"/>
        <v>0</v>
      </c>
      <c r="F155" s="2">
        <f t="shared" si="18"/>
        <v>84.360000000000014</v>
      </c>
      <c r="G155" s="2">
        <f t="shared" si="19"/>
        <v>0</v>
      </c>
      <c r="H155" s="2">
        <f t="shared" si="20"/>
        <v>0</v>
      </c>
      <c r="I155" s="2">
        <f t="shared" si="21"/>
        <v>84.360000000000014</v>
      </c>
      <c r="J155" s="3">
        <f t="shared" si="22"/>
        <v>-84.360000000000014</v>
      </c>
      <c r="K155" s="3">
        <f t="shared" si="25"/>
        <v>8640.3400000000092</v>
      </c>
      <c r="O155" s="9">
        <v>149</v>
      </c>
      <c r="P155" s="3">
        <v>171.9</v>
      </c>
      <c r="Q155" s="3">
        <v>72.58</v>
      </c>
    </row>
    <row r="156" spans="1:17" x14ac:dyDescent="0.3">
      <c r="A156">
        <v>155</v>
      </c>
      <c r="B156" t="s">
        <v>2</v>
      </c>
      <c r="C156">
        <f t="shared" si="26"/>
        <v>222</v>
      </c>
      <c r="D156">
        <f t="shared" si="23"/>
        <v>222</v>
      </c>
      <c r="E156">
        <f t="shared" si="24"/>
        <v>0</v>
      </c>
      <c r="F156" s="2">
        <f t="shared" si="18"/>
        <v>84.360000000000014</v>
      </c>
      <c r="G156" s="2">
        <f t="shared" si="19"/>
        <v>199.8</v>
      </c>
      <c r="H156" s="2">
        <f t="shared" si="20"/>
        <v>0</v>
      </c>
      <c r="I156" s="2">
        <f t="shared" si="21"/>
        <v>84.360000000000014</v>
      </c>
      <c r="J156" s="3">
        <f t="shared" si="22"/>
        <v>115.44</v>
      </c>
      <c r="K156" s="3">
        <f t="shared" si="25"/>
        <v>8755.7800000000097</v>
      </c>
      <c r="O156" s="9">
        <v>150</v>
      </c>
      <c r="P156" s="3">
        <v>203.4</v>
      </c>
      <c r="Q156" s="3">
        <v>751.88</v>
      </c>
    </row>
    <row r="157" spans="1:17" x14ac:dyDescent="0.3">
      <c r="A157">
        <v>156</v>
      </c>
      <c r="B157" t="s">
        <v>3</v>
      </c>
      <c r="C157">
        <f t="shared" si="26"/>
        <v>220</v>
      </c>
      <c r="D157">
        <f t="shared" si="23"/>
        <v>220</v>
      </c>
      <c r="E157">
        <f t="shared" si="24"/>
        <v>0</v>
      </c>
      <c r="F157" s="2">
        <f t="shared" si="18"/>
        <v>83.6</v>
      </c>
      <c r="G157" s="2">
        <f t="shared" si="19"/>
        <v>198</v>
      </c>
      <c r="H157" s="2">
        <f t="shared" si="20"/>
        <v>0</v>
      </c>
      <c r="I157" s="2">
        <f t="shared" si="21"/>
        <v>83.6</v>
      </c>
      <c r="J157" s="3">
        <f t="shared" si="22"/>
        <v>114.4</v>
      </c>
      <c r="K157" s="3">
        <f t="shared" si="25"/>
        <v>8870.1800000000094</v>
      </c>
      <c r="O157" s="9">
        <v>151</v>
      </c>
      <c r="P157" s="3">
        <v>203.4</v>
      </c>
      <c r="Q157" s="3">
        <v>85.88</v>
      </c>
    </row>
    <row r="158" spans="1:17" x14ac:dyDescent="0.3">
      <c r="A158">
        <v>157</v>
      </c>
      <c r="B158" t="s">
        <v>4</v>
      </c>
      <c r="C158">
        <f t="shared" si="26"/>
        <v>220</v>
      </c>
      <c r="D158">
        <f t="shared" si="23"/>
        <v>220</v>
      </c>
      <c r="E158">
        <f t="shared" si="24"/>
        <v>0</v>
      </c>
      <c r="F158" s="2">
        <f t="shared" si="18"/>
        <v>83.6</v>
      </c>
      <c r="G158" s="2">
        <f t="shared" si="19"/>
        <v>198</v>
      </c>
      <c r="H158" s="2">
        <f t="shared" si="20"/>
        <v>0</v>
      </c>
      <c r="I158" s="2">
        <f t="shared" si="21"/>
        <v>83.6</v>
      </c>
      <c r="J158" s="3">
        <f t="shared" si="22"/>
        <v>114.4</v>
      </c>
      <c r="K158" s="3">
        <f t="shared" si="25"/>
        <v>8984.580000000009</v>
      </c>
      <c r="O158" s="9">
        <v>152</v>
      </c>
      <c r="P158" s="3">
        <v>201.6</v>
      </c>
      <c r="Q158" s="3">
        <v>85.12</v>
      </c>
    </row>
    <row r="159" spans="1:17" x14ac:dyDescent="0.3">
      <c r="A159">
        <v>158</v>
      </c>
      <c r="B159" t="s">
        <v>5</v>
      </c>
      <c r="C159">
        <f t="shared" si="26"/>
        <v>218</v>
      </c>
      <c r="D159">
        <f t="shared" si="23"/>
        <v>218</v>
      </c>
      <c r="E159">
        <f t="shared" si="24"/>
        <v>0</v>
      </c>
      <c r="F159" s="2">
        <f t="shared" si="18"/>
        <v>82.84</v>
      </c>
      <c r="G159" s="2">
        <f t="shared" si="19"/>
        <v>196.20000000000002</v>
      </c>
      <c r="H159" s="2">
        <f t="shared" si="20"/>
        <v>0</v>
      </c>
      <c r="I159" s="2">
        <f t="shared" si="21"/>
        <v>82.84</v>
      </c>
      <c r="J159" s="3">
        <f t="shared" si="22"/>
        <v>113.36000000000001</v>
      </c>
      <c r="K159" s="3">
        <f t="shared" si="25"/>
        <v>9097.9400000000096</v>
      </c>
      <c r="O159" s="9">
        <v>153</v>
      </c>
      <c r="P159" s="3">
        <v>201.6</v>
      </c>
      <c r="Q159" s="3">
        <v>85.12</v>
      </c>
    </row>
    <row r="160" spans="1:17" x14ac:dyDescent="0.3">
      <c r="A160">
        <v>159</v>
      </c>
      <c r="B160" t="s">
        <v>6</v>
      </c>
      <c r="C160">
        <f t="shared" si="26"/>
        <v>218</v>
      </c>
      <c r="D160">
        <f t="shared" si="23"/>
        <v>218</v>
      </c>
      <c r="E160">
        <f t="shared" si="24"/>
        <v>0</v>
      </c>
      <c r="F160" s="2">
        <f t="shared" si="18"/>
        <v>82.84</v>
      </c>
      <c r="G160" s="2">
        <f t="shared" si="19"/>
        <v>196.20000000000002</v>
      </c>
      <c r="H160" s="2">
        <f t="shared" si="20"/>
        <v>0</v>
      </c>
      <c r="I160" s="2">
        <f t="shared" si="21"/>
        <v>82.84</v>
      </c>
      <c r="J160" s="3">
        <f t="shared" si="22"/>
        <v>113.36000000000001</v>
      </c>
      <c r="K160" s="3">
        <f t="shared" si="25"/>
        <v>9211.3000000000102</v>
      </c>
      <c r="O160" s="9">
        <v>154</v>
      </c>
      <c r="P160" s="3">
        <v>0</v>
      </c>
      <c r="Q160" s="3">
        <v>84.360000000000014</v>
      </c>
    </row>
    <row r="161" spans="1:17" x14ac:dyDescent="0.3">
      <c r="A161">
        <v>160</v>
      </c>
      <c r="B161" t="s">
        <v>7</v>
      </c>
      <c r="C161">
        <f t="shared" si="26"/>
        <v>216</v>
      </c>
      <c r="D161">
        <f t="shared" si="23"/>
        <v>216</v>
      </c>
      <c r="E161">
        <f t="shared" si="24"/>
        <v>0</v>
      </c>
      <c r="F161" s="2">
        <f t="shared" si="18"/>
        <v>82.08</v>
      </c>
      <c r="G161" s="2">
        <f t="shared" si="19"/>
        <v>194.4</v>
      </c>
      <c r="H161" s="2">
        <f t="shared" si="20"/>
        <v>0</v>
      </c>
      <c r="I161" s="2">
        <f t="shared" si="21"/>
        <v>82.08</v>
      </c>
      <c r="J161" s="3">
        <f t="shared" si="22"/>
        <v>112.32000000000001</v>
      </c>
      <c r="K161" s="3">
        <f t="shared" si="25"/>
        <v>9323.6200000000099</v>
      </c>
      <c r="O161" s="9">
        <v>155</v>
      </c>
      <c r="P161" s="3">
        <v>199.8</v>
      </c>
      <c r="Q161" s="3">
        <v>84.360000000000014</v>
      </c>
    </row>
    <row r="162" spans="1:17" x14ac:dyDescent="0.3">
      <c r="A162">
        <v>161</v>
      </c>
      <c r="B162" t="s">
        <v>8</v>
      </c>
      <c r="C162">
        <f t="shared" si="26"/>
        <v>216</v>
      </c>
      <c r="D162">
        <f t="shared" si="23"/>
        <v>0</v>
      </c>
      <c r="E162">
        <f t="shared" si="24"/>
        <v>0</v>
      </c>
      <c r="F162" s="2">
        <f t="shared" si="18"/>
        <v>82.08</v>
      </c>
      <c r="G162" s="2">
        <f t="shared" si="19"/>
        <v>0</v>
      </c>
      <c r="H162" s="2">
        <f t="shared" si="20"/>
        <v>0</v>
      </c>
      <c r="I162" s="2">
        <f t="shared" si="21"/>
        <v>82.08</v>
      </c>
      <c r="J162" s="3">
        <f t="shared" si="22"/>
        <v>-82.08</v>
      </c>
      <c r="K162" s="3">
        <f t="shared" si="25"/>
        <v>9241.54000000001</v>
      </c>
      <c r="O162" s="9">
        <v>156</v>
      </c>
      <c r="P162" s="3">
        <v>198</v>
      </c>
      <c r="Q162" s="3">
        <v>83.6</v>
      </c>
    </row>
    <row r="163" spans="1:17" x14ac:dyDescent="0.3">
      <c r="A163">
        <v>162</v>
      </c>
      <c r="B163" t="s">
        <v>2</v>
      </c>
      <c r="C163">
        <f t="shared" si="26"/>
        <v>214</v>
      </c>
      <c r="D163">
        <f t="shared" si="23"/>
        <v>214</v>
      </c>
      <c r="E163">
        <f t="shared" si="24"/>
        <v>0</v>
      </c>
      <c r="F163" s="2">
        <f t="shared" si="18"/>
        <v>81.320000000000007</v>
      </c>
      <c r="G163" s="2">
        <f t="shared" si="19"/>
        <v>192.6</v>
      </c>
      <c r="H163" s="2">
        <f t="shared" si="20"/>
        <v>0</v>
      </c>
      <c r="I163" s="2">
        <f t="shared" si="21"/>
        <v>81.320000000000007</v>
      </c>
      <c r="J163" s="3">
        <f>G163-F163-H163</f>
        <v>111.27999999999999</v>
      </c>
      <c r="K163" s="3">
        <f t="shared" si="25"/>
        <v>9352.8200000000106</v>
      </c>
      <c r="O163" s="9">
        <v>157</v>
      </c>
      <c r="P163" s="3">
        <v>198</v>
      </c>
      <c r="Q163" s="3">
        <v>83.6</v>
      </c>
    </row>
    <row r="164" spans="1:17" x14ac:dyDescent="0.3">
      <c r="A164">
        <v>163</v>
      </c>
      <c r="B164" t="s">
        <v>3</v>
      </c>
      <c r="C164">
        <f t="shared" si="26"/>
        <v>214</v>
      </c>
      <c r="D164">
        <f t="shared" si="23"/>
        <v>214</v>
      </c>
      <c r="E164">
        <f t="shared" si="24"/>
        <v>0</v>
      </c>
      <c r="F164" s="2">
        <f t="shared" si="18"/>
        <v>81.320000000000007</v>
      </c>
      <c r="G164" s="2">
        <f t="shared" si="19"/>
        <v>192.6</v>
      </c>
      <c r="H164" s="2">
        <f t="shared" si="20"/>
        <v>0</v>
      </c>
      <c r="I164" s="2">
        <f t="shared" si="21"/>
        <v>81.320000000000007</v>
      </c>
      <c r="J164" s="3">
        <f t="shared" si="22"/>
        <v>111.27999999999999</v>
      </c>
      <c r="K164" s="3">
        <f t="shared" si="25"/>
        <v>9464.1000000000113</v>
      </c>
      <c r="O164" s="9">
        <v>158</v>
      </c>
      <c r="P164" s="3">
        <v>196.20000000000002</v>
      </c>
      <c r="Q164" s="3">
        <v>82.84</v>
      </c>
    </row>
    <row r="165" spans="1:17" x14ac:dyDescent="0.3">
      <c r="A165">
        <v>164</v>
      </c>
      <c r="B165" t="s">
        <v>4</v>
      </c>
      <c r="C165">
        <f t="shared" si="26"/>
        <v>212</v>
      </c>
      <c r="D165">
        <f t="shared" si="23"/>
        <v>212</v>
      </c>
      <c r="E165">
        <f t="shared" si="24"/>
        <v>0</v>
      </c>
      <c r="F165" s="2">
        <f t="shared" si="18"/>
        <v>80.56</v>
      </c>
      <c r="G165" s="2">
        <f t="shared" si="19"/>
        <v>190.8</v>
      </c>
      <c r="H165" s="2">
        <f t="shared" si="20"/>
        <v>0</v>
      </c>
      <c r="I165" s="2">
        <f t="shared" si="21"/>
        <v>80.56</v>
      </c>
      <c r="J165" s="3">
        <f t="shared" si="22"/>
        <v>110.24000000000001</v>
      </c>
      <c r="K165" s="3">
        <f t="shared" si="25"/>
        <v>9574.3400000000111</v>
      </c>
      <c r="O165" s="9">
        <v>159</v>
      </c>
      <c r="P165" s="3">
        <v>196.20000000000002</v>
      </c>
      <c r="Q165" s="3">
        <v>82.84</v>
      </c>
    </row>
    <row r="166" spans="1:17" x14ac:dyDescent="0.3">
      <c r="A166">
        <v>165</v>
      </c>
      <c r="B166" t="s">
        <v>5</v>
      </c>
      <c r="C166">
        <f t="shared" si="26"/>
        <v>212</v>
      </c>
      <c r="D166">
        <f t="shared" si="23"/>
        <v>212</v>
      </c>
      <c r="E166">
        <f t="shared" si="24"/>
        <v>0</v>
      </c>
      <c r="F166" s="2">
        <f t="shared" si="18"/>
        <v>80.56</v>
      </c>
      <c r="G166" s="2">
        <f t="shared" si="19"/>
        <v>190.8</v>
      </c>
      <c r="H166" s="2">
        <f t="shared" si="20"/>
        <v>0</v>
      </c>
      <c r="I166" s="2">
        <f t="shared" si="21"/>
        <v>80.56</v>
      </c>
      <c r="J166" s="3">
        <f t="shared" si="22"/>
        <v>110.24000000000001</v>
      </c>
      <c r="K166" s="3">
        <f t="shared" si="25"/>
        <v>9684.5800000000108</v>
      </c>
      <c r="O166" s="9">
        <v>160</v>
      </c>
      <c r="P166" s="3">
        <v>194.4</v>
      </c>
      <c r="Q166" s="3">
        <v>82.08</v>
      </c>
    </row>
    <row r="167" spans="1:17" x14ac:dyDescent="0.3">
      <c r="A167">
        <v>166</v>
      </c>
      <c r="B167" t="s">
        <v>6</v>
      </c>
      <c r="C167">
        <f t="shared" si="26"/>
        <v>210</v>
      </c>
      <c r="D167">
        <f t="shared" si="23"/>
        <v>210</v>
      </c>
      <c r="E167">
        <f t="shared" si="24"/>
        <v>0</v>
      </c>
      <c r="F167" s="2">
        <f t="shared" si="18"/>
        <v>79.8</v>
      </c>
      <c r="G167" s="2">
        <f t="shared" si="19"/>
        <v>189</v>
      </c>
      <c r="H167" s="2">
        <f t="shared" si="20"/>
        <v>0</v>
      </c>
      <c r="I167" s="2">
        <f t="shared" si="21"/>
        <v>79.8</v>
      </c>
      <c r="J167" s="3">
        <f t="shared" si="22"/>
        <v>109.2</v>
      </c>
      <c r="K167" s="3">
        <f t="shared" si="25"/>
        <v>9793.7800000000116</v>
      </c>
      <c r="O167" s="9">
        <v>161</v>
      </c>
      <c r="P167" s="3">
        <v>0</v>
      </c>
      <c r="Q167" s="3">
        <v>82.08</v>
      </c>
    </row>
    <row r="168" spans="1:17" x14ac:dyDescent="0.3">
      <c r="A168">
        <v>167</v>
      </c>
      <c r="B168" t="s">
        <v>7</v>
      </c>
      <c r="C168">
        <f t="shared" si="26"/>
        <v>210</v>
      </c>
      <c r="D168">
        <f t="shared" si="23"/>
        <v>210</v>
      </c>
      <c r="E168">
        <f t="shared" si="24"/>
        <v>0</v>
      </c>
      <c r="F168" s="2">
        <f t="shared" si="18"/>
        <v>79.8</v>
      </c>
      <c r="G168" s="2">
        <f t="shared" si="19"/>
        <v>189</v>
      </c>
      <c r="H168" s="2">
        <f t="shared" si="20"/>
        <v>0</v>
      </c>
      <c r="I168" s="2">
        <f t="shared" si="21"/>
        <v>79.8</v>
      </c>
      <c r="J168" s="3">
        <f t="shared" si="22"/>
        <v>109.2</v>
      </c>
      <c r="K168" s="3">
        <f t="shared" si="25"/>
        <v>9902.9800000000123</v>
      </c>
      <c r="O168" s="9">
        <v>162</v>
      </c>
      <c r="P168" s="3">
        <v>192.6</v>
      </c>
      <c r="Q168" s="3">
        <v>81.320000000000007</v>
      </c>
    </row>
    <row r="169" spans="1:17" x14ac:dyDescent="0.3">
      <c r="A169">
        <v>168</v>
      </c>
      <c r="B169" t="s">
        <v>8</v>
      </c>
      <c r="C169">
        <f t="shared" si="26"/>
        <v>208</v>
      </c>
      <c r="D169">
        <f t="shared" si="23"/>
        <v>0</v>
      </c>
      <c r="E169">
        <f t="shared" si="24"/>
        <v>0</v>
      </c>
      <c r="F169" s="2">
        <f t="shared" si="18"/>
        <v>79.039999999999992</v>
      </c>
      <c r="G169" s="2">
        <f t="shared" si="19"/>
        <v>0</v>
      </c>
      <c r="H169" s="2">
        <f t="shared" si="20"/>
        <v>0</v>
      </c>
      <c r="I169" s="2">
        <f t="shared" si="21"/>
        <v>79.039999999999992</v>
      </c>
      <c r="J169" s="3">
        <f t="shared" si="22"/>
        <v>-79.039999999999992</v>
      </c>
      <c r="K169" s="3">
        <f t="shared" si="25"/>
        <v>9823.9400000000114</v>
      </c>
      <c r="O169" s="9">
        <v>163</v>
      </c>
      <c r="P169" s="3">
        <v>192.6</v>
      </c>
      <c r="Q169" s="3">
        <v>81.320000000000007</v>
      </c>
    </row>
    <row r="170" spans="1:17" x14ac:dyDescent="0.3">
      <c r="A170">
        <v>169</v>
      </c>
      <c r="B170" t="s">
        <v>2</v>
      </c>
      <c r="C170">
        <f t="shared" si="26"/>
        <v>208</v>
      </c>
      <c r="D170">
        <f t="shared" si="23"/>
        <v>208</v>
      </c>
      <c r="E170">
        <f t="shared" si="24"/>
        <v>0</v>
      </c>
      <c r="F170" s="2">
        <f t="shared" si="18"/>
        <v>79.039999999999992</v>
      </c>
      <c r="G170" s="2">
        <f t="shared" si="19"/>
        <v>187.20000000000002</v>
      </c>
      <c r="H170" s="2">
        <f t="shared" si="20"/>
        <v>0</v>
      </c>
      <c r="I170" s="2">
        <f t="shared" si="21"/>
        <v>79.039999999999992</v>
      </c>
      <c r="J170" s="3">
        <f t="shared" si="22"/>
        <v>108.16000000000003</v>
      </c>
      <c r="K170" s="3">
        <f t="shared" si="25"/>
        <v>9932.1000000000113</v>
      </c>
      <c r="O170" s="9">
        <v>164</v>
      </c>
      <c r="P170" s="3">
        <v>190.8</v>
      </c>
      <c r="Q170" s="3">
        <v>80.56</v>
      </c>
    </row>
    <row r="171" spans="1:17" x14ac:dyDescent="0.3">
      <c r="A171">
        <v>170</v>
      </c>
      <c r="B171" t="s">
        <v>3</v>
      </c>
      <c r="C171">
        <f t="shared" si="26"/>
        <v>206</v>
      </c>
      <c r="D171">
        <f t="shared" si="23"/>
        <v>206</v>
      </c>
      <c r="E171">
        <f t="shared" si="24"/>
        <v>0</v>
      </c>
      <c r="F171" s="2">
        <f t="shared" si="18"/>
        <v>78.28</v>
      </c>
      <c r="G171" s="2">
        <f t="shared" si="19"/>
        <v>185.4</v>
      </c>
      <c r="H171" s="2">
        <f t="shared" si="20"/>
        <v>0</v>
      </c>
      <c r="I171" s="2">
        <f t="shared" si="21"/>
        <v>78.28</v>
      </c>
      <c r="J171" s="3">
        <f t="shared" si="22"/>
        <v>107.12</v>
      </c>
      <c r="K171" s="3">
        <f t="shared" si="25"/>
        <v>10039.220000000012</v>
      </c>
      <c r="O171" s="9">
        <v>165</v>
      </c>
      <c r="P171" s="3">
        <v>190.8</v>
      </c>
      <c r="Q171" s="3">
        <v>80.56</v>
      </c>
    </row>
    <row r="172" spans="1:17" x14ac:dyDescent="0.3">
      <c r="A172">
        <v>171</v>
      </c>
      <c r="B172" t="s">
        <v>4</v>
      </c>
      <c r="C172">
        <f t="shared" si="26"/>
        <v>206</v>
      </c>
      <c r="D172">
        <f t="shared" si="23"/>
        <v>206</v>
      </c>
      <c r="E172">
        <f t="shared" si="24"/>
        <v>0</v>
      </c>
      <c r="F172" s="2">
        <f t="shared" si="18"/>
        <v>78.28</v>
      </c>
      <c r="G172" s="2">
        <f t="shared" si="19"/>
        <v>185.4</v>
      </c>
      <c r="H172" s="2">
        <f t="shared" si="20"/>
        <v>0</v>
      </c>
      <c r="I172" s="2">
        <f t="shared" si="21"/>
        <v>78.28</v>
      </c>
      <c r="J172" s="3">
        <f t="shared" si="22"/>
        <v>107.12</v>
      </c>
      <c r="K172" s="3">
        <f t="shared" si="25"/>
        <v>10146.340000000013</v>
      </c>
      <c r="O172" s="9">
        <v>166</v>
      </c>
      <c r="P172" s="3">
        <v>189</v>
      </c>
      <c r="Q172" s="3">
        <v>79.8</v>
      </c>
    </row>
    <row r="173" spans="1:17" x14ac:dyDescent="0.3">
      <c r="A173">
        <v>172</v>
      </c>
      <c r="B173" t="s">
        <v>5</v>
      </c>
      <c r="C173">
        <f t="shared" si="26"/>
        <v>204</v>
      </c>
      <c r="D173">
        <f t="shared" si="23"/>
        <v>204</v>
      </c>
      <c r="E173">
        <f t="shared" si="24"/>
        <v>0</v>
      </c>
      <c r="F173" s="2">
        <f t="shared" si="18"/>
        <v>77.52000000000001</v>
      </c>
      <c r="G173" s="2">
        <f t="shared" si="19"/>
        <v>183.6</v>
      </c>
      <c r="H173" s="2">
        <f t="shared" si="20"/>
        <v>0</v>
      </c>
      <c r="I173" s="2">
        <f t="shared" si="21"/>
        <v>77.52000000000001</v>
      </c>
      <c r="J173" s="3">
        <f t="shared" si="22"/>
        <v>106.07999999999998</v>
      </c>
      <c r="K173" s="3">
        <f t="shared" si="25"/>
        <v>10252.420000000013</v>
      </c>
      <c r="O173" s="9">
        <v>167</v>
      </c>
      <c r="P173" s="3">
        <v>189</v>
      </c>
      <c r="Q173" s="3">
        <v>79.8</v>
      </c>
    </row>
    <row r="174" spans="1:17" x14ac:dyDescent="0.3">
      <c r="A174">
        <v>173</v>
      </c>
      <c r="B174" t="s">
        <v>6</v>
      </c>
      <c r="C174">
        <f t="shared" si="26"/>
        <v>204</v>
      </c>
      <c r="D174">
        <f t="shared" si="23"/>
        <v>204</v>
      </c>
      <c r="E174">
        <f t="shared" si="24"/>
        <v>0</v>
      </c>
      <c r="F174" s="2">
        <f t="shared" si="18"/>
        <v>77.52000000000001</v>
      </c>
      <c r="G174" s="2">
        <f t="shared" si="19"/>
        <v>183.6</v>
      </c>
      <c r="H174" s="2">
        <f t="shared" si="20"/>
        <v>0</v>
      </c>
      <c r="I174" s="2">
        <f t="shared" si="21"/>
        <v>77.52000000000001</v>
      </c>
      <c r="J174" s="3">
        <f t="shared" si="22"/>
        <v>106.07999999999998</v>
      </c>
      <c r="K174" s="3">
        <f t="shared" si="25"/>
        <v>10358.500000000013</v>
      </c>
      <c r="O174" s="9">
        <v>168</v>
      </c>
      <c r="P174" s="3">
        <v>0</v>
      </c>
      <c r="Q174" s="3">
        <v>79.039999999999992</v>
      </c>
    </row>
    <row r="175" spans="1:17" x14ac:dyDescent="0.3">
      <c r="A175">
        <v>174</v>
      </c>
      <c r="B175" t="s">
        <v>7</v>
      </c>
      <c r="C175">
        <f t="shared" si="26"/>
        <v>202</v>
      </c>
      <c r="D175">
        <f t="shared" si="23"/>
        <v>202</v>
      </c>
      <c r="E175">
        <f t="shared" si="24"/>
        <v>0</v>
      </c>
      <c r="F175" s="2">
        <f t="shared" si="18"/>
        <v>76.760000000000005</v>
      </c>
      <c r="G175" s="2">
        <f t="shared" si="19"/>
        <v>181.8</v>
      </c>
      <c r="H175" s="2">
        <f t="shared" si="20"/>
        <v>0</v>
      </c>
      <c r="I175" s="2">
        <f t="shared" si="21"/>
        <v>76.760000000000005</v>
      </c>
      <c r="J175" s="3">
        <f t="shared" si="22"/>
        <v>105.04</v>
      </c>
      <c r="K175" s="3">
        <f t="shared" si="25"/>
        <v>10463.540000000014</v>
      </c>
      <c r="O175" s="9">
        <v>169</v>
      </c>
      <c r="P175" s="3">
        <v>187.20000000000002</v>
      </c>
      <c r="Q175" s="3">
        <v>79.039999999999992</v>
      </c>
    </row>
    <row r="176" spans="1:17" x14ac:dyDescent="0.3">
      <c r="A176">
        <v>175</v>
      </c>
      <c r="B176" t="s">
        <v>8</v>
      </c>
      <c r="C176">
        <f t="shared" si="26"/>
        <v>202</v>
      </c>
      <c r="D176">
        <f t="shared" si="23"/>
        <v>0</v>
      </c>
      <c r="E176">
        <f t="shared" si="24"/>
        <v>0</v>
      </c>
      <c r="F176" s="2">
        <f t="shared" si="18"/>
        <v>76.760000000000005</v>
      </c>
      <c r="G176" s="2">
        <f t="shared" si="19"/>
        <v>0</v>
      </c>
      <c r="H176" s="2">
        <f t="shared" si="20"/>
        <v>0</v>
      </c>
      <c r="I176" s="2">
        <f t="shared" si="21"/>
        <v>76.760000000000005</v>
      </c>
      <c r="J176" s="3">
        <f t="shared" si="22"/>
        <v>-76.760000000000005</v>
      </c>
      <c r="K176" s="3">
        <f t="shared" si="25"/>
        <v>10386.780000000013</v>
      </c>
      <c r="O176" s="9">
        <v>170</v>
      </c>
      <c r="P176" s="3">
        <v>185.4</v>
      </c>
      <c r="Q176" s="3">
        <v>78.28</v>
      </c>
    </row>
    <row r="177" spans="1:17" x14ac:dyDescent="0.3">
      <c r="A177">
        <v>176</v>
      </c>
      <c r="B177" t="s">
        <v>2</v>
      </c>
      <c r="C177">
        <f t="shared" si="26"/>
        <v>200</v>
      </c>
      <c r="D177">
        <f t="shared" si="23"/>
        <v>200</v>
      </c>
      <c r="E177">
        <f t="shared" si="24"/>
        <v>0</v>
      </c>
      <c r="F177" s="2">
        <f t="shared" si="18"/>
        <v>76</v>
      </c>
      <c r="G177" s="2">
        <f t="shared" si="19"/>
        <v>180</v>
      </c>
      <c r="H177" s="2">
        <f t="shared" si="20"/>
        <v>0</v>
      </c>
      <c r="I177" s="2">
        <f t="shared" si="21"/>
        <v>76</v>
      </c>
      <c r="J177" s="3">
        <f t="shared" si="22"/>
        <v>104</v>
      </c>
      <c r="K177" s="3">
        <f t="shared" si="25"/>
        <v>10490.780000000013</v>
      </c>
      <c r="O177" s="9">
        <v>171</v>
      </c>
      <c r="P177" s="3">
        <v>185.4</v>
      </c>
      <c r="Q177" s="3">
        <v>78.28</v>
      </c>
    </row>
    <row r="178" spans="1:17" x14ac:dyDescent="0.3">
      <c r="A178">
        <v>177</v>
      </c>
      <c r="B178" t="s">
        <v>3</v>
      </c>
      <c r="C178">
        <f t="shared" si="26"/>
        <v>200</v>
      </c>
      <c r="D178">
        <f t="shared" si="23"/>
        <v>200</v>
      </c>
      <c r="E178">
        <f t="shared" si="24"/>
        <v>0</v>
      </c>
      <c r="F178" s="2">
        <f t="shared" si="18"/>
        <v>76</v>
      </c>
      <c r="G178" s="2">
        <f t="shared" si="19"/>
        <v>180</v>
      </c>
      <c r="H178" s="2">
        <f t="shared" si="20"/>
        <v>0</v>
      </c>
      <c r="I178" s="2">
        <f t="shared" si="21"/>
        <v>76</v>
      </c>
      <c r="J178" s="3">
        <f t="shared" si="22"/>
        <v>104</v>
      </c>
      <c r="K178" s="3">
        <f t="shared" si="25"/>
        <v>10594.780000000013</v>
      </c>
      <c r="O178" s="9">
        <v>172</v>
      </c>
      <c r="P178" s="3">
        <v>183.6</v>
      </c>
      <c r="Q178" s="3">
        <v>77.52000000000001</v>
      </c>
    </row>
    <row r="179" spans="1:17" x14ac:dyDescent="0.3">
      <c r="A179">
        <v>178</v>
      </c>
      <c r="B179" t="s">
        <v>4</v>
      </c>
      <c r="C179">
        <f t="shared" si="26"/>
        <v>198</v>
      </c>
      <c r="D179">
        <f t="shared" si="23"/>
        <v>198</v>
      </c>
      <c r="E179">
        <f t="shared" si="24"/>
        <v>0</v>
      </c>
      <c r="F179" s="2">
        <f t="shared" si="18"/>
        <v>75.239999999999995</v>
      </c>
      <c r="G179" s="2">
        <f t="shared" si="19"/>
        <v>178.20000000000002</v>
      </c>
      <c r="H179" s="2">
        <f t="shared" si="20"/>
        <v>0</v>
      </c>
      <c r="I179" s="2">
        <f t="shared" si="21"/>
        <v>75.239999999999995</v>
      </c>
      <c r="J179" s="3">
        <f t="shared" si="22"/>
        <v>102.96000000000002</v>
      </c>
      <c r="K179" s="3">
        <f t="shared" si="25"/>
        <v>10697.740000000013</v>
      </c>
      <c r="O179" s="9">
        <v>173</v>
      </c>
      <c r="P179" s="3">
        <v>183.6</v>
      </c>
      <c r="Q179" s="3">
        <v>77.52000000000001</v>
      </c>
    </row>
    <row r="180" spans="1:17" x14ac:dyDescent="0.3">
      <c r="A180">
        <v>179</v>
      </c>
      <c r="B180" t="s">
        <v>5</v>
      </c>
      <c r="C180">
        <f t="shared" si="26"/>
        <v>198</v>
      </c>
      <c r="D180">
        <f t="shared" si="23"/>
        <v>198</v>
      </c>
      <c r="E180">
        <f t="shared" si="24"/>
        <v>0</v>
      </c>
      <c r="F180" s="2">
        <f t="shared" si="18"/>
        <v>75.239999999999995</v>
      </c>
      <c r="G180" s="2">
        <f t="shared" si="19"/>
        <v>178.20000000000002</v>
      </c>
      <c r="H180" s="2">
        <f t="shared" si="20"/>
        <v>0</v>
      </c>
      <c r="I180" s="2">
        <f t="shared" si="21"/>
        <v>75.239999999999995</v>
      </c>
      <c r="J180" s="3">
        <f t="shared" si="22"/>
        <v>102.96000000000002</v>
      </c>
      <c r="K180" s="3">
        <f t="shared" si="25"/>
        <v>10800.700000000012</v>
      </c>
      <c r="O180" s="9">
        <v>174</v>
      </c>
      <c r="P180" s="3">
        <v>181.8</v>
      </c>
      <c r="Q180" s="3">
        <v>76.760000000000005</v>
      </c>
    </row>
    <row r="181" spans="1:17" x14ac:dyDescent="0.3">
      <c r="A181">
        <v>180</v>
      </c>
      <c r="B181" t="s">
        <v>6</v>
      </c>
      <c r="C181">
        <f t="shared" si="26"/>
        <v>235</v>
      </c>
      <c r="D181">
        <f t="shared" si="23"/>
        <v>235</v>
      </c>
      <c r="E181">
        <f t="shared" si="24"/>
        <v>39</v>
      </c>
      <c r="F181" s="2">
        <f t="shared" si="18"/>
        <v>89.3</v>
      </c>
      <c r="G181" s="2">
        <f t="shared" si="19"/>
        <v>211.5</v>
      </c>
      <c r="H181" s="2">
        <f t="shared" si="20"/>
        <v>702</v>
      </c>
      <c r="I181" s="2">
        <f>F181+H181</f>
        <v>791.3</v>
      </c>
      <c r="J181" s="3">
        <f t="shared" si="22"/>
        <v>-579.79999999999995</v>
      </c>
      <c r="K181" s="3">
        <f t="shared" si="25"/>
        <v>10220.900000000012</v>
      </c>
      <c r="O181" s="9">
        <v>175</v>
      </c>
      <c r="P181" s="3">
        <v>0</v>
      </c>
      <c r="Q181" s="3">
        <v>76.760000000000005</v>
      </c>
    </row>
    <row r="182" spans="1:17" x14ac:dyDescent="0.3">
      <c r="O182" s="9">
        <v>176</v>
      </c>
      <c r="P182" s="3">
        <v>180</v>
      </c>
      <c r="Q182" s="3">
        <v>76</v>
      </c>
    </row>
    <row r="183" spans="1:17" x14ac:dyDescent="0.3">
      <c r="O183" s="9">
        <v>177</v>
      </c>
      <c r="P183" s="3">
        <v>180</v>
      </c>
      <c r="Q183" s="3">
        <v>76</v>
      </c>
    </row>
    <row r="184" spans="1:17" x14ac:dyDescent="0.3">
      <c r="O184" s="9">
        <v>178</v>
      </c>
      <c r="P184" s="3">
        <v>178.20000000000002</v>
      </c>
      <c r="Q184" s="3">
        <v>75.239999999999995</v>
      </c>
    </row>
    <row r="185" spans="1:17" x14ac:dyDescent="0.3">
      <c r="O185" s="9">
        <v>179</v>
      </c>
      <c r="P185" s="3">
        <v>178.20000000000002</v>
      </c>
      <c r="Q185" s="3">
        <v>75.239999999999995</v>
      </c>
    </row>
    <row r="186" spans="1:17" x14ac:dyDescent="0.3">
      <c r="O186" s="9">
        <v>180</v>
      </c>
      <c r="P186" s="3">
        <v>211.5</v>
      </c>
      <c r="Q186" s="3">
        <v>791.3</v>
      </c>
    </row>
    <row r="187" spans="1:17" x14ac:dyDescent="0.3">
      <c r="O187" s="9" t="s">
        <v>21</v>
      </c>
      <c r="P187" s="3">
        <v>27624.6</v>
      </c>
      <c r="Q187" s="3">
        <v>17403.7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podpunkt a</vt:lpstr>
      <vt:lpstr>podpunkt b</vt:lpstr>
      <vt:lpstr>podpunkt c</vt:lpstr>
      <vt:lpstr>podpunkt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Karolczak</dc:creator>
  <cp:lastModifiedBy>Wojciech Karolczak</cp:lastModifiedBy>
  <dcterms:created xsi:type="dcterms:W3CDTF">2025-04-21T09:25:55Z</dcterms:created>
  <dcterms:modified xsi:type="dcterms:W3CDTF">2025-04-21T10:51:17Z</dcterms:modified>
</cp:coreProperties>
</file>