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Wojciech\Documents\GitHub\Matura\matura informatyka\Excel\PR 2013 maj – Rezerwat przyrody żubry\"/>
    </mc:Choice>
  </mc:AlternateContent>
  <xr:revisionPtr revIDLastSave="0" documentId="13_ncr:1_{F7012D5A-9D59-4D63-9EF3-F7750C0FA1F6}" xr6:coauthVersionLast="47" xr6:coauthVersionMax="47" xr10:uidLastSave="{00000000-0000-0000-0000-000000000000}"/>
  <bookViews>
    <workbookView xWindow="-96" yWindow="0" windowWidth="11712" windowHeight="12336" firstSheet="1" activeTab="3" xr2:uid="{00000000-000D-0000-FFFF-FFFF00000000}"/>
  </bookViews>
  <sheets>
    <sheet name="dane" sheetId="5" r:id="rId1"/>
    <sheet name="4.1" sheetId="2" r:id="rId2"/>
    <sheet name="4.2" sheetId="3" r:id="rId3"/>
    <sheet name="4.3" sheetId="6" r:id="rId4"/>
    <sheet name="4.4" sheetId="7" r:id="rId5"/>
    <sheet name="4.5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8" l="1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D2" i="8"/>
  <c r="B3" i="8" s="1"/>
  <c r="C4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3" i="5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3" i="2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3" i="3"/>
  <c r="C4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3" i="6"/>
  <c r="C4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3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B3" i="7"/>
  <c r="D2" i="7"/>
  <c r="E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J10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2" i="6"/>
  <c r="D3" i="6"/>
  <c r="E3" i="6" s="1"/>
  <c r="B3" i="6"/>
  <c r="D2" i="6"/>
  <c r="E2" i="6" s="1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B3" i="5"/>
  <c r="D2" i="5"/>
  <c r="E2" i="5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3" i="2"/>
  <c r="G3" i="2"/>
  <c r="E2" i="3"/>
  <c r="D2" i="3"/>
  <c r="B3" i="3" s="1"/>
  <c r="B4" i="2"/>
  <c r="D3" i="2"/>
  <c r="E3" i="2" s="1"/>
  <c r="B3" i="2"/>
  <c r="D2" i="2"/>
  <c r="E2" i="2" s="1"/>
  <c r="D3" i="8" l="1"/>
  <c r="E3" i="8" s="1"/>
  <c r="E2" i="8"/>
  <c r="C3" i="8" s="1"/>
  <c r="G3" i="3"/>
  <c r="D3" i="7"/>
  <c r="E3" i="7" s="1"/>
  <c r="B4" i="7"/>
  <c r="J8" i="6"/>
  <c r="B4" i="6"/>
  <c r="D3" i="5"/>
  <c r="E3" i="5" s="1"/>
  <c r="B4" i="5"/>
  <c r="J8" i="2"/>
  <c r="J10" i="2"/>
  <c r="D3" i="3"/>
  <c r="E3" i="3" s="1"/>
  <c r="G4" i="3" s="1"/>
  <c r="B4" i="3"/>
  <c r="F3" i="3"/>
  <c r="D4" i="2"/>
  <c r="B4" i="8" l="1"/>
  <c r="D4" i="8" s="1"/>
  <c r="E4" i="8" s="1"/>
  <c r="C4" i="8"/>
  <c r="D4" i="7"/>
  <c r="E4" i="7" s="1"/>
  <c r="D4" i="6"/>
  <c r="E4" i="6" s="1"/>
  <c r="D4" i="5"/>
  <c r="E4" i="5" s="1"/>
  <c r="B5" i="5"/>
  <c r="G5" i="3"/>
  <c r="F4" i="3"/>
  <c r="D4" i="3"/>
  <c r="E4" i="3" s="1"/>
  <c r="B5" i="3"/>
  <c r="B5" i="2"/>
  <c r="E4" i="2"/>
  <c r="C5" i="8" l="1"/>
  <c r="B5" i="8"/>
  <c r="B5" i="7"/>
  <c r="B5" i="6"/>
  <c r="D5" i="5"/>
  <c r="E5" i="5" s="1"/>
  <c r="B6" i="5"/>
  <c r="G6" i="3"/>
  <c r="B6" i="3"/>
  <c r="F5" i="3"/>
  <c r="D5" i="3"/>
  <c r="E5" i="3" s="1"/>
  <c r="D5" i="2"/>
  <c r="E5" i="2" s="1"/>
  <c r="D5" i="8" l="1"/>
  <c r="E5" i="8" s="1"/>
  <c r="C6" i="8" s="1"/>
  <c r="D5" i="7"/>
  <c r="E5" i="7" s="1"/>
  <c r="D5" i="6"/>
  <c r="E5" i="6" s="1"/>
  <c r="D6" i="5"/>
  <c r="E6" i="5" s="1"/>
  <c r="G7" i="3"/>
  <c r="B7" i="3"/>
  <c r="F6" i="3"/>
  <c r="D6" i="3"/>
  <c r="E6" i="3" s="1"/>
  <c r="B6" i="2"/>
  <c r="B6" i="8" l="1"/>
  <c r="D6" i="8" s="1"/>
  <c r="B6" i="7"/>
  <c r="B6" i="6"/>
  <c r="B7" i="5"/>
  <c r="D7" i="3"/>
  <c r="E7" i="3" s="1"/>
  <c r="G8" i="3" s="1"/>
  <c r="F7" i="3"/>
  <c r="D6" i="2"/>
  <c r="E6" i="2" s="1"/>
  <c r="E6" i="8" l="1"/>
  <c r="C7" i="8" s="1"/>
  <c r="B7" i="8"/>
  <c r="D7" i="8" s="1"/>
  <c r="E7" i="8" s="1"/>
  <c r="C8" i="8" s="1"/>
  <c r="D6" i="7"/>
  <c r="E6" i="7" s="1"/>
  <c r="D6" i="6"/>
  <c r="E6" i="6" s="1"/>
  <c r="D7" i="5"/>
  <c r="E7" i="5" s="1"/>
  <c r="B8" i="3"/>
  <c r="B7" i="2"/>
  <c r="B8" i="8" l="1"/>
  <c r="D8" i="8" s="1"/>
  <c r="E8" i="8" s="1"/>
  <c r="C9" i="8" s="1"/>
  <c r="B7" i="7"/>
  <c r="B7" i="6"/>
  <c r="B8" i="5"/>
  <c r="F8" i="3"/>
  <c r="D8" i="3"/>
  <c r="E8" i="3" s="1"/>
  <c r="G9" i="3" s="1"/>
  <c r="B9" i="3"/>
  <c r="D7" i="2"/>
  <c r="E7" i="2" s="1"/>
  <c r="B8" i="2"/>
  <c r="B9" i="8" l="1"/>
  <c r="D9" i="8" s="1"/>
  <c r="E9" i="8" s="1"/>
  <c r="C10" i="8" s="1"/>
  <c r="B8" i="7"/>
  <c r="D7" i="7"/>
  <c r="E7" i="7" s="1"/>
  <c r="B8" i="6"/>
  <c r="D7" i="6"/>
  <c r="E7" i="6" s="1"/>
  <c r="D8" i="5"/>
  <c r="E8" i="5" s="1"/>
  <c r="B9" i="5"/>
  <c r="G10" i="3"/>
  <c r="B10" i="3"/>
  <c r="F9" i="3"/>
  <c r="D9" i="3"/>
  <c r="E9" i="3" s="1"/>
  <c r="B9" i="2"/>
  <c r="D8" i="2"/>
  <c r="E8" i="2" s="1"/>
  <c r="B10" i="8" l="1"/>
  <c r="D8" i="7"/>
  <c r="E8" i="7" s="1"/>
  <c r="D8" i="6"/>
  <c r="E8" i="6" s="1"/>
  <c r="D9" i="5"/>
  <c r="E9" i="5" s="1"/>
  <c r="B10" i="5"/>
  <c r="G11" i="3"/>
  <c r="B11" i="3"/>
  <c r="F10" i="3"/>
  <c r="D10" i="3"/>
  <c r="E10" i="3" s="1"/>
  <c r="D9" i="2"/>
  <c r="E9" i="2" s="1"/>
  <c r="D10" i="8" l="1"/>
  <c r="E10" i="8" s="1"/>
  <c r="C11" i="8" s="1"/>
  <c r="B9" i="7"/>
  <c r="B9" i="6"/>
  <c r="D10" i="5"/>
  <c r="E10" i="5" s="1"/>
  <c r="B11" i="5"/>
  <c r="D11" i="3"/>
  <c r="E11" i="3" s="1"/>
  <c r="G12" i="3" s="1"/>
  <c r="F11" i="3"/>
  <c r="B10" i="2"/>
  <c r="B11" i="8" l="1"/>
  <c r="D9" i="7"/>
  <c r="E9" i="7" s="1"/>
  <c r="D9" i="6"/>
  <c r="E9" i="6" s="1"/>
  <c r="D11" i="5"/>
  <c r="E11" i="5" s="1"/>
  <c r="B12" i="3"/>
  <c r="D10" i="2"/>
  <c r="E10" i="2" s="1"/>
  <c r="B11" i="2"/>
  <c r="D11" i="8" l="1"/>
  <c r="E11" i="8" s="1"/>
  <c r="C12" i="8" s="1"/>
  <c r="B10" i="7"/>
  <c r="B10" i="6"/>
  <c r="B12" i="5"/>
  <c r="F12" i="3"/>
  <c r="D12" i="3"/>
  <c r="E12" i="3" s="1"/>
  <c r="G13" i="3" s="1"/>
  <c r="B13" i="3"/>
  <c r="D11" i="2"/>
  <c r="E11" i="2" s="1"/>
  <c r="B12" i="8" l="1"/>
  <c r="D10" i="7"/>
  <c r="E10" i="7" s="1"/>
  <c r="D10" i="6"/>
  <c r="E10" i="6" s="1"/>
  <c r="B11" i="6"/>
  <c r="D12" i="5"/>
  <c r="E12" i="5" s="1"/>
  <c r="F13" i="3"/>
  <c r="D13" i="3"/>
  <c r="E13" i="3" s="1"/>
  <c r="G14" i="3" s="1"/>
  <c r="B12" i="2"/>
  <c r="D12" i="8" l="1"/>
  <c r="E12" i="8" s="1"/>
  <c r="C13" i="8" s="1"/>
  <c r="B11" i="7"/>
  <c r="D11" i="6"/>
  <c r="E11" i="6" s="1"/>
  <c r="B13" i="5"/>
  <c r="B14" i="3"/>
  <c r="D12" i="2"/>
  <c r="E12" i="2" s="1"/>
  <c r="B13" i="8" l="1"/>
  <c r="D13" i="8" s="1"/>
  <c r="E13" i="8" s="1"/>
  <c r="C14" i="8" s="1"/>
  <c r="D11" i="7"/>
  <c r="E11" i="7" s="1"/>
  <c r="B12" i="7"/>
  <c r="B12" i="6"/>
  <c r="D13" i="5"/>
  <c r="E13" i="5" s="1"/>
  <c r="B14" i="5"/>
  <c r="F14" i="3"/>
  <c r="D14" i="3"/>
  <c r="E14" i="3" s="1"/>
  <c r="G15" i="3" s="1"/>
  <c r="B13" i="2"/>
  <c r="B14" i="8" l="1"/>
  <c r="D12" i="7"/>
  <c r="E12" i="7" s="1"/>
  <c r="D12" i="6"/>
  <c r="E12" i="6" s="1"/>
  <c r="B13" i="6"/>
  <c r="D14" i="5"/>
  <c r="E14" i="5" s="1"/>
  <c r="B15" i="5"/>
  <c r="B15" i="3"/>
  <c r="B14" i="2"/>
  <c r="D13" i="2"/>
  <c r="E13" i="2" s="1"/>
  <c r="D14" i="8" l="1"/>
  <c r="E14" i="8" s="1"/>
  <c r="C15" i="8" s="1"/>
  <c r="B13" i="7"/>
  <c r="D13" i="6"/>
  <c r="E13" i="6" s="1"/>
  <c r="D15" i="5"/>
  <c r="E15" i="5" s="1"/>
  <c r="D15" i="3"/>
  <c r="E15" i="3" s="1"/>
  <c r="B16" i="3"/>
  <c r="F15" i="3"/>
  <c r="G16" i="3"/>
  <c r="D14" i="2"/>
  <c r="E14" i="2" s="1"/>
  <c r="B15" i="8" l="1"/>
  <c r="D15" i="8" s="1"/>
  <c r="E15" i="8" s="1"/>
  <c r="C16" i="8" s="1"/>
  <c r="D13" i="7"/>
  <c r="E13" i="7" s="1"/>
  <c r="B14" i="7"/>
  <c r="B14" i="6"/>
  <c r="B16" i="5"/>
  <c r="F16" i="3"/>
  <c r="D16" i="3"/>
  <c r="E16" i="3" s="1"/>
  <c r="G17" i="3" s="1"/>
  <c r="B15" i="2"/>
  <c r="B16" i="8" l="1"/>
  <c r="D14" i="7"/>
  <c r="E14" i="7" s="1"/>
  <c r="B15" i="7"/>
  <c r="D14" i="6"/>
  <c r="E14" i="6" s="1"/>
  <c r="B15" i="6"/>
  <c r="B17" i="5"/>
  <c r="D16" i="5"/>
  <c r="E16" i="5" s="1"/>
  <c r="B17" i="3"/>
  <c r="D15" i="2"/>
  <c r="E15" i="2" s="1"/>
  <c r="D16" i="8" l="1"/>
  <c r="E16" i="8" s="1"/>
  <c r="C17" i="8" s="1"/>
  <c r="D15" i="7"/>
  <c r="E15" i="7" s="1"/>
  <c r="B16" i="7"/>
  <c r="D15" i="6"/>
  <c r="E15" i="6" s="1"/>
  <c r="B18" i="5"/>
  <c r="D17" i="5"/>
  <c r="E17" i="5" s="1"/>
  <c r="G18" i="3"/>
  <c r="B18" i="3"/>
  <c r="F17" i="3"/>
  <c r="D17" i="3"/>
  <c r="E17" i="3" s="1"/>
  <c r="B16" i="2"/>
  <c r="B17" i="8" l="1"/>
  <c r="D17" i="8" s="1"/>
  <c r="E17" i="8" s="1"/>
  <c r="C18" i="8" s="1"/>
  <c r="D16" i="7"/>
  <c r="E16" i="7" s="1"/>
  <c r="B16" i="6"/>
  <c r="D18" i="5"/>
  <c r="E18" i="5" s="1"/>
  <c r="G19" i="3"/>
  <c r="B19" i="3"/>
  <c r="F18" i="3"/>
  <c r="D18" i="3"/>
  <c r="E18" i="3" s="1"/>
  <c r="D16" i="2"/>
  <c r="E16" i="2" s="1"/>
  <c r="B17" i="2"/>
  <c r="B18" i="8" l="1"/>
  <c r="B17" i="7"/>
  <c r="B17" i="6"/>
  <c r="D16" i="6"/>
  <c r="E16" i="6" s="1"/>
  <c r="B19" i="5"/>
  <c r="D19" i="3"/>
  <c r="E19" i="3" s="1"/>
  <c r="G20" i="3" s="1"/>
  <c r="F19" i="3"/>
  <c r="B18" i="2"/>
  <c r="D17" i="2"/>
  <c r="E17" i="2" s="1"/>
  <c r="D18" i="8" l="1"/>
  <c r="E18" i="8" s="1"/>
  <c r="C19" i="8" s="1"/>
  <c r="B18" i="7"/>
  <c r="D17" i="7"/>
  <c r="E17" i="7" s="1"/>
  <c r="D17" i="6"/>
  <c r="E17" i="6" s="1"/>
  <c r="D19" i="5"/>
  <c r="E19" i="5" s="1"/>
  <c r="B20" i="3"/>
  <c r="D18" i="2"/>
  <c r="E18" i="2" s="1"/>
  <c r="B19" i="8" l="1"/>
  <c r="D19" i="8" s="1"/>
  <c r="E19" i="8" s="1"/>
  <c r="C20" i="8" s="1"/>
  <c r="D18" i="7"/>
  <c r="E18" i="7" s="1"/>
  <c r="B19" i="7"/>
  <c r="B18" i="6"/>
  <c r="B20" i="5"/>
  <c r="F20" i="3"/>
  <c r="D20" i="3"/>
  <c r="E20" i="3" s="1"/>
  <c r="G21" i="3" s="1"/>
  <c r="B19" i="2"/>
  <c r="B20" i="8" l="1"/>
  <c r="D20" i="8" s="1"/>
  <c r="E20" i="8" s="1"/>
  <c r="C21" i="8" s="1"/>
  <c r="D19" i="7"/>
  <c r="E19" i="7" s="1"/>
  <c r="B20" i="7"/>
  <c r="D18" i="6"/>
  <c r="E18" i="6" s="1"/>
  <c r="B19" i="6"/>
  <c r="B21" i="5"/>
  <c r="D20" i="5"/>
  <c r="E20" i="5" s="1"/>
  <c r="B21" i="3"/>
  <c r="B20" i="2"/>
  <c r="D19" i="2"/>
  <c r="E19" i="2" s="1"/>
  <c r="B21" i="8" l="1"/>
  <c r="D20" i="7"/>
  <c r="E20" i="7" s="1"/>
  <c r="D19" i="6"/>
  <c r="E19" i="6" s="1"/>
  <c r="D21" i="5"/>
  <c r="E21" i="5" s="1"/>
  <c r="G22" i="3"/>
  <c r="F21" i="3"/>
  <c r="D21" i="3"/>
  <c r="E21" i="3" s="1"/>
  <c r="D20" i="2"/>
  <c r="E20" i="2" s="1"/>
  <c r="B21" i="2"/>
  <c r="D21" i="8" l="1"/>
  <c r="E21" i="8" s="1"/>
  <c r="C22" i="8" s="1"/>
  <c r="B21" i="7"/>
  <c r="B20" i="6"/>
  <c r="B22" i="5"/>
  <c r="B22" i="3"/>
  <c r="D21" i="2"/>
  <c r="E21" i="2" s="1"/>
  <c r="B22" i="2"/>
  <c r="B22" i="8" l="1"/>
  <c r="D21" i="7"/>
  <c r="E21" i="7" s="1"/>
  <c r="B21" i="6"/>
  <c r="D20" i="6"/>
  <c r="E20" i="6" s="1"/>
  <c r="D22" i="5"/>
  <c r="E22" i="5" s="1"/>
  <c r="F22" i="3"/>
  <c r="D22" i="3"/>
  <c r="E22" i="3" s="1"/>
  <c r="G23" i="3" s="1"/>
  <c r="D22" i="2"/>
  <c r="E22" i="2" s="1"/>
  <c r="D22" i="8" l="1"/>
  <c r="E22" i="8" s="1"/>
  <c r="C23" i="8" s="1"/>
  <c r="B22" i="7"/>
  <c r="B22" i="6"/>
  <c r="D21" i="6"/>
  <c r="E21" i="6" s="1"/>
  <c r="B23" i="5"/>
  <c r="B23" i="3"/>
  <c r="B23" i="2"/>
  <c r="B23" i="8" l="1"/>
  <c r="D23" i="8" s="1"/>
  <c r="E23" i="8" s="1"/>
  <c r="C24" i="8" s="1"/>
  <c r="D22" i="7"/>
  <c r="E22" i="7" s="1"/>
  <c r="B23" i="7"/>
  <c r="D22" i="6"/>
  <c r="E22" i="6" s="1"/>
  <c r="B23" i="6"/>
  <c r="D23" i="5"/>
  <c r="E23" i="5" s="1"/>
  <c r="B24" i="5"/>
  <c r="D23" i="3"/>
  <c r="E23" i="3" s="1"/>
  <c r="G24" i="3" s="1"/>
  <c r="F23" i="3"/>
  <c r="D23" i="2"/>
  <c r="E23" i="2" s="1"/>
  <c r="B24" i="8" l="1"/>
  <c r="D24" i="8" s="1"/>
  <c r="D23" i="7"/>
  <c r="E23" i="7" s="1"/>
  <c r="B24" i="7"/>
  <c r="D23" i="6"/>
  <c r="E23" i="6" s="1"/>
  <c r="D24" i="5"/>
  <c r="E24" i="5" s="1"/>
  <c r="B24" i="3"/>
  <c r="B24" i="2"/>
  <c r="E24" i="8" l="1"/>
  <c r="C25" i="8" s="1"/>
  <c r="B25" i="8"/>
  <c r="D25" i="8" s="1"/>
  <c r="E25" i="8" s="1"/>
  <c r="D24" i="7"/>
  <c r="E24" i="7" s="1"/>
  <c r="B24" i="6"/>
  <c r="B25" i="5"/>
  <c r="G25" i="3"/>
  <c r="F24" i="3"/>
  <c r="D24" i="3"/>
  <c r="E24" i="3" s="1"/>
  <c r="B25" i="3"/>
  <c r="D24" i="2"/>
  <c r="E24" i="2" s="1"/>
  <c r="B25" i="2"/>
  <c r="C26" i="8" l="1"/>
  <c r="B26" i="8"/>
  <c r="D26" i="8" s="1"/>
  <c r="E26" i="8" s="1"/>
  <c r="B25" i="7"/>
  <c r="D24" i="6"/>
  <c r="E24" i="6" s="1"/>
  <c r="B26" i="5"/>
  <c r="D25" i="5"/>
  <c r="E25" i="5" s="1"/>
  <c r="G26" i="3"/>
  <c r="F25" i="3"/>
  <c r="D25" i="3"/>
  <c r="E25" i="3" s="1"/>
  <c r="D25" i="2"/>
  <c r="E25" i="2" s="1"/>
  <c r="C27" i="8" l="1"/>
  <c r="B27" i="8"/>
  <c r="D25" i="7"/>
  <c r="E25" i="7" s="1"/>
  <c r="B25" i="6"/>
  <c r="D26" i="5"/>
  <c r="E26" i="5" s="1"/>
  <c r="B27" i="5"/>
  <c r="B26" i="3"/>
  <c r="B26" i="2"/>
  <c r="D27" i="8" l="1"/>
  <c r="E27" i="8" s="1"/>
  <c r="C28" i="8" s="1"/>
  <c r="B26" i="7"/>
  <c r="B26" i="6"/>
  <c r="D25" i="6"/>
  <c r="E25" i="6" s="1"/>
  <c r="D27" i="5"/>
  <c r="E27" i="5" s="1"/>
  <c r="B28" i="5"/>
  <c r="F26" i="3"/>
  <c r="D26" i="3"/>
  <c r="E26" i="3" s="1"/>
  <c r="G27" i="3" s="1"/>
  <c r="D26" i="2"/>
  <c r="E26" i="2" s="1"/>
  <c r="B28" i="8" l="1"/>
  <c r="D26" i="7"/>
  <c r="E26" i="7" s="1"/>
  <c r="B27" i="7"/>
  <c r="D26" i="6"/>
  <c r="E26" i="6" s="1"/>
  <c r="B27" i="6"/>
  <c r="D28" i="5"/>
  <c r="E28" i="5" s="1"/>
  <c r="B27" i="3"/>
  <c r="B27" i="2"/>
  <c r="D28" i="8" l="1"/>
  <c r="E28" i="8" s="1"/>
  <c r="C29" i="8" s="1"/>
  <c r="D27" i="7"/>
  <c r="E27" i="7" s="1"/>
  <c r="B28" i="7"/>
  <c r="D27" i="6"/>
  <c r="E27" i="6" s="1"/>
  <c r="B28" i="6"/>
  <c r="B29" i="5"/>
  <c r="D27" i="3"/>
  <c r="E27" i="3" s="1"/>
  <c r="B28" i="3"/>
  <c r="F27" i="3"/>
  <c r="G28" i="3"/>
  <c r="D27" i="2"/>
  <c r="E27" i="2" s="1"/>
  <c r="B28" i="2"/>
  <c r="B29" i="8" l="1"/>
  <c r="D29" i="8" s="1"/>
  <c r="E29" i="8" s="1"/>
  <c r="C30" i="8" s="1"/>
  <c r="D28" i="7"/>
  <c r="E28" i="7" s="1"/>
  <c r="D28" i="6"/>
  <c r="E28" i="6" s="1"/>
  <c r="D29" i="5"/>
  <c r="E29" i="5" s="1"/>
  <c r="G29" i="3"/>
  <c r="F28" i="3"/>
  <c r="D28" i="3"/>
  <c r="E28" i="3" s="1"/>
  <c r="B29" i="3"/>
  <c r="D28" i="2"/>
  <c r="E28" i="2" s="1"/>
  <c r="B29" i="2"/>
  <c r="B30" i="8" l="1"/>
  <c r="D30" i="8" s="1"/>
  <c r="E30" i="8" s="1"/>
  <c r="C31" i="8" s="1"/>
  <c r="B29" i="7"/>
  <c r="B29" i="6"/>
  <c r="B30" i="5"/>
  <c r="F29" i="3"/>
  <c r="D29" i="3"/>
  <c r="E29" i="3" s="1"/>
  <c r="G30" i="3" s="1"/>
  <c r="D29" i="2"/>
  <c r="E29" i="2" s="1"/>
  <c r="B31" i="8" l="1"/>
  <c r="D29" i="7"/>
  <c r="E29" i="7" s="1"/>
  <c r="B30" i="7"/>
  <c r="B30" i="6"/>
  <c r="D29" i="6"/>
  <c r="E29" i="6" s="1"/>
  <c r="D30" i="5"/>
  <c r="E30" i="5" s="1"/>
  <c r="B31" i="5"/>
  <c r="B30" i="3"/>
  <c r="B30" i="2"/>
  <c r="D31" i="8" l="1"/>
  <c r="E31" i="8" s="1"/>
  <c r="C32" i="8" s="1"/>
  <c r="B32" i="8"/>
  <c r="D30" i="7"/>
  <c r="E30" i="7" s="1"/>
  <c r="B31" i="7"/>
  <c r="D30" i="6"/>
  <c r="E30" i="6" s="1"/>
  <c r="B31" i="6"/>
  <c r="D31" i="5"/>
  <c r="E31" i="5" s="1"/>
  <c r="B32" i="5"/>
  <c r="F30" i="3"/>
  <c r="D30" i="3"/>
  <c r="E30" i="3" s="1"/>
  <c r="G31" i="3" s="1"/>
  <c r="D30" i="2"/>
  <c r="E30" i="2" s="1"/>
  <c r="D32" i="8" l="1"/>
  <c r="E32" i="8" s="1"/>
  <c r="C33" i="8" s="1"/>
  <c r="D31" i="7"/>
  <c r="E31" i="7" s="1"/>
  <c r="D31" i="6"/>
  <c r="E31" i="6" s="1"/>
  <c r="D32" i="5"/>
  <c r="E32" i="5" s="1"/>
  <c r="B31" i="3"/>
  <c r="B31" i="2"/>
  <c r="B33" i="8" l="1"/>
  <c r="B32" i="7"/>
  <c r="B32" i="6"/>
  <c r="B33" i="5"/>
  <c r="D31" i="3"/>
  <c r="E31" i="3" s="1"/>
  <c r="B32" i="3"/>
  <c r="F31" i="3"/>
  <c r="G32" i="3"/>
  <c r="D31" i="2"/>
  <c r="E31" i="2" s="1"/>
  <c r="D33" i="8" l="1"/>
  <c r="E33" i="8" s="1"/>
  <c r="C34" i="8" s="1"/>
  <c r="D32" i="7"/>
  <c r="E32" i="7" s="1"/>
  <c r="D32" i="6"/>
  <c r="E32" i="6" s="1"/>
  <c r="B34" i="5"/>
  <c r="D33" i="5"/>
  <c r="E33" i="5" s="1"/>
  <c r="G33" i="3"/>
  <c r="F32" i="3"/>
  <c r="D32" i="3"/>
  <c r="E32" i="3" s="1"/>
  <c r="B33" i="3"/>
  <c r="B32" i="2"/>
  <c r="B34" i="8" l="1"/>
  <c r="B33" i="7"/>
  <c r="B33" i="6"/>
  <c r="D34" i="5"/>
  <c r="E34" i="5" s="1"/>
  <c r="B35" i="5"/>
  <c r="F33" i="3"/>
  <c r="D33" i="3"/>
  <c r="E33" i="3" s="1"/>
  <c r="G34" i="3" s="1"/>
  <c r="D32" i="2"/>
  <c r="E32" i="2" s="1"/>
  <c r="B33" i="2"/>
  <c r="D34" i="8" l="1"/>
  <c r="E34" i="8" s="1"/>
  <c r="C35" i="8" s="1"/>
  <c r="D33" i="7"/>
  <c r="E33" i="7" s="1"/>
  <c r="B34" i="7"/>
  <c r="D33" i="6"/>
  <c r="E33" i="6" s="1"/>
  <c r="D35" i="5"/>
  <c r="E35" i="5" s="1"/>
  <c r="B36" i="5"/>
  <c r="B34" i="3"/>
  <c r="D33" i="2"/>
  <c r="E33" i="2" s="1"/>
  <c r="B35" i="8" l="1"/>
  <c r="D35" i="8" s="1"/>
  <c r="E35" i="8" s="1"/>
  <c r="C36" i="8" s="1"/>
  <c r="D34" i="7"/>
  <c r="E34" i="7" s="1"/>
  <c r="B35" i="7"/>
  <c r="B34" i="6"/>
  <c r="D36" i="5"/>
  <c r="E36" i="5" s="1"/>
  <c r="G35" i="3"/>
  <c r="F34" i="3"/>
  <c r="D34" i="3"/>
  <c r="E34" i="3" s="1"/>
  <c r="B34" i="2"/>
  <c r="B36" i="8" l="1"/>
  <c r="D35" i="7"/>
  <c r="E35" i="7" s="1"/>
  <c r="B36" i="7"/>
  <c r="D34" i="6"/>
  <c r="E34" i="6" s="1"/>
  <c r="B35" i="6"/>
  <c r="B37" i="5"/>
  <c r="B35" i="3"/>
  <c r="D34" i="2"/>
  <c r="E34" i="2" s="1"/>
  <c r="D36" i="8" l="1"/>
  <c r="E36" i="8" s="1"/>
  <c r="C37" i="8" s="1"/>
  <c r="D36" i="7"/>
  <c r="E36" i="7" s="1"/>
  <c r="D35" i="6"/>
  <c r="E35" i="6" s="1"/>
  <c r="B36" i="6"/>
  <c r="D37" i="5"/>
  <c r="E37" i="5" s="1"/>
  <c r="D35" i="3"/>
  <c r="E35" i="3" s="1"/>
  <c r="G36" i="3" s="1"/>
  <c r="B36" i="3"/>
  <c r="F35" i="3"/>
  <c r="B35" i="2"/>
  <c r="B37" i="8" l="1"/>
  <c r="B37" i="7"/>
  <c r="D36" i="6"/>
  <c r="E36" i="6" s="1"/>
  <c r="B38" i="5"/>
  <c r="F36" i="3"/>
  <c r="D36" i="3"/>
  <c r="E36" i="3" s="1"/>
  <c r="G37" i="3" s="1"/>
  <c r="D35" i="2"/>
  <c r="E35" i="2" s="1"/>
  <c r="B36" i="2"/>
  <c r="D37" i="8" l="1"/>
  <c r="E37" i="8" s="1"/>
  <c r="C38" i="8" s="1"/>
  <c r="D37" i="7"/>
  <c r="E37" i="7" s="1"/>
  <c r="B38" i="7"/>
  <c r="B37" i="6"/>
  <c r="D38" i="5"/>
  <c r="E38" i="5" s="1"/>
  <c r="B39" i="5"/>
  <c r="B37" i="3"/>
  <c r="D36" i="2"/>
  <c r="E36" i="2" s="1"/>
  <c r="B37" i="2"/>
  <c r="B38" i="8" l="1"/>
  <c r="D38" i="7"/>
  <c r="E38" i="7" s="1"/>
  <c r="B39" i="7"/>
  <c r="B38" i="6"/>
  <c r="D37" i="6"/>
  <c r="E37" i="6" s="1"/>
  <c r="D39" i="5"/>
  <c r="E39" i="5" s="1"/>
  <c r="B40" i="5"/>
  <c r="F37" i="3"/>
  <c r="D37" i="3"/>
  <c r="E37" i="3" s="1"/>
  <c r="G38" i="3" s="1"/>
  <c r="B38" i="2"/>
  <c r="D37" i="2"/>
  <c r="E37" i="2" s="1"/>
  <c r="D38" i="8" l="1"/>
  <c r="E38" i="8" s="1"/>
  <c r="C39" i="8" s="1"/>
  <c r="D39" i="7"/>
  <c r="E39" i="7" s="1"/>
  <c r="B40" i="7"/>
  <c r="D38" i="6"/>
  <c r="E38" i="6" s="1"/>
  <c r="D40" i="5"/>
  <c r="E40" i="5" s="1"/>
  <c r="B38" i="3"/>
  <c r="D38" i="2"/>
  <c r="E38" i="2" s="1"/>
  <c r="B39" i="8" l="1"/>
  <c r="D39" i="8" s="1"/>
  <c r="E39" i="8" s="1"/>
  <c r="C40" i="8" s="1"/>
  <c r="B41" i="7"/>
  <c r="D40" i="7"/>
  <c r="E40" i="7" s="1"/>
  <c r="B39" i="6"/>
  <c r="B41" i="5"/>
  <c r="D38" i="3"/>
  <c r="E38" i="3" s="1"/>
  <c r="G39" i="3" s="1"/>
  <c r="F38" i="3"/>
  <c r="B39" i="2"/>
  <c r="B40" i="8" l="1"/>
  <c r="D41" i="7"/>
  <c r="E41" i="7" s="1"/>
  <c r="B42" i="7"/>
  <c r="D39" i="6"/>
  <c r="E39" i="6" s="1"/>
  <c r="D41" i="5"/>
  <c r="E41" i="5" s="1"/>
  <c r="B39" i="3"/>
  <c r="D39" i="2"/>
  <c r="E39" i="2" s="1"/>
  <c r="B40" i="2"/>
  <c r="D40" i="8" l="1"/>
  <c r="E40" i="8" s="1"/>
  <c r="C41" i="8" s="1"/>
  <c r="D42" i="7"/>
  <c r="E42" i="7" s="1"/>
  <c r="B43" i="7"/>
  <c r="B40" i="6"/>
  <c r="B42" i="5"/>
  <c r="F39" i="3"/>
  <c r="D39" i="3"/>
  <c r="E39" i="3" s="1"/>
  <c r="B40" i="3"/>
  <c r="G40" i="3"/>
  <c r="D40" i="2"/>
  <c r="E40" i="2" s="1"/>
  <c r="B41" i="2"/>
  <c r="B41" i="8" l="1"/>
  <c r="D41" i="8" s="1"/>
  <c r="E41" i="8" s="1"/>
  <c r="C42" i="8" s="1"/>
  <c r="D43" i="7"/>
  <c r="E43" i="7" s="1"/>
  <c r="D40" i="6"/>
  <c r="E40" i="6" s="1"/>
  <c r="D42" i="5"/>
  <c r="E42" i="5" s="1"/>
  <c r="B43" i="5"/>
  <c r="B41" i="3"/>
  <c r="F40" i="3"/>
  <c r="D40" i="3"/>
  <c r="E40" i="3" s="1"/>
  <c r="G41" i="3" s="1"/>
  <c r="B42" i="2"/>
  <c r="D41" i="2"/>
  <c r="E41" i="2" s="1"/>
  <c r="B42" i="8" l="1"/>
  <c r="D42" i="8" s="1"/>
  <c r="B44" i="7"/>
  <c r="B41" i="6"/>
  <c r="D43" i="5"/>
  <c r="E43" i="5" s="1"/>
  <c r="B44" i="5"/>
  <c r="B42" i="3"/>
  <c r="F41" i="3"/>
  <c r="D41" i="3"/>
  <c r="E41" i="3" s="1"/>
  <c r="G42" i="3" s="1"/>
  <c r="B43" i="2"/>
  <c r="D42" i="2"/>
  <c r="E42" i="2" s="1"/>
  <c r="E42" i="8" l="1"/>
  <c r="C43" i="8" s="1"/>
  <c r="B43" i="8"/>
  <c r="D43" i="8" s="1"/>
  <c r="E43" i="8" s="1"/>
  <c r="D44" i="7"/>
  <c r="E44" i="7" s="1"/>
  <c r="D41" i="6"/>
  <c r="E41" i="6" s="1"/>
  <c r="B45" i="5"/>
  <c r="D44" i="5"/>
  <c r="E44" i="5" s="1"/>
  <c r="D42" i="3"/>
  <c r="E42" i="3" s="1"/>
  <c r="G43" i="3"/>
  <c r="F42" i="3"/>
  <c r="D43" i="2"/>
  <c r="E43" i="2" s="1"/>
  <c r="B44" i="2"/>
  <c r="C44" i="8" l="1"/>
  <c r="B44" i="8"/>
  <c r="D44" i="8" s="1"/>
  <c r="E44" i="8" s="1"/>
  <c r="C45" i="8" s="1"/>
  <c r="B45" i="7"/>
  <c r="B42" i="6"/>
  <c r="D45" i="5"/>
  <c r="E45" i="5" s="1"/>
  <c r="B43" i="3"/>
  <c r="D44" i="2"/>
  <c r="E44" i="2" s="1"/>
  <c r="B45" i="2"/>
  <c r="B45" i="8" l="1"/>
  <c r="D45" i="7"/>
  <c r="E45" i="7" s="1"/>
  <c r="D42" i="6"/>
  <c r="E42" i="6" s="1"/>
  <c r="B46" i="5"/>
  <c r="F43" i="3"/>
  <c r="D43" i="3"/>
  <c r="E43" i="3" s="1"/>
  <c r="B44" i="3"/>
  <c r="G44" i="3"/>
  <c r="D45" i="2"/>
  <c r="E45" i="2" s="1"/>
  <c r="D45" i="8" l="1"/>
  <c r="E45" i="8" s="1"/>
  <c r="C46" i="8" s="1"/>
  <c r="B46" i="7"/>
  <c r="B43" i="6"/>
  <c r="D46" i="5"/>
  <c r="E46" i="5" s="1"/>
  <c r="B47" i="5"/>
  <c r="B45" i="3"/>
  <c r="F44" i="3"/>
  <c r="D44" i="3"/>
  <c r="E44" i="3" s="1"/>
  <c r="G45" i="3" s="1"/>
  <c r="B46" i="2"/>
  <c r="B46" i="8" l="1"/>
  <c r="D46" i="7"/>
  <c r="E46" i="7" s="1"/>
  <c r="B47" i="7"/>
  <c r="D43" i="6"/>
  <c r="E43" i="6" s="1"/>
  <c r="B44" i="6"/>
  <c r="D47" i="5"/>
  <c r="E47" i="5" s="1"/>
  <c r="G46" i="3"/>
  <c r="B46" i="3"/>
  <c r="F45" i="3"/>
  <c r="D45" i="3"/>
  <c r="E45" i="3" s="1"/>
  <c r="D46" i="2"/>
  <c r="E46" i="2" s="1"/>
  <c r="D46" i="8" l="1"/>
  <c r="E46" i="8" s="1"/>
  <c r="C47" i="8" s="1"/>
  <c r="B47" i="8"/>
  <c r="D47" i="7"/>
  <c r="E47" i="7" s="1"/>
  <c r="B48" i="7"/>
  <c r="D44" i="6"/>
  <c r="E44" i="6" s="1"/>
  <c r="B45" i="6"/>
  <c r="B48" i="5"/>
  <c r="D46" i="3"/>
  <c r="E46" i="3" s="1"/>
  <c r="G47" i="3" s="1"/>
  <c r="F46" i="3"/>
  <c r="B47" i="2"/>
  <c r="D47" i="8" l="1"/>
  <c r="E47" i="8" s="1"/>
  <c r="B48" i="8"/>
  <c r="C48" i="8"/>
  <c r="B49" i="7"/>
  <c r="D48" i="7"/>
  <c r="E48" i="7" s="1"/>
  <c r="D45" i="6"/>
  <c r="E45" i="6" s="1"/>
  <c r="D48" i="5"/>
  <c r="E48" i="5" s="1"/>
  <c r="B47" i="3"/>
  <c r="D47" i="2"/>
  <c r="E47" i="2" s="1"/>
  <c r="D48" i="8" l="1"/>
  <c r="E48" i="8" s="1"/>
  <c r="C49" i="8"/>
  <c r="B50" i="7"/>
  <c r="D49" i="7"/>
  <c r="E49" i="7" s="1"/>
  <c r="B46" i="6"/>
  <c r="B49" i="5"/>
  <c r="F47" i="3"/>
  <c r="D47" i="3"/>
  <c r="E47" i="3" s="1"/>
  <c r="B48" i="3"/>
  <c r="G48" i="3"/>
  <c r="B48" i="2"/>
  <c r="B49" i="8" l="1"/>
  <c r="D50" i="7"/>
  <c r="E50" i="7" s="1"/>
  <c r="B51" i="7"/>
  <c r="D46" i="6"/>
  <c r="E46" i="6" s="1"/>
  <c r="B47" i="6"/>
  <c r="D49" i="5"/>
  <c r="E49" i="5" s="1"/>
  <c r="B49" i="3"/>
  <c r="F48" i="3"/>
  <c r="D48" i="3"/>
  <c r="E48" i="3" s="1"/>
  <c r="G49" i="3" s="1"/>
  <c r="D48" i="2"/>
  <c r="E48" i="2" s="1"/>
  <c r="B49" i="2"/>
  <c r="D49" i="8" l="1"/>
  <c r="E49" i="8" s="1"/>
  <c r="C50" i="8" s="1"/>
  <c r="D51" i="7"/>
  <c r="E51" i="7" s="1"/>
  <c r="B52" i="7"/>
  <c r="D47" i="6"/>
  <c r="E47" i="6" s="1"/>
  <c r="B48" i="6"/>
  <c r="B50" i="5"/>
  <c r="G50" i="3"/>
  <c r="F49" i="3"/>
  <c r="D49" i="3"/>
  <c r="E49" i="3" s="1"/>
  <c r="D49" i="2"/>
  <c r="E49" i="2" s="1"/>
  <c r="B50" i="2"/>
  <c r="B50" i="8" l="1"/>
  <c r="D52" i="7"/>
  <c r="E52" i="7" s="1"/>
  <c r="D48" i="6"/>
  <c r="E48" i="6" s="1"/>
  <c r="D50" i="5"/>
  <c r="E50" i="5" s="1"/>
  <c r="B51" i="5"/>
  <c r="B50" i="3"/>
  <c r="D50" i="2"/>
  <c r="E50" i="2" s="1"/>
  <c r="D50" i="8" l="1"/>
  <c r="E50" i="8" s="1"/>
  <c r="C51" i="8" s="1"/>
  <c r="B53" i="7"/>
  <c r="B49" i="6"/>
  <c r="D51" i="5"/>
  <c r="E51" i="5" s="1"/>
  <c r="B52" i="5"/>
  <c r="D50" i="3"/>
  <c r="E50" i="3" s="1"/>
  <c r="G51" i="3"/>
  <c r="B51" i="3"/>
  <c r="F50" i="3"/>
  <c r="B51" i="2"/>
  <c r="B51" i="8" l="1"/>
  <c r="D51" i="8" s="1"/>
  <c r="E51" i="8" s="1"/>
  <c r="C52" i="8" s="1"/>
  <c r="B54" i="7"/>
  <c r="D53" i="7"/>
  <c r="E53" i="7" s="1"/>
  <c r="B50" i="6"/>
  <c r="D49" i="6"/>
  <c r="E49" i="6" s="1"/>
  <c r="B53" i="5"/>
  <c r="D52" i="5"/>
  <c r="E52" i="5" s="1"/>
  <c r="F51" i="3"/>
  <c r="D51" i="3"/>
  <c r="E51" i="3" s="1"/>
  <c r="B52" i="3"/>
  <c r="G52" i="3"/>
  <c r="D51" i="2"/>
  <c r="E51" i="2" s="1"/>
  <c r="B52" i="8" l="1"/>
  <c r="D52" i="8" s="1"/>
  <c r="E52" i="8" s="1"/>
  <c r="C53" i="8" s="1"/>
  <c r="D54" i="7"/>
  <c r="E54" i="7" s="1"/>
  <c r="B55" i="7"/>
  <c r="D50" i="6"/>
  <c r="E50" i="6" s="1"/>
  <c r="B51" i="6"/>
  <c r="D53" i="5"/>
  <c r="E53" i="5" s="1"/>
  <c r="G53" i="3"/>
  <c r="F52" i="3"/>
  <c r="D52" i="3"/>
  <c r="E52" i="3" s="1"/>
  <c r="B52" i="2"/>
  <c r="B53" i="8" l="1"/>
  <c r="D55" i="7"/>
  <c r="E55" i="7" s="1"/>
  <c r="B56" i="7"/>
  <c r="D51" i="6"/>
  <c r="E51" i="6" s="1"/>
  <c r="B54" i="5"/>
  <c r="B53" i="3"/>
  <c r="D52" i="2"/>
  <c r="E52" i="2" s="1"/>
  <c r="B53" i="2"/>
  <c r="D53" i="8" l="1"/>
  <c r="E53" i="8" s="1"/>
  <c r="C54" i="8" s="1"/>
  <c r="D56" i="7"/>
  <c r="E56" i="7" s="1"/>
  <c r="B52" i="6"/>
  <c r="D54" i="5"/>
  <c r="E54" i="5" s="1"/>
  <c r="B55" i="5"/>
  <c r="G54" i="3"/>
  <c r="B54" i="3"/>
  <c r="F53" i="3"/>
  <c r="D53" i="3"/>
  <c r="E53" i="3" s="1"/>
  <c r="D53" i="2"/>
  <c r="E53" i="2" s="1"/>
  <c r="B54" i="8" l="1"/>
  <c r="B57" i="7"/>
  <c r="D52" i="6"/>
  <c r="E52" i="6" s="1"/>
  <c r="D55" i="5"/>
  <c r="E55" i="5" s="1"/>
  <c r="B56" i="5"/>
  <c r="D54" i="3"/>
  <c r="E54" i="3" s="1"/>
  <c r="G55" i="3"/>
  <c r="F54" i="3"/>
  <c r="B54" i="2"/>
  <c r="D54" i="8" l="1"/>
  <c r="E54" i="8" s="1"/>
  <c r="C55" i="8" s="1"/>
  <c r="D57" i="7"/>
  <c r="E57" i="7" s="1"/>
  <c r="B53" i="6"/>
  <c r="B57" i="5"/>
  <c r="D56" i="5"/>
  <c r="E56" i="5" s="1"/>
  <c r="B55" i="3"/>
  <c r="D54" i="2"/>
  <c r="E54" i="2" s="1"/>
  <c r="B55" i="8" l="1"/>
  <c r="D55" i="8" s="1"/>
  <c r="B58" i="7"/>
  <c r="B54" i="6"/>
  <c r="D53" i="6"/>
  <c r="E53" i="6" s="1"/>
  <c r="D57" i="5"/>
  <c r="E57" i="5" s="1"/>
  <c r="F55" i="3"/>
  <c r="D55" i="3"/>
  <c r="E55" i="3" s="1"/>
  <c r="B56" i="3"/>
  <c r="G56" i="3"/>
  <c r="B55" i="2"/>
  <c r="E55" i="8" l="1"/>
  <c r="C56" i="8" s="1"/>
  <c r="B56" i="8"/>
  <c r="D56" i="8" s="1"/>
  <c r="E56" i="8" s="1"/>
  <c r="D58" i="7"/>
  <c r="E58" i="7" s="1"/>
  <c r="B59" i="7"/>
  <c r="D54" i="6"/>
  <c r="E54" i="6" s="1"/>
  <c r="B58" i="5"/>
  <c r="G57" i="3"/>
  <c r="B57" i="3"/>
  <c r="F56" i="3"/>
  <c r="D56" i="3"/>
  <c r="E56" i="3" s="1"/>
  <c r="D55" i="2"/>
  <c r="E55" i="2" s="1"/>
  <c r="B56" i="2"/>
  <c r="C57" i="8" l="1"/>
  <c r="B57" i="8"/>
  <c r="D59" i="7"/>
  <c r="E59" i="7" s="1"/>
  <c r="B60" i="7"/>
  <c r="B55" i="6"/>
  <c r="D58" i="5"/>
  <c r="E58" i="5" s="1"/>
  <c r="B59" i="5"/>
  <c r="G58" i="3"/>
  <c r="B58" i="3"/>
  <c r="F57" i="3"/>
  <c r="D57" i="3"/>
  <c r="E57" i="3" s="1"/>
  <c r="D56" i="2"/>
  <c r="E56" i="2" s="1"/>
  <c r="B57" i="2"/>
  <c r="D57" i="8" l="1"/>
  <c r="E57" i="8" s="1"/>
  <c r="C58" i="8" s="1"/>
  <c r="D60" i="7"/>
  <c r="E60" i="7" s="1"/>
  <c r="D55" i="6"/>
  <c r="E55" i="6" s="1"/>
  <c r="B56" i="6"/>
  <c r="D59" i="5"/>
  <c r="E59" i="5" s="1"/>
  <c r="B60" i="5"/>
  <c r="D58" i="3"/>
  <c r="E58" i="3" s="1"/>
  <c r="G59" i="3"/>
  <c r="F58" i="3"/>
  <c r="D57" i="2"/>
  <c r="E57" i="2" s="1"/>
  <c r="B58" i="8" l="1"/>
  <c r="B61" i="7"/>
  <c r="D56" i="6"/>
  <c r="E56" i="6" s="1"/>
  <c r="D60" i="5"/>
  <c r="E60" i="5" s="1"/>
  <c r="B59" i="3"/>
  <c r="B58" i="2"/>
  <c r="D58" i="8" l="1"/>
  <c r="E58" i="8" s="1"/>
  <c r="C59" i="8" s="1"/>
  <c r="D61" i="7"/>
  <c r="E61" i="7" s="1"/>
  <c r="B57" i="6"/>
  <c r="B61" i="5"/>
  <c r="F59" i="3"/>
  <c r="D59" i="3"/>
  <c r="E59" i="3" s="1"/>
  <c r="B60" i="3"/>
  <c r="G60" i="3"/>
  <c r="D58" i="2"/>
  <c r="E58" i="2" s="1"/>
  <c r="B59" i="8" l="1"/>
  <c r="D59" i="8" s="1"/>
  <c r="E59" i="8" s="1"/>
  <c r="C60" i="8" s="1"/>
  <c r="B62" i="7"/>
  <c r="D57" i="6"/>
  <c r="E57" i="6" s="1"/>
  <c r="D61" i="5"/>
  <c r="E61" i="5" s="1"/>
  <c r="G61" i="3"/>
  <c r="B61" i="3"/>
  <c r="F60" i="3"/>
  <c r="D60" i="3"/>
  <c r="E60" i="3" s="1"/>
  <c r="B59" i="2"/>
  <c r="B60" i="8" l="1"/>
  <c r="D60" i="8" s="1"/>
  <c r="E60" i="8" s="1"/>
  <c r="C61" i="8" s="1"/>
  <c r="D62" i="7"/>
  <c r="E62" i="7" s="1"/>
  <c r="B63" i="7"/>
  <c r="B58" i="6"/>
  <c r="B62" i="5"/>
  <c r="G62" i="3"/>
  <c r="B62" i="3"/>
  <c r="F61" i="3"/>
  <c r="D61" i="3"/>
  <c r="E61" i="3" s="1"/>
  <c r="D59" i="2"/>
  <c r="E59" i="2" s="1"/>
  <c r="B60" i="2"/>
  <c r="B61" i="8" l="1"/>
  <c r="D63" i="7"/>
  <c r="E63" i="7" s="1"/>
  <c r="B64" i="7"/>
  <c r="D58" i="6"/>
  <c r="E58" i="6" s="1"/>
  <c r="B59" i="6"/>
  <c r="D62" i="5"/>
  <c r="E62" i="5" s="1"/>
  <c r="B63" i="5"/>
  <c r="D62" i="3"/>
  <c r="E62" i="3" s="1"/>
  <c r="G63" i="3"/>
  <c r="F62" i="3"/>
  <c r="D60" i="2"/>
  <c r="E60" i="2" s="1"/>
  <c r="B61" i="2"/>
  <c r="D61" i="8" l="1"/>
  <c r="E61" i="8" s="1"/>
  <c r="C62" i="8" s="1"/>
  <c r="D64" i="7"/>
  <c r="E64" i="7" s="1"/>
  <c r="D59" i="6"/>
  <c r="E59" i="6" s="1"/>
  <c r="B60" i="6"/>
  <c r="D63" i="5"/>
  <c r="E63" i="5" s="1"/>
  <c r="B64" i="5"/>
  <c r="B63" i="3"/>
  <c r="D61" i="2"/>
  <c r="E61" i="2" s="1"/>
  <c r="B62" i="8" l="1"/>
  <c r="B65" i="7"/>
  <c r="D60" i="6"/>
  <c r="E60" i="6" s="1"/>
  <c r="B61" i="6"/>
  <c r="D64" i="5"/>
  <c r="E64" i="5" s="1"/>
  <c r="F63" i="3"/>
  <c r="D63" i="3"/>
  <c r="E63" i="3" s="1"/>
  <c r="G64" i="3" s="1"/>
  <c r="B62" i="2"/>
  <c r="D62" i="8" l="1"/>
  <c r="E62" i="8" s="1"/>
  <c r="C63" i="8" s="1"/>
  <c r="D65" i="7"/>
  <c r="E65" i="7" s="1"/>
  <c r="D61" i="6"/>
  <c r="E61" i="6" s="1"/>
  <c r="B65" i="5"/>
  <c r="B64" i="3"/>
  <c r="D62" i="2"/>
  <c r="E62" i="2" s="1"/>
  <c r="B63" i="8" l="1"/>
  <c r="D63" i="8" s="1"/>
  <c r="B66" i="7"/>
  <c r="B62" i="6"/>
  <c r="D65" i="5"/>
  <c r="E65" i="5" s="1"/>
  <c r="G65" i="3"/>
  <c r="F64" i="3"/>
  <c r="D64" i="3"/>
  <c r="E64" i="3" s="1"/>
  <c r="B63" i="2"/>
  <c r="E63" i="8" l="1"/>
  <c r="C64" i="8" s="1"/>
  <c r="B64" i="8"/>
  <c r="D64" i="8" s="1"/>
  <c r="E64" i="8" s="1"/>
  <c r="C65" i="8" s="1"/>
  <c r="D66" i="7"/>
  <c r="E66" i="7" s="1"/>
  <c r="B67" i="7"/>
  <c r="D62" i="6"/>
  <c r="E62" i="6" s="1"/>
  <c r="B63" i="6"/>
  <c r="B66" i="5"/>
  <c r="B65" i="3"/>
  <c r="D63" i="2"/>
  <c r="E63" i="2" s="1"/>
  <c r="B64" i="2"/>
  <c r="B65" i="8" l="1"/>
  <c r="D67" i="7"/>
  <c r="E67" i="7" s="1"/>
  <c r="B68" i="7"/>
  <c r="D63" i="6"/>
  <c r="E63" i="6" s="1"/>
  <c r="B64" i="6"/>
  <c r="D66" i="5"/>
  <c r="E66" i="5" s="1"/>
  <c r="B67" i="5"/>
  <c r="G66" i="3"/>
  <c r="B66" i="3"/>
  <c r="F65" i="3"/>
  <c r="D65" i="3"/>
  <c r="E65" i="3" s="1"/>
  <c r="D64" i="2"/>
  <c r="E64" i="2" s="1"/>
  <c r="B65" i="2"/>
  <c r="D65" i="8" l="1"/>
  <c r="E65" i="8" s="1"/>
  <c r="C66" i="8" s="1"/>
  <c r="D68" i="7"/>
  <c r="E68" i="7" s="1"/>
  <c r="D64" i="6"/>
  <c r="E64" i="6" s="1"/>
  <c r="D67" i="5"/>
  <c r="E67" i="5" s="1"/>
  <c r="B68" i="5"/>
  <c r="D66" i="3"/>
  <c r="E66" i="3" s="1"/>
  <c r="G67" i="3" s="1"/>
  <c r="F66" i="3"/>
  <c r="D65" i="2"/>
  <c r="E65" i="2" s="1"/>
  <c r="B66" i="8" l="1"/>
  <c r="B69" i="7"/>
  <c r="B65" i="6"/>
  <c r="B69" i="5"/>
  <c r="D68" i="5"/>
  <c r="E68" i="5" s="1"/>
  <c r="B67" i="3"/>
  <c r="B66" i="2"/>
  <c r="D66" i="8" l="1"/>
  <c r="E66" i="8" s="1"/>
  <c r="C67" i="8" s="1"/>
  <c r="B67" i="8"/>
  <c r="D69" i="7"/>
  <c r="E69" i="7" s="1"/>
  <c r="D65" i="6"/>
  <c r="E65" i="6" s="1"/>
  <c r="B70" i="5"/>
  <c r="D69" i="5"/>
  <c r="E69" i="5" s="1"/>
  <c r="F67" i="3"/>
  <c r="D67" i="3"/>
  <c r="E67" i="3" s="1"/>
  <c r="B68" i="3"/>
  <c r="G68" i="3"/>
  <c r="D66" i="2"/>
  <c r="E66" i="2" s="1"/>
  <c r="D67" i="8" l="1"/>
  <c r="E67" i="8" s="1"/>
  <c r="B68" i="8"/>
  <c r="C68" i="8"/>
  <c r="B70" i="7"/>
  <c r="B66" i="6"/>
  <c r="D70" i="5"/>
  <c r="E70" i="5" s="1"/>
  <c r="B71" i="5"/>
  <c r="F68" i="3"/>
  <c r="D68" i="3"/>
  <c r="E68" i="3" s="1"/>
  <c r="G69" i="3" s="1"/>
  <c r="B67" i="2"/>
  <c r="D68" i="8" l="1"/>
  <c r="E68" i="8" s="1"/>
  <c r="C69" i="8" s="1"/>
  <c r="D70" i="7"/>
  <c r="E70" i="7" s="1"/>
  <c r="B71" i="7"/>
  <c r="D66" i="6"/>
  <c r="E66" i="6" s="1"/>
  <c r="B67" i="6"/>
  <c r="D71" i="5"/>
  <c r="E71" i="5" s="1"/>
  <c r="B72" i="5"/>
  <c r="B69" i="3"/>
  <c r="D67" i="2"/>
  <c r="E67" i="2" s="1"/>
  <c r="B68" i="2"/>
  <c r="B69" i="8" l="1"/>
  <c r="D71" i="7"/>
  <c r="E71" i="7" s="1"/>
  <c r="B72" i="7"/>
  <c r="D67" i="6"/>
  <c r="E67" i="6" s="1"/>
  <c r="B68" i="6"/>
  <c r="D72" i="5"/>
  <c r="E72" i="5" s="1"/>
  <c r="G70" i="3"/>
  <c r="F69" i="3"/>
  <c r="D69" i="3"/>
  <c r="E69" i="3" s="1"/>
  <c r="D68" i="2"/>
  <c r="E68" i="2" s="1"/>
  <c r="B69" i="2"/>
  <c r="D69" i="8" l="1"/>
  <c r="E69" i="8" s="1"/>
  <c r="C70" i="8" s="1"/>
  <c r="D72" i="7"/>
  <c r="E72" i="7" s="1"/>
  <c r="B69" i="6"/>
  <c r="D68" i="6"/>
  <c r="E68" i="6" s="1"/>
  <c r="B73" i="5"/>
  <c r="B70" i="3"/>
  <c r="B70" i="2"/>
  <c r="D69" i="2"/>
  <c r="E69" i="2" s="1"/>
  <c r="B70" i="8" l="1"/>
  <c r="B73" i="7"/>
  <c r="D69" i="6"/>
  <c r="E69" i="6" s="1"/>
  <c r="D73" i="5"/>
  <c r="E73" i="5" s="1"/>
  <c r="D70" i="3"/>
  <c r="E70" i="3" s="1"/>
  <c r="G71" i="3"/>
  <c r="B71" i="3"/>
  <c r="F70" i="3"/>
  <c r="B71" i="2"/>
  <c r="D70" i="2"/>
  <c r="E70" i="2" s="1"/>
  <c r="D70" i="8" l="1"/>
  <c r="E70" i="8" s="1"/>
  <c r="C71" i="8" s="1"/>
  <c r="D73" i="7"/>
  <c r="E73" i="7" s="1"/>
  <c r="B70" i="6"/>
  <c r="B74" i="5"/>
  <c r="F71" i="3"/>
  <c r="D71" i="3"/>
  <c r="E71" i="3" s="1"/>
  <c r="B72" i="3"/>
  <c r="G72" i="3"/>
  <c r="D71" i="2"/>
  <c r="E71" i="2" s="1"/>
  <c r="B72" i="2"/>
  <c r="B71" i="8" l="1"/>
  <c r="D71" i="8" s="1"/>
  <c r="B74" i="7"/>
  <c r="D70" i="6"/>
  <c r="E70" i="6" s="1"/>
  <c r="B71" i="6"/>
  <c r="D74" i="5"/>
  <c r="E74" i="5" s="1"/>
  <c r="B75" i="5"/>
  <c r="G73" i="3"/>
  <c r="F72" i="3"/>
  <c r="D72" i="3"/>
  <c r="E72" i="3" s="1"/>
  <c r="D72" i="2"/>
  <c r="E72" i="2" s="1"/>
  <c r="E71" i="8" l="1"/>
  <c r="C72" i="8" s="1"/>
  <c r="B72" i="8"/>
  <c r="D72" i="8" s="1"/>
  <c r="E72" i="8" s="1"/>
  <c r="D74" i="7"/>
  <c r="E74" i="7" s="1"/>
  <c r="B75" i="7"/>
  <c r="D71" i="6"/>
  <c r="E71" i="6" s="1"/>
  <c r="B72" i="6"/>
  <c r="D75" i="5"/>
  <c r="E75" i="5" s="1"/>
  <c r="B76" i="5"/>
  <c r="B73" i="3"/>
  <c r="B73" i="2"/>
  <c r="C73" i="8" l="1"/>
  <c r="B73" i="8"/>
  <c r="D75" i="7"/>
  <c r="E75" i="7" s="1"/>
  <c r="B76" i="7"/>
  <c r="D72" i="6"/>
  <c r="E72" i="6" s="1"/>
  <c r="D76" i="5"/>
  <c r="E76" i="5" s="1"/>
  <c r="F73" i="3"/>
  <c r="D73" i="3"/>
  <c r="E73" i="3" s="1"/>
  <c r="G74" i="3" s="1"/>
  <c r="D73" i="2"/>
  <c r="E73" i="2" s="1"/>
  <c r="D73" i="8" l="1"/>
  <c r="E73" i="8" s="1"/>
  <c r="C74" i="8" s="1"/>
  <c r="B77" i="7"/>
  <c r="D76" i="7"/>
  <c r="E76" i="7" s="1"/>
  <c r="B73" i="6"/>
  <c r="B77" i="5"/>
  <c r="B74" i="3"/>
  <c r="B74" i="2"/>
  <c r="B74" i="8" l="1"/>
  <c r="D77" i="7"/>
  <c r="E77" i="7" s="1"/>
  <c r="B74" i="6"/>
  <c r="D73" i="6"/>
  <c r="E73" i="6" s="1"/>
  <c r="D77" i="5"/>
  <c r="E77" i="5" s="1"/>
  <c r="D74" i="3"/>
  <c r="E74" i="3" s="1"/>
  <c r="G75" i="3" s="1"/>
  <c r="F74" i="3"/>
  <c r="D74" i="2"/>
  <c r="E74" i="2" s="1"/>
  <c r="B75" i="2"/>
  <c r="D74" i="8" l="1"/>
  <c r="E74" i="8" s="1"/>
  <c r="C75" i="8" s="1"/>
  <c r="B78" i="7"/>
  <c r="D74" i="6"/>
  <c r="E74" i="6" s="1"/>
  <c r="B75" i="6"/>
  <c r="B78" i="5"/>
  <c r="B75" i="3"/>
  <c r="D75" i="2"/>
  <c r="E75" i="2" s="1"/>
  <c r="B76" i="2"/>
  <c r="B75" i="8" l="1"/>
  <c r="D75" i="8" s="1"/>
  <c r="D78" i="7"/>
  <c r="E78" i="7" s="1"/>
  <c r="B79" i="7"/>
  <c r="D75" i="6"/>
  <c r="E75" i="6" s="1"/>
  <c r="B76" i="6"/>
  <c r="D78" i="5"/>
  <c r="E78" i="5" s="1"/>
  <c r="B79" i="5"/>
  <c r="F75" i="3"/>
  <c r="D75" i="3"/>
  <c r="E75" i="3" s="1"/>
  <c r="B76" i="3"/>
  <c r="G76" i="3"/>
  <c r="D76" i="2"/>
  <c r="E76" i="2" s="1"/>
  <c r="E75" i="8" l="1"/>
  <c r="C76" i="8" s="1"/>
  <c r="B76" i="8"/>
  <c r="D76" i="8" s="1"/>
  <c r="E76" i="8" s="1"/>
  <c r="C77" i="8" s="1"/>
  <c r="D79" i="7"/>
  <c r="E79" i="7" s="1"/>
  <c r="B80" i="7"/>
  <c r="D76" i="6"/>
  <c r="E76" i="6" s="1"/>
  <c r="D79" i="5"/>
  <c r="E79" i="5" s="1"/>
  <c r="B80" i="5"/>
  <c r="G77" i="3"/>
  <c r="F76" i="3"/>
  <c r="D76" i="3"/>
  <c r="E76" i="3" s="1"/>
  <c r="B77" i="2"/>
  <c r="B77" i="8" l="1"/>
  <c r="D80" i="7"/>
  <c r="E80" i="7" s="1"/>
  <c r="B77" i="6"/>
  <c r="D80" i="5"/>
  <c r="E80" i="5" s="1"/>
  <c r="B77" i="3"/>
  <c r="D77" i="2"/>
  <c r="E77" i="2" s="1"/>
  <c r="D77" i="8" l="1"/>
  <c r="E77" i="8" s="1"/>
  <c r="C78" i="8" s="1"/>
  <c r="B81" i="7"/>
  <c r="D77" i="6"/>
  <c r="E77" i="6" s="1"/>
  <c r="B81" i="5"/>
  <c r="G78" i="3"/>
  <c r="F77" i="3"/>
  <c r="D77" i="3"/>
  <c r="E77" i="3" s="1"/>
  <c r="B78" i="2"/>
  <c r="B78" i="8" l="1"/>
  <c r="D81" i="7"/>
  <c r="E81" i="7" s="1"/>
  <c r="B78" i="6"/>
  <c r="D81" i="5"/>
  <c r="E81" i="5" s="1"/>
  <c r="B78" i="3"/>
  <c r="D78" i="2"/>
  <c r="E78" i="2" s="1"/>
  <c r="B79" i="2"/>
  <c r="D78" i="8" l="1"/>
  <c r="E78" i="8" s="1"/>
  <c r="C79" i="8" s="1"/>
  <c r="B82" i="7"/>
  <c r="D78" i="6"/>
  <c r="E78" i="6" s="1"/>
  <c r="B79" i="6"/>
  <c r="B82" i="5"/>
  <c r="D78" i="3"/>
  <c r="E78" i="3" s="1"/>
  <c r="G79" i="3"/>
  <c r="B79" i="3"/>
  <c r="F78" i="3"/>
  <c r="D79" i="2"/>
  <c r="E79" i="2" s="1"/>
  <c r="B80" i="2"/>
  <c r="B79" i="8" l="1"/>
  <c r="D79" i="8" s="1"/>
  <c r="E79" i="8" s="1"/>
  <c r="C80" i="8" s="1"/>
  <c r="D82" i="7"/>
  <c r="E82" i="7" s="1"/>
  <c r="B83" i="7"/>
  <c r="D79" i="6"/>
  <c r="E79" i="6" s="1"/>
  <c r="D82" i="5"/>
  <c r="E82" i="5" s="1"/>
  <c r="B83" i="5"/>
  <c r="F79" i="3"/>
  <c r="D79" i="3"/>
  <c r="E79" i="3" s="1"/>
  <c r="B80" i="3"/>
  <c r="G80" i="3"/>
  <c r="D80" i="2"/>
  <c r="E80" i="2" s="1"/>
  <c r="B80" i="8" l="1"/>
  <c r="D80" i="8" s="1"/>
  <c r="E80" i="8" s="1"/>
  <c r="C81" i="8" s="1"/>
  <c r="D83" i="7"/>
  <c r="E83" i="7" s="1"/>
  <c r="B84" i="7"/>
  <c r="B80" i="6"/>
  <c r="D83" i="5"/>
  <c r="E83" i="5" s="1"/>
  <c r="B84" i="5"/>
  <c r="F80" i="3"/>
  <c r="D80" i="3"/>
  <c r="E80" i="3" s="1"/>
  <c r="G81" i="3" s="1"/>
  <c r="B81" i="2"/>
  <c r="B81" i="8" l="1"/>
  <c r="D84" i="7"/>
  <c r="E84" i="7" s="1"/>
  <c r="D80" i="6"/>
  <c r="E80" i="6" s="1"/>
  <c r="B85" i="5"/>
  <c r="D84" i="5"/>
  <c r="E84" i="5" s="1"/>
  <c r="B81" i="3"/>
  <c r="B82" i="2"/>
  <c r="D81" i="2"/>
  <c r="E81" i="2" s="1"/>
  <c r="D81" i="8" l="1"/>
  <c r="E81" i="8" s="1"/>
  <c r="C82" i="8" s="1"/>
  <c r="B85" i="7"/>
  <c r="B81" i="6"/>
  <c r="D85" i="5"/>
  <c r="E85" i="5" s="1"/>
  <c r="G82" i="3"/>
  <c r="F81" i="3"/>
  <c r="D81" i="3"/>
  <c r="E81" i="3" s="1"/>
  <c r="D82" i="2"/>
  <c r="E82" i="2" s="1"/>
  <c r="B83" i="2"/>
  <c r="B82" i="8" l="1"/>
  <c r="D85" i="7"/>
  <c r="E85" i="7" s="1"/>
  <c r="B82" i="6"/>
  <c r="D81" i="6"/>
  <c r="E81" i="6" s="1"/>
  <c r="B86" i="5"/>
  <c r="B82" i="3"/>
  <c r="D83" i="2"/>
  <c r="E83" i="2" s="1"/>
  <c r="B84" i="2"/>
  <c r="D82" i="8" l="1"/>
  <c r="E82" i="8" s="1"/>
  <c r="C83" i="8" s="1"/>
  <c r="B83" i="8"/>
  <c r="B86" i="7"/>
  <c r="D82" i="6"/>
  <c r="E82" i="6" s="1"/>
  <c r="B83" i="6"/>
  <c r="D86" i="5"/>
  <c r="E86" i="5" s="1"/>
  <c r="B87" i="5"/>
  <c r="D82" i="3"/>
  <c r="E82" i="3" s="1"/>
  <c r="G83" i="3" s="1"/>
  <c r="F82" i="3"/>
  <c r="D84" i="2"/>
  <c r="E84" i="2" s="1"/>
  <c r="D83" i="8" l="1"/>
  <c r="E83" i="8" s="1"/>
  <c r="C84" i="8" s="1"/>
  <c r="D86" i="7"/>
  <c r="E86" i="7" s="1"/>
  <c r="B87" i="7"/>
  <c r="D83" i="6"/>
  <c r="E83" i="6" s="1"/>
  <c r="B84" i="6"/>
  <c r="D87" i="5"/>
  <c r="E87" i="5" s="1"/>
  <c r="B88" i="5"/>
  <c r="B83" i="3"/>
  <c r="B85" i="2"/>
  <c r="B84" i="8" l="1"/>
  <c r="D84" i="8" s="1"/>
  <c r="E84" i="8" s="1"/>
  <c r="C85" i="8" s="1"/>
  <c r="D87" i="7"/>
  <c r="E87" i="7" s="1"/>
  <c r="B88" i="7"/>
  <c r="D84" i="6"/>
  <c r="E84" i="6" s="1"/>
  <c r="B89" i="5"/>
  <c r="D88" i="5"/>
  <c r="E88" i="5" s="1"/>
  <c r="F83" i="3"/>
  <c r="D83" i="3"/>
  <c r="E83" i="3" s="1"/>
  <c r="B84" i="3"/>
  <c r="G84" i="3"/>
  <c r="D85" i="2"/>
  <c r="E85" i="2" s="1"/>
  <c r="B85" i="8" l="1"/>
  <c r="D88" i="7"/>
  <c r="E88" i="7" s="1"/>
  <c r="B85" i="6"/>
  <c r="D89" i="5"/>
  <c r="E89" i="5" s="1"/>
  <c r="F84" i="3"/>
  <c r="D84" i="3"/>
  <c r="E84" i="3" s="1"/>
  <c r="G85" i="3" s="1"/>
  <c r="B86" i="2"/>
  <c r="D85" i="8" l="1"/>
  <c r="E85" i="8" s="1"/>
  <c r="C86" i="8" s="1"/>
  <c r="B89" i="7"/>
  <c r="D85" i="6"/>
  <c r="E85" i="6" s="1"/>
  <c r="B90" i="5"/>
  <c r="B85" i="3"/>
  <c r="D86" i="2"/>
  <c r="E86" i="2" s="1"/>
  <c r="B87" i="2"/>
  <c r="B86" i="8" l="1"/>
  <c r="D89" i="7"/>
  <c r="E89" i="7" s="1"/>
  <c r="B86" i="6"/>
  <c r="D90" i="5"/>
  <c r="E90" i="5" s="1"/>
  <c r="B91" i="5"/>
  <c r="D91" i="5" s="1"/>
  <c r="E91" i="5" s="1"/>
  <c r="G86" i="3"/>
  <c r="B86" i="3"/>
  <c r="F85" i="3"/>
  <c r="D85" i="3"/>
  <c r="E85" i="3" s="1"/>
  <c r="D87" i="2"/>
  <c r="E87" i="2" s="1"/>
  <c r="B88" i="2"/>
  <c r="D86" i="8" l="1"/>
  <c r="E86" i="8" s="1"/>
  <c r="C87" i="8" s="1"/>
  <c r="B87" i="8"/>
  <c r="B90" i="7"/>
  <c r="D86" i="6"/>
  <c r="E86" i="6" s="1"/>
  <c r="B87" i="6"/>
  <c r="D86" i="3"/>
  <c r="E86" i="3" s="1"/>
  <c r="G87" i="3"/>
  <c r="B87" i="3"/>
  <c r="F86" i="3"/>
  <c r="B89" i="2"/>
  <c r="D88" i="2"/>
  <c r="E88" i="2" s="1"/>
  <c r="D87" i="8" l="1"/>
  <c r="E87" i="8" s="1"/>
  <c r="C88" i="8" s="1"/>
  <c r="B88" i="8"/>
  <c r="D90" i="7"/>
  <c r="E90" i="7" s="1"/>
  <c r="B91" i="7"/>
  <c r="D91" i="7" s="1"/>
  <c r="E91" i="7" s="1"/>
  <c r="D87" i="6"/>
  <c r="E87" i="6" s="1"/>
  <c r="B88" i="6"/>
  <c r="F87" i="3"/>
  <c r="D87" i="3"/>
  <c r="E87" i="3" s="1"/>
  <c r="B88" i="3"/>
  <c r="G88" i="3"/>
  <c r="D89" i="2"/>
  <c r="E89" i="2" s="1"/>
  <c r="D88" i="8" l="1"/>
  <c r="E88" i="8" s="1"/>
  <c r="C89" i="8" s="1"/>
  <c r="B89" i="6"/>
  <c r="D88" i="6"/>
  <c r="E88" i="6" s="1"/>
  <c r="F88" i="3"/>
  <c r="D88" i="3"/>
  <c r="E88" i="3" s="1"/>
  <c r="G89" i="3" s="1"/>
  <c r="B90" i="2"/>
  <c r="B89" i="8" l="1"/>
  <c r="D89" i="6"/>
  <c r="E89" i="6" s="1"/>
  <c r="B89" i="3"/>
  <c r="D90" i="2"/>
  <c r="E90" i="2" s="1"/>
  <c r="B91" i="2"/>
  <c r="D89" i="8" l="1"/>
  <c r="E89" i="8" s="1"/>
  <c r="C90" i="8" s="1"/>
  <c r="B90" i="6"/>
  <c r="B90" i="3"/>
  <c r="F89" i="3"/>
  <c r="D89" i="3"/>
  <c r="E89" i="3" s="1"/>
  <c r="G90" i="3" s="1"/>
  <c r="D91" i="2"/>
  <c r="E91" i="2" s="1"/>
  <c r="B90" i="8" l="1"/>
  <c r="D90" i="6"/>
  <c r="E90" i="6" s="1"/>
  <c r="B91" i="6"/>
  <c r="D91" i="6" s="1"/>
  <c r="E91" i="6" s="1"/>
  <c r="D90" i="3"/>
  <c r="E90" i="3" s="1"/>
  <c r="G91" i="3"/>
  <c r="B91" i="3"/>
  <c r="F90" i="3"/>
  <c r="D90" i="8" l="1"/>
  <c r="E90" i="8" s="1"/>
  <c r="C91" i="8" s="1"/>
  <c r="B91" i="8"/>
  <c r="F91" i="3"/>
  <c r="D91" i="3"/>
  <c r="E91" i="3" s="1"/>
  <c r="D91" i="8" l="1"/>
  <c r="E91" i="8" s="1"/>
  <c r="C92" i="8" s="1"/>
  <c r="G92" i="8" l="1"/>
  <c r="J10" i="8"/>
  <c r="B92" i="8"/>
  <c r="D92" i="8" l="1"/>
  <c r="E92" i="8" s="1"/>
  <c r="F92" i="8"/>
  <c r="J8" i="8"/>
</calcChain>
</file>

<file path=xl/sharedStrings.xml><?xml version="1.0" encoding="utf-8"?>
<sst xmlns="http://schemas.openxmlformats.org/spreadsheetml/2006/main" count="57" uniqueCount="19">
  <si>
    <t>Data</t>
  </si>
  <si>
    <t>ile siana na karmienie</t>
  </si>
  <si>
    <t>ilość żubrów</t>
  </si>
  <si>
    <t>magazyn siana rano</t>
  </si>
  <si>
    <t>magazyn żołędzi rano</t>
  </si>
  <si>
    <t>ile żołędzi</t>
  </si>
  <si>
    <t>czy dostawa siana</t>
  </si>
  <si>
    <t>czy dostawa żołędzi</t>
  </si>
  <si>
    <t>liczba dostaw siana</t>
  </si>
  <si>
    <t>liczba dostaw żołędzi</t>
  </si>
  <si>
    <t>czy siano</t>
  </si>
  <si>
    <t>czy  żołędzi</t>
  </si>
  <si>
    <t>liczba karmień sianem</t>
  </si>
  <si>
    <t>liczba karmien żołędźmi</t>
  </si>
  <si>
    <t>tony siana</t>
  </si>
  <si>
    <t>tony żołędzi</t>
  </si>
  <si>
    <t>data</t>
  </si>
  <si>
    <t>min siana</t>
  </si>
  <si>
    <t>min żołędzi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</si>
</sst>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2" borderId="1" xfId="0" applyNumberFormat="1" applyFont="1" applyFill="1" applyBorder="1"/>
    <xf numFmtId="0" fontId="0" fillId="2" borderId="2" xfId="0" applyFont="1" applyFill="1" applyBorder="1"/>
  </cellXfs>
  <cellStyles count="1">
    <cellStyle name="Normalny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zestawienie porannych stanów zapasów pożywienia dla żubrów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'4.4'!$K$6</c:f>
              <c:strCache>
                <c:ptCount val="1"/>
                <c:pt idx="0">
                  <c:v>tony siana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'4.4'!$J$7:$J$9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'4.4'!$K$7:$K$9</c:f>
              <c:numCache>
                <c:formatCode>General</c:formatCode>
                <c:ptCount val="3"/>
                <c:pt idx="0">
                  <c:v>55.6</c:v>
                </c:pt>
                <c:pt idx="1">
                  <c:v>47.2</c:v>
                </c:pt>
                <c:pt idx="2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DF5-B6FC-15C837336C3E}"/>
            </c:ext>
          </c:extLst>
        </c:ser>
        <c:ser>
          <c:idx val="1"/>
          <c:order val="1"/>
          <c:tx>
            <c:strRef>
              <c:f>'4.4'!$L$6</c:f>
              <c:strCache>
                <c:ptCount val="1"/>
                <c:pt idx="0">
                  <c:v>tony żołędzi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'4.4'!$J$7:$J$9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'4.4'!$L$7:$L$9</c:f>
              <c:numCache>
                <c:formatCode>General</c:formatCode>
                <c:ptCount val="3"/>
                <c:pt idx="0">
                  <c:v>19.2</c:v>
                </c:pt>
                <c:pt idx="1">
                  <c:v>17.600000000000001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0-4DF5-B6FC-15C83733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121088"/>
        <c:axId val="2009122048"/>
      </c:barChart>
      <c:dateAx>
        <c:axId val="20091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122048"/>
        <c:crosses val="autoZero"/>
        <c:auto val="1"/>
        <c:lblOffset val="100"/>
        <c:baseTimeUnit val="months"/>
      </c:dateAx>
      <c:valAx>
        <c:axId val="20091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pożywienia w tonach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1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10</xdr:row>
      <xdr:rowOff>41910</xdr:rowOff>
    </xdr:from>
    <xdr:to>
      <xdr:col>11</xdr:col>
      <xdr:colOff>220980</xdr:colOff>
      <xdr:row>25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8B0F04-DFB1-7A99-CAD1-F3D54878A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1CF01C-AC21-4E24-AE28-D5D7E4CCB226}" name="Tabela136" displayName="Tabela136" ref="A1:G91" totalsRowShown="0">
  <autoFilter ref="A1:G91" xr:uid="{E69AD3E9-EEE6-419D-B679-95557333CD5E}"/>
  <tableColumns count="7">
    <tableColumn id="1" xr3:uid="{C29434A3-AEC7-404F-84FC-C6866DF46E8A}" name="Data" dataDxfId="3"/>
    <tableColumn id="2" xr3:uid="{762D4344-D1CD-482D-A88C-4EDCA50CB82F}" name="magazyn siana rano">
      <calculatedColumnFormula>IF(WEEKDAY(A1,2)=5,B1-D1+15000,B1-D1)</calculatedColumnFormula>
    </tableColumn>
    <tableColumn id="3" xr3:uid="{00D49FE8-5A58-484A-94FE-D4D9A4F71CDA}" name="magazyn żołędzi rano">
      <calculatedColumnFormula>IF(WEEKDAY(B1,2)=2,C1-E1+4000,C1-E1)</calculatedColumnFormula>
    </tableColumn>
    <tableColumn id="4" xr3:uid="{C2AF6412-BDCD-44DE-9A07-0E2F7E6FF807}" name="ile siana na karmienie">
      <calculatedColumnFormula>IF(B2&gt;=50000,40*$J$5,0)</calculatedColumnFormula>
    </tableColumn>
    <tableColumn id="5" xr3:uid="{326A3538-EA06-4600-B3A5-7FD40F3E4A55}" name="ile żołędzi">
      <calculatedColumnFormula>IF(D2=0,20*$J$5,0)</calculatedColumnFormula>
    </tableColumn>
    <tableColumn id="6" xr3:uid="{F2E38D86-0489-4F05-960C-851DF8CC9A74}" name="czy dostawa siana">
      <calculatedColumnFormula>IF(B2&gt;B1,1,0)</calculatedColumnFormula>
    </tableColumn>
    <tableColumn id="7" xr3:uid="{39B4D60A-2A81-46AA-A33D-8BFE24C9D08F}" name="czy dostawa żołędzi">
      <calculatedColumnFormula>IF(C2&gt;C1,1,0)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F5F56A-B578-47F7-997F-7E851E597E7A}" name="Tabela13" displayName="Tabela13" ref="A1:G91" totalsRowShown="0">
  <autoFilter ref="A1:G91" xr:uid="{E69AD3E9-EEE6-419D-B679-95557333CD5E}"/>
  <tableColumns count="7">
    <tableColumn id="1" xr3:uid="{BA41C9E2-B76A-425B-9F01-D05F5379DD18}" name="Data" dataDxfId="5"/>
    <tableColumn id="2" xr3:uid="{DCC44102-B13A-4BF8-91E4-D816AF628C22}" name="magazyn siana rano">
      <calculatedColumnFormula>IF(WEEKDAY(A1,2)=5,B1-D1+15000,B1-D1)</calculatedColumnFormula>
    </tableColumn>
    <tableColumn id="3" xr3:uid="{2597E3B4-6453-4624-B893-C5FA7B39C6F1}" name="magazyn żołędzi rano">
      <calculatedColumnFormula>IF(WEEKDAY(B1,2)=2,C1-E1+4000,C1-E1)</calculatedColumnFormula>
    </tableColumn>
    <tableColumn id="4" xr3:uid="{4423D7D3-E8D6-4CF3-90B7-59050105BAAD}" name="ile siana na karmienie">
      <calculatedColumnFormula>IF(B2&gt;=50000,40*$J$5,0)</calculatedColumnFormula>
    </tableColumn>
    <tableColumn id="5" xr3:uid="{0EACCB76-677B-4D2F-AC6F-E0332AADA0EB}" name="ile żołędzi">
      <calculatedColumnFormula>IF(D2=0,20*$J$5,0)</calculatedColumnFormula>
    </tableColumn>
    <tableColumn id="6" xr3:uid="{7C151F2D-096C-47C8-BEF3-4502DF6D2C36}" name="czy dostawa siana">
      <calculatedColumnFormula>IF(B2&gt;B1,1,0)</calculatedColumnFormula>
    </tableColumn>
    <tableColumn id="7" xr3:uid="{FB21A789-DA7F-4469-A2E7-2256C53E17A3}" name="czy dostawa żołędzi">
      <calculatedColumnFormula>IF(C2&gt;C1,1,0)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8CB71-CA75-42CA-9B21-704A44548873}" name="Tabela134" displayName="Tabela134" ref="A1:G91" totalsRowShown="0">
  <autoFilter ref="A1:G91" xr:uid="{E69AD3E9-EEE6-419D-B679-95557333CD5E}"/>
  <tableColumns count="7">
    <tableColumn id="1" xr3:uid="{F54C1673-E57B-4F97-9630-885E3D75DF78}" name="Data" dataDxfId="4"/>
    <tableColumn id="2" xr3:uid="{399B493F-93BD-40D5-AA3C-31183EED0B26}" name="magazyn siana rano">
      <calculatedColumnFormula>IF(WEEKDAY(A1,2)=5,B1-D1+15000,B1-D1)</calculatedColumnFormula>
    </tableColumn>
    <tableColumn id="3" xr3:uid="{60DE9393-76F7-4C2F-8E88-8A4CCF21D07A}" name="magazyn żołędzi rano">
      <calculatedColumnFormula>IF(WEEKDAY(B1,2)=2,C1-E1+4000,C1-E1)</calculatedColumnFormula>
    </tableColumn>
    <tableColumn id="4" xr3:uid="{A496F9DF-1A81-4CD0-95AD-188491D30BF5}" name="ile siana na karmienie">
      <calculatedColumnFormula>IF(B2&gt;=50000,40*$J$5,0)</calculatedColumnFormula>
    </tableColumn>
    <tableColumn id="5" xr3:uid="{F622A2F5-17F6-4F01-821F-54FBE1E28B5D}" name="ile żołędzi">
      <calculatedColumnFormula>IF(D2=0,20*$J$5,0)</calculatedColumnFormula>
    </tableColumn>
    <tableColumn id="6" xr3:uid="{74CC203E-D4AD-43D9-A8C1-0692776633B0}" name="czy dostawa siana">
      <calculatedColumnFormula>IF(B2&gt;B1,1,0)</calculatedColumnFormula>
    </tableColumn>
    <tableColumn id="7" xr3:uid="{D8CF07D4-DD13-4015-852C-7AC9825AEF47}" name="czy dostawa żołędzi">
      <calculatedColumnFormula>IF(C2&gt;C1,1,0)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0F690E-269B-48CB-A1FF-D8D814F28A96}" name="Tabela1367" displayName="Tabela1367" ref="A1:G91" totalsRowShown="0">
  <autoFilter ref="A1:G91" xr:uid="{E69AD3E9-EEE6-419D-B679-95557333CD5E}"/>
  <tableColumns count="7">
    <tableColumn id="1" xr3:uid="{75F07874-27F1-4B70-BF4E-0290750F9A23}" name="Data" dataDxfId="2"/>
    <tableColumn id="2" xr3:uid="{FA7D038A-84A0-412E-B1DC-A1C4D60D203C}" name="magazyn siana rano">
      <calculatedColumnFormula>IF(WEEKDAY(A1,2)=5,B1-D1+15000,B1-D1)</calculatedColumnFormula>
    </tableColumn>
    <tableColumn id="3" xr3:uid="{653193D0-FA96-49D6-A90D-087F082AF9BC}" name="magazyn żołędzi rano">
      <calculatedColumnFormula>IF(WEEKDAY(B1,2)=2,C1-E1+4000,C1-E1)</calculatedColumnFormula>
    </tableColumn>
    <tableColumn id="4" xr3:uid="{7946E5E4-6865-4667-8D05-A674A242B9A2}" name="ile siana na karmienie">
      <calculatedColumnFormula>IF(B2&gt;=50000,40*$J$5,0)</calculatedColumnFormula>
    </tableColumn>
    <tableColumn id="5" xr3:uid="{0350B6C9-EB93-442A-B2AF-EF2372B3CAB5}" name="ile żołędzi">
      <calculatedColumnFormula>IF(D2=0,20*$J$5,0)</calculatedColumnFormula>
    </tableColumn>
    <tableColumn id="6" xr3:uid="{1B5DABB2-8186-4285-86CA-CBC2DB8D03AF}" name="czy siano">
      <calculatedColumnFormula>IF(Tabela1367[[#This Row],[ile siana na karmienie]]=0,0,1)</calculatedColumnFormula>
    </tableColumn>
    <tableColumn id="7" xr3:uid="{AB5FFE32-47A8-49DB-80AD-8A1E86944913}" name="czy  żołędzi">
      <calculatedColumnFormula>IF(Tabela1367[[#This Row],[ile żołędzi]]=0,0,1)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CA39D4-E9DC-4121-99D5-4A7C437101EB}" name="Tabela1368" displayName="Tabela1368" ref="A1:G91" totalsRowShown="0">
  <autoFilter ref="A1:G91" xr:uid="{E69AD3E9-EEE6-419D-B679-95557333CD5E}"/>
  <tableColumns count="7">
    <tableColumn id="1" xr3:uid="{7D73D7ED-59C9-41CE-9091-C1628BAD41ED}" name="Data" dataDxfId="1"/>
    <tableColumn id="2" xr3:uid="{04CCB50F-7FD1-4FA1-8695-3D679EA17DFD}" name="magazyn siana rano">
      <calculatedColumnFormula>IF(WEEKDAY(A1,2)=5,B1-D1+15000,B1-D1)</calculatedColumnFormula>
    </tableColumn>
    <tableColumn id="3" xr3:uid="{FCC78FAB-3C14-4CA4-B301-79BE93F5E9FE}" name="magazyn żołędzi rano">
      <calculatedColumnFormula>IF(WEEKDAY(B1,2)=2,C1-E1+4000,C1-E1)</calculatedColumnFormula>
    </tableColumn>
    <tableColumn id="4" xr3:uid="{AC41C17B-F135-4599-B220-B8657F777CC4}" name="ile siana na karmienie">
      <calculatedColumnFormula>IF(B2&gt;=50000,40*$J$5,0)</calculatedColumnFormula>
    </tableColumn>
    <tableColumn id="5" xr3:uid="{8202DD66-7CAF-4B66-BB2D-CCBCEAB34445}" name="ile żołędzi">
      <calculatedColumnFormula>IF(D2=0,20*$J$5,0)</calculatedColumnFormula>
    </tableColumn>
    <tableColumn id="6" xr3:uid="{138C3313-6108-4BC5-AC09-F14D2E906943}" name="czy dostawa siana">
      <calculatedColumnFormula>IF(B2&gt;B1,1,0)</calculatedColumnFormula>
    </tableColumn>
    <tableColumn id="7" xr3:uid="{44333141-3A67-4019-98EC-406302CCF74B}" name="czy dostawa żołędzi">
      <calculatedColumnFormula>IF(C2&gt;C1,1,0)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FFBAB-6B12-4CC1-904A-0EEFF3F5940C}" name="Tabela1369" displayName="Tabela1369" ref="A1:G92" totalsRowShown="0">
  <autoFilter ref="A1:G92" xr:uid="{E69AD3E9-EEE6-419D-B679-95557333CD5E}"/>
  <tableColumns count="7">
    <tableColumn id="1" xr3:uid="{0265F163-3F20-4B47-8C2E-65337761CEAF}" name="Data" dataDxfId="0"/>
    <tableColumn id="2" xr3:uid="{AD04226C-1100-47F2-99FE-324F0124CDD7}" name="magazyn siana rano">
      <calculatedColumnFormula>IF(WEEKDAY(A1,2)=5,B1-D1+15000,B1-D1)</calculatedColumnFormula>
    </tableColumn>
    <tableColumn id="3" xr3:uid="{EFE9C0E3-F548-47ED-B00F-262316828E12}" name="magazyn żołędzi rano">
      <calculatedColumnFormula>IF(WEEKDAY(B1,2)=2,C1-E1+4000,C1-E1)</calculatedColumnFormula>
    </tableColumn>
    <tableColumn id="4" xr3:uid="{B18D64C0-D13B-400C-94C7-A28BD7BEB89A}" name="ile siana na karmienie">
      <calculatedColumnFormula>IF(B2&gt;=50000,40*$J$5,0)</calculatedColumnFormula>
    </tableColumn>
    <tableColumn id="5" xr3:uid="{3928C9AC-16C1-47D6-B152-509FC2881F97}" name="ile żołędzi">
      <calculatedColumnFormula>IF(D2=0,20*$J$5,0)</calculatedColumnFormula>
    </tableColumn>
    <tableColumn id="6" xr3:uid="{E4DA2FF0-14B9-4900-BCAF-E26ED5E6B860}" name="czy dostawa siana">
      <calculatedColumnFormula>IF(B2&gt;B1,1,0)</calculatedColumnFormula>
    </tableColumn>
    <tableColumn id="7" xr3:uid="{5C684965-1CDB-4C2C-A72B-1ED8E2DDECEC}" name="czy dostawa żołędzi">
      <calculatedColumnFormula>IF(C2&gt;C1,1,0)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3C47-9FB9-49F0-8A92-F85B529C7108}">
  <dimension ref="A1:J91"/>
  <sheetViews>
    <sheetView workbookViewId="0">
      <selection activeCell="J7" sqref="J7:J10"/>
    </sheetView>
  </sheetViews>
  <sheetFormatPr defaultRowHeight="14.4" x14ac:dyDescent="0.3"/>
  <cols>
    <col min="1" max="1" width="10.109375" bestFit="1" customWidth="1"/>
    <col min="2" max="2" width="18.88671875" customWidth="1"/>
    <col min="3" max="3" width="20.5546875" customWidth="1"/>
    <col min="4" max="4" width="20.6640625" customWidth="1"/>
    <col min="5" max="5" width="10.77734375" customWidth="1"/>
    <col min="6" max="6" width="17.5546875" customWidth="1"/>
    <col min="7" max="7" width="18.88671875" customWidth="1"/>
    <col min="10" max="10" width="19.44140625" customWidth="1"/>
  </cols>
  <sheetData>
    <row r="1" spans="1:10" x14ac:dyDescent="0.3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10" x14ac:dyDescent="0.3">
      <c r="A2" s="1">
        <v>41244</v>
      </c>
      <c r="B2">
        <v>100000</v>
      </c>
      <c r="C2">
        <v>5000</v>
      </c>
      <c r="D2">
        <f>IF(B2&gt;=50000,40*$J$5,0)</f>
        <v>3600</v>
      </c>
      <c r="E2">
        <f>IF(D2=0,20*$J$5,0)</f>
        <v>0</v>
      </c>
      <c r="F2">
        <v>0</v>
      </c>
      <c r="G2">
        <v>0</v>
      </c>
    </row>
    <row r="3" spans="1:10" x14ac:dyDescent="0.3">
      <c r="A3" s="1">
        <v>41245</v>
      </c>
      <c r="B3">
        <f>IF(WEEKDAY(A2,2)=5,B2-D2+15000,B2-D2)</f>
        <v>96400</v>
      </c>
      <c r="C3">
        <f>IF(WEEKDAY(A2,2)=2,C2-E2+4000,C2-E2)</f>
        <v>5000</v>
      </c>
      <c r="D3">
        <f t="shared" ref="D3:D66" si="0">IF(B3&gt;=50000,40*$J$5,0)</f>
        <v>3600</v>
      </c>
      <c r="E3">
        <f t="shared" ref="E3:E66" si="1">IF(D3=0,20*$J$5,0)</f>
        <v>0</v>
      </c>
      <c r="F3">
        <f>IF(WEEKDAY(A3,2)=5,1,0)</f>
        <v>0</v>
      </c>
      <c r="G3">
        <f>IF(WEEKDAY(A2,2)=2,1,0)</f>
        <v>0</v>
      </c>
    </row>
    <row r="4" spans="1:10" x14ac:dyDescent="0.3">
      <c r="A4" s="1">
        <v>41246</v>
      </c>
      <c r="B4">
        <f t="shared" ref="B4:B67" si="2">IF(WEEKDAY(A3,2)=5,B3-D3+15000,B3-D3)</f>
        <v>92800</v>
      </c>
      <c r="C4">
        <f t="shared" ref="C4:C67" si="3">IF(WEEKDAY(A3,2)=2,C3-E3+4000,C3-E3)</f>
        <v>5000</v>
      </c>
      <c r="D4">
        <f t="shared" si="0"/>
        <v>3600</v>
      </c>
      <c r="E4">
        <f t="shared" si="1"/>
        <v>0</v>
      </c>
      <c r="F4">
        <f t="shared" ref="F4:F67" si="4">IF(WEEKDAY(A4,2)=5,1,0)</f>
        <v>0</v>
      </c>
      <c r="G4">
        <f t="shared" ref="G4:G67" si="5">IF(WEEKDAY(A3,2)=2,1,0)</f>
        <v>0</v>
      </c>
      <c r="J4" t="s">
        <v>2</v>
      </c>
    </row>
    <row r="5" spans="1:10" x14ac:dyDescent="0.3">
      <c r="A5" s="1">
        <v>41247</v>
      </c>
      <c r="B5">
        <f t="shared" si="2"/>
        <v>89200</v>
      </c>
      <c r="C5">
        <f t="shared" si="3"/>
        <v>5000</v>
      </c>
      <c r="D5">
        <f t="shared" si="0"/>
        <v>3600</v>
      </c>
      <c r="E5">
        <f t="shared" si="1"/>
        <v>0</v>
      </c>
      <c r="F5">
        <f t="shared" si="4"/>
        <v>0</v>
      </c>
      <c r="G5">
        <f t="shared" si="5"/>
        <v>0</v>
      </c>
      <c r="J5">
        <v>90</v>
      </c>
    </row>
    <row r="6" spans="1:10" x14ac:dyDescent="0.3">
      <c r="A6" s="1">
        <v>41248</v>
      </c>
      <c r="B6">
        <f t="shared" si="2"/>
        <v>85600</v>
      </c>
      <c r="C6">
        <f t="shared" si="3"/>
        <v>9000</v>
      </c>
      <c r="D6">
        <f t="shared" si="0"/>
        <v>3600</v>
      </c>
      <c r="E6">
        <f t="shared" si="1"/>
        <v>0</v>
      </c>
      <c r="F6">
        <f t="shared" si="4"/>
        <v>0</v>
      </c>
      <c r="G6">
        <f t="shared" si="5"/>
        <v>1</v>
      </c>
    </row>
    <row r="7" spans="1:10" x14ac:dyDescent="0.3">
      <c r="A7" s="1">
        <v>41249</v>
      </c>
      <c r="B7">
        <f t="shared" si="2"/>
        <v>82000</v>
      </c>
      <c r="C7">
        <f t="shared" si="3"/>
        <v>9000</v>
      </c>
      <c r="D7">
        <f t="shared" si="0"/>
        <v>3600</v>
      </c>
      <c r="E7">
        <f t="shared" si="1"/>
        <v>0</v>
      </c>
      <c r="F7">
        <f t="shared" si="4"/>
        <v>0</v>
      </c>
      <c r="G7">
        <f t="shared" si="5"/>
        <v>0</v>
      </c>
      <c r="J7" s="2"/>
    </row>
    <row r="8" spans="1:10" x14ac:dyDescent="0.3">
      <c r="A8" s="1">
        <v>41250</v>
      </c>
      <c r="B8">
        <f t="shared" si="2"/>
        <v>78400</v>
      </c>
      <c r="C8">
        <f t="shared" si="3"/>
        <v>9000</v>
      </c>
      <c r="D8">
        <f t="shared" si="0"/>
        <v>3600</v>
      </c>
      <c r="E8">
        <f t="shared" si="1"/>
        <v>0</v>
      </c>
      <c r="F8">
        <f t="shared" si="4"/>
        <v>1</v>
      </c>
      <c r="G8">
        <f t="shared" si="5"/>
        <v>0</v>
      </c>
      <c r="J8" s="2"/>
    </row>
    <row r="9" spans="1:10" x14ac:dyDescent="0.3">
      <c r="A9" s="1">
        <v>41251</v>
      </c>
      <c r="B9">
        <f t="shared" si="2"/>
        <v>89800</v>
      </c>
      <c r="C9">
        <f t="shared" si="3"/>
        <v>9000</v>
      </c>
      <c r="D9">
        <f t="shared" si="0"/>
        <v>3600</v>
      </c>
      <c r="E9">
        <f t="shared" si="1"/>
        <v>0</v>
      </c>
      <c r="F9">
        <f t="shared" si="4"/>
        <v>0</v>
      </c>
      <c r="G9">
        <f t="shared" si="5"/>
        <v>0</v>
      </c>
      <c r="J9" s="2"/>
    </row>
    <row r="10" spans="1:10" x14ac:dyDescent="0.3">
      <c r="A10" s="1">
        <v>41252</v>
      </c>
      <c r="B10">
        <f t="shared" si="2"/>
        <v>86200</v>
      </c>
      <c r="C10">
        <f t="shared" si="3"/>
        <v>9000</v>
      </c>
      <c r="D10">
        <f t="shared" si="0"/>
        <v>3600</v>
      </c>
      <c r="E10">
        <f t="shared" si="1"/>
        <v>0</v>
      </c>
      <c r="F10">
        <f t="shared" si="4"/>
        <v>0</v>
      </c>
      <c r="G10">
        <f t="shared" si="5"/>
        <v>0</v>
      </c>
      <c r="J10" s="2"/>
    </row>
    <row r="11" spans="1:10" x14ac:dyDescent="0.3">
      <c r="A11" s="1">
        <v>41253</v>
      </c>
      <c r="B11">
        <f t="shared" si="2"/>
        <v>82600</v>
      </c>
      <c r="C11">
        <f t="shared" si="3"/>
        <v>9000</v>
      </c>
      <c r="D11">
        <f t="shared" si="0"/>
        <v>3600</v>
      </c>
      <c r="E11">
        <f t="shared" si="1"/>
        <v>0</v>
      </c>
      <c r="F11">
        <f t="shared" si="4"/>
        <v>0</v>
      </c>
      <c r="G11">
        <f t="shared" si="5"/>
        <v>0</v>
      </c>
    </row>
    <row r="12" spans="1:10" x14ac:dyDescent="0.3">
      <c r="A12" s="1">
        <v>41254</v>
      </c>
      <c r="B12">
        <f t="shared" si="2"/>
        <v>79000</v>
      </c>
      <c r="C12">
        <f t="shared" si="3"/>
        <v>9000</v>
      </c>
      <c r="D12">
        <f t="shared" si="0"/>
        <v>3600</v>
      </c>
      <c r="E12">
        <f t="shared" si="1"/>
        <v>0</v>
      </c>
      <c r="F12">
        <f t="shared" si="4"/>
        <v>0</v>
      </c>
      <c r="G12">
        <f t="shared" si="5"/>
        <v>0</v>
      </c>
    </row>
    <row r="13" spans="1:10" x14ac:dyDescent="0.3">
      <c r="A13" s="1">
        <v>41255</v>
      </c>
      <c r="B13">
        <f t="shared" si="2"/>
        <v>75400</v>
      </c>
      <c r="C13">
        <f t="shared" si="3"/>
        <v>13000</v>
      </c>
      <c r="D13">
        <f t="shared" si="0"/>
        <v>3600</v>
      </c>
      <c r="E13">
        <f t="shared" si="1"/>
        <v>0</v>
      </c>
      <c r="F13">
        <f t="shared" si="4"/>
        <v>0</v>
      </c>
      <c r="G13">
        <f t="shared" si="5"/>
        <v>1</v>
      </c>
    </row>
    <row r="14" spans="1:10" x14ac:dyDescent="0.3">
      <c r="A14" s="1">
        <v>41256</v>
      </c>
      <c r="B14">
        <f t="shared" si="2"/>
        <v>71800</v>
      </c>
      <c r="C14">
        <f t="shared" si="3"/>
        <v>13000</v>
      </c>
      <c r="D14">
        <f t="shared" si="0"/>
        <v>3600</v>
      </c>
      <c r="E14">
        <f t="shared" si="1"/>
        <v>0</v>
      </c>
      <c r="F14">
        <f t="shared" si="4"/>
        <v>0</v>
      </c>
      <c r="G14">
        <f t="shared" si="5"/>
        <v>0</v>
      </c>
    </row>
    <row r="15" spans="1:10" x14ac:dyDescent="0.3">
      <c r="A15" s="1">
        <v>41257</v>
      </c>
      <c r="B15">
        <f t="shared" si="2"/>
        <v>68200</v>
      </c>
      <c r="C15">
        <f t="shared" si="3"/>
        <v>13000</v>
      </c>
      <c r="D15">
        <f t="shared" si="0"/>
        <v>3600</v>
      </c>
      <c r="E15">
        <f t="shared" si="1"/>
        <v>0</v>
      </c>
      <c r="F15">
        <f t="shared" si="4"/>
        <v>1</v>
      </c>
      <c r="G15">
        <f t="shared" si="5"/>
        <v>0</v>
      </c>
    </row>
    <row r="16" spans="1:10" x14ac:dyDescent="0.3">
      <c r="A16" s="1">
        <v>41258</v>
      </c>
      <c r="B16">
        <f t="shared" si="2"/>
        <v>79600</v>
      </c>
      <c r="C16">
        <f t="shared" si="3"/>
        <v>13000</v>
      </c>
      <c r="D16">
        <f t="shared" si="0"/>
        <v>3600</v>
      </c>
      <c r="E16">
        <f t="shared" si="1"/>
        <v>0</v>
      </c>
      <c r="F16">
        <f t="shared" si="4"/>
        <v>0</v>
      </c>
      <c r="G16">
        <f t="shared" si="5"/>
        <v>0</v>
      </c>
    </row>
    <row r="17" spans="1:7" x14ac:dyDescent="0.3">
      <c r="A17" s="1">
        <v>41259</v>
      </c>
      <c r="B17">
        <f t="shared" si="2"/>
        <v>76000</v>
      </c>
      <c r="C17">
        <f t="shared" si="3"/>
        <v>13000</v>
      </c>
      <c r="D17">
        <f t="shared" si="0"/>
        <v>3600</v>
      </c>
      <c r="E17">
        <f t="shared" si="1"/>
        <v>0</v>
      </c>
      <c r="F17">
        <f t="shared" si="4"/>
        <v>0</v>
      </c>
      <c r="G17">
        <f t="shared" si="5"/>
        <v>0</v>
      </c>
    </row>
    <row r="18" spans="1:7" x14ac:dyDescent="0.3">
      <c r="A18" s="1">
        <v>41260</v>
      </c>
      <c r="B18">
        <f t="shared" si="2"/>
        <v>72400</v>
      </c>
      <c r="C18">
        <f t="shared" si="3"/>
        <v>13000</v>
      </c>
      <c r="D18">
        <f t="shared" si="0"/>
        <v>3600</v>
      </c>
      <c r="E18">
        <f t="shared" si="1"/>
        <v>0</v>
      </c>
      <c r="F18">
        <f t="shared" si="4"/>
        <v>0</v>
      </c>
      <c r="G18">
        <f t="shared" si="5"/>
        <v>0</v>
      </c>
    </row>
    <row r="19" spans="1:7" x14ac:dyDescent="0.3">
      <c r="A19" s="1">
        <v>41261</v>
      </c>
      <c r="B19">
        <f t="shared" si="2"/>
        <v>68800</v>
      </c>
      <c r="C19">
        <f t="shared" si="3"/>
        <v>13000</v>
      </c>
      <c r="D19">
        <f t="shared" si="0"/>
        <v>3600</v>
      </c>
      <c r="E19">
        <f t="shared" si="1"/>
        <v>0</v>
      </c>
      <c r="F19">
        <f t="shared" si="4"/>
        <v>0</v>
      </c>
      <c r="G19">
        <f t="shared" si="5"/>
        <v>0</v>
      </c>
    </row>
    <row r="20" spans="1:7" x14ac:dyDescent="0.3">
      <c r="A20" s="1">
        <v>41262</v>
      </c>
      <c r="B20">
        <f t="shared" si="2"/>
        <v>65200</v>
      </c>
      <c r="C20">
        <f t="shared" si="3"/>
        <v>17000</v>
      </c>
      <c r="D20">
        <f t="shared" si="0"/>
        <v>3600</v>
      </c>
      <c r="E20">
        <f t="shared" si="1"/>
        <v>0</v>
      </c>
      <c r="F20">
        <f t="shared" si="4"/>
        <v>0</v>
      </c>
      <c r="G20">
        <f t="shared" si="5"/>
        <v>1</v>
      </c>
    </row>
    <row r="21" spans="1:7" x14ac:dyDescent="0.3">
      <c r="A21" s="1">
        <v>41263</v>
      </c>
      <c r="B21">
        <f t="shared" si="2"/>
        <v>61600</v>
      </c>
      <c r="C21">
        <f t="shared" si="3"/>
        <v>17000</v>
      </c>
      <c r="D21">
        <f t="shared" si="0"/>
        <v>3600</v>
      </c>
      <c r="E21">
        <f t="shared" si="1"/>
        <v>0</v>
      </c>
      <c r="F21">
        <f t="shared" si="4"/>
        <v>0</v>
      </c>
      <c r="G21">
        <f t="shared" si="5"/>
        <v>0</v>
      </c>
    </row>
    <row r="22" spans="1:7" x14ac:dyDescent="0.3">
      <c r="A22" s="1">
        <v>41264</v>
      </c>
      <c r="B22">
        <f t="shared" si="2"/>
        <v>58000</v>
      </c>
      <c r="C22">
        <f t="shared" si="3"/>
        <v>17000</v>
      </c>
      <c r="D22">
        <f t="shared" si="0"/>
        <v>3600</v>
      </c>
      <c r="E22">
        <f t="shared" si="1"/>
        <v>0</v>
      </c>
      <c r="F22">
        <f t="shared" si="4"/>
        <v>1</v>
      </c>
      <c r="G22">
        <f t="shared" si="5"/>
        <v>0</v>
      </c>
    </row>
    <row r="23" spans="1:7" x14ac:dyDescent="0.3">
      <c r="A23" s="1">
        <v>41265</v>
      </c>
      <c r="B23">
        <f t="shared" si="2"/>
        <v>69400</v>
      </c>
      <c r="C23">
        <f t="shared" si="3"/>
        <v>17000</v>
      </c>
      <c r="D23">
        <f t="shared" si="0"/>
        <v>3600</v>
      </c>
      <c r="E23">
        <f t="shared" si="1"/>
        <v>0</v>
      </c>
      <c r="F23">
        <f t="shared" si="4"/>
        <v>0</v>
      </c>
      <c r="G23">
        <f t="shared" si="5"/>
        <v>0</v>
      </c>
    </row>
    <row r="24" spans="1:7" x14ac:dyDescent="0.3">
      <c r="A24" s="1">
        <v>41266</v>
      </c>
      <c r="B24">
        <f t="shared" si="2"/>
        <v>65800</v>
      </c>
      <c r="C24">
        <f t="shared" si="3"/>
        <v>17000</v>
      </c>
      <c r="D24">
        <f t="shared" si="0"/>
        <v>3600</v>
      </c>
      <c r="E24">
        <f t="shared" si="1"/>
        <v>0</v>
      </c>
      <c r="F24">
        <f t="shared" si="4"/>
        <v>0</v>
      </c>
      <c r="G24">
        <f t="shared" si="5"/>
        <v>0</v>
      </c>
    </row>
    <row r="25" spans="1:7" x14ac:dyDescent="0.3">
      <c r="A25" s="1">
        <v>41267</v>
      </c>
      <c r="B25">
        <f t="shared" si="2"/>
        <v>62200</v>
      </c>
      <c r="C25">
        <f t="shared" si="3"/>
        <v>17000</v>
      </c>
      <c r="D25">
        <f t="shared" si="0"/>
        <v>3600</v>
      </c>
      <c r="E25">
        <f t="shared" si="1"/>
        <v>0</v>
      </c>
      <c r="F25">
        <f t="shared" si="4"/>
        <v>0</v>
      </c>
      <c r="G25">
        <f t="shared" si="5"/>
        <v>0</v>
      </c>
    </row>
    <row r="26" spans="1:7" x14ac:dyDescent="0.3">
      <c r="A26" s="1">
        <v>41268</v>
      </c>
      <c r="B26">
        <f t="shared" si="2"/>
        <v>58600</v>
      </c>
      <c r="C26">
        <f t="shared" si="3"/>
        <v>17000</v>
      </c>
      <c r="D26">
        <f t="shared" si="0"/>
        <v>3600</v>
      </c>
      <c r="E26">
        <f t="shared" si="1"/>
        <v>0</v>
      </c>
      <c r="F26">
        <f t="shared" si="4"/>
        <v>0</v>
      </c>
      <c r="G26">
        <f t="shared" si="5"/>
        <v>0</v>
      </c>
    </row>
    <row r="27" spans="1:7" x14ac:dyDescent="0.3">
      <c r="A27" s="1">
        <v>41269</v>
      </c>
      <c r="B27">
        <f t="shared" si="2"/>
        <v>55000</v>
      </c>
      <c r="C27">
        <f t="shared" si="3"/>
        <v>21000</v>
      </c>
      <c r="D27">
        <f t="shared" si="0"/>
        <v>3600</v>
      </c>
      <c r="E27">
        <f t="shared" si="1"/>
        <v>0</v>
      </c>
      <c r="F27">
        <f t="shared" si="4"/>
        <v>0</v>
      </c>
      <c r="G27">
        <f t="shared" si="5"/>
        <v>1</v>
      </c>
    </row>
    <row r="28" spans="1:7" x14ac:dyDescent="0.3">
      <c r="A28" s="1">
        <v>41270</v>
      </c>
      <c r="B28">
        <f t="shared" si="2"/>
        <v>51400</v>
      </c>
      <c r="C28">
        <f t="shared" si="3"/>
        <v>21000</v>
      </c>
      <c r="D28">
        <f t="shared" si="0"/>
        <v>3600</v>
      </c>
      <c r="E28">
        <f t="shared" si="1"/>
        <v>0</v>
      </c>
      <c r="F28">
        <f t="shared" si="4"/>
        <v>0</v>
      </c>
      <c r="G28">
        <f t="shared" si="5"/>
        <v>0</v>
      </c>
    </row>
    <row r="29" spans="1:7" x14ac:dyDescent="0.3">
      <c r="A29" s="1">
        <v>41271</v>
      </c>
      <c r="B29">
        <f t="shared" si="2"/>
        <v>47800</v>
      </c>
      <c r="C29">
        <f t="shared" si="3"/>
        <v>21000</v>
      </c>
      <c r="D29">
        <f t="shared" si="0"/>
        <v>0</v>
      </c>
      <c r="E29">
        <f t="shared" si="1"/>
        <v>1800</v>
      </c>
      <c r="F29">
        <f t="shared" si="4"/>
        <v>1</v>
      </c>
      <c r="G29">
        <f t="shared" si="5"/>
        <v>0</v>
      </c>
    </row>
    <row r="30" spans="1:7" x14ac:dyDescent="0.3">
      <c r="A30" s="1">
        <v>41272</v>
      </c>
      <c r="B30">
        <f t="shared" si="2"/>
        <v>62800</v>
      </c>
      <c r="C30">
        <f t="shared" si="3"/>
        <v>19200</v>
      </c>
      <c r="D30">
        <f t="shared" si="0"/>
        <v>3600</v>
      </c>
      <c r="E30">
        <f t="shared" si="1"/>
        <v>0</v>
      </c>
      <c r="F30">
        <f t="shared" si="4"/>
        <v>0</v>
      </c>
      <c r="G30">
        <f t="shared" si="5"/>
        <v>0</v>
      </c>
    </row>
    <row r="31" spans="1:7" x14ac:dyDescent="0.3">
      <c r="A31" s="1">
        <v>41273</v>
      </c>
      <c r="B31">
        <f t="shared" si="2"/>
        <v>59200</v>
      </c>
      <c r="C31">
        <f t="shared" si="3"/>
        <v>19200</v>
      </c>
      <c r="D31">
        <f t="shared" si="0"/>
        <v>3600</v>
      </c>
      <c r="E31">
        <f t="shared" si="1"/>
        <v>0</v>
      </c>
      <c r="F31">
        <f t="shared" si="4"/>
        <v>0</v>
      </c>
      <c r="G31">
        <f t="shared" si="5"/>
        <v>0</v>
      </c>
    </row>
    <row r="32" spans="1:7" x14ac:dyDescent="0.3">
      <c r="A32" s="1">
        <v>41274</v>
      </c>
      <c r="B32">
        <f t="shared" si="2"/>
        <v>55600</v>
      </c>
      <c r="C32">
        <f t="shared" si="3"/>
        <v>19200</v>
      </c>
      <c r="D32">
        <f t="shared" si="0"/>
        <v>3600</v>
      </c>
      <c r="E32">
        <f t="shared" si="1"/>
        <v>0</v>
      </c>
      <c r="F32">
        <f t="shared" si="4"/>
        <v>0</v>
      </c>
      <c r="G32">
        <f t="shared" si="5"/>
        <v>0</v>
      </c>
    </row>
    <row r="33" spans="1:7" x14ac:dyDescent="0.3">
      <c r="A33" s="1">
        <v>41275</v>
      </c>
      <c r="B33">
        <f t="shared" si="2"/>
        <v>52000</v>
      </c>
      <c r="C33">
        <f t="shared" si="3"/>
        <v>19200</v>
      </c>
      <c r="D33">
        <f t="shared" si="0"/>
        <v>3600</v>
      </c>
      <c r="E33">
        <f t="shared" si="1"/>
        <v>0</v>
      </c>
      <c r="F33">
        <f t="shared" si="4"/>
        <v>0</v>
      </c>
      <c r="G33">
        <f t="shared" si="5"/>
        <v>0</v>
      </c>
    </row>
    <row r="34" spans="1:7" x14ac:dyDescent="0.3">
      <c r="A34" s="1">
        <v>41276</v>
      </c>
      <c r="B34">
        <f t="shared" si="2"/>
        <v>48400</v>
      </c>
      <c r="C34">
        <f t="shared" si="3"/>
        <v>23200</v>
      </c>
      <c r="D34">
        <f t="shared" si="0"/>
        <v>0</v>
      </c>
      <c r="E34">
        <f t="shared" si="1"/>
        <v>1800</v>
      </c>
      <c r="F34">
        <f t="shared" si="4"/>
        <v>0</v>
      </c>
      <c r="G34">
        <f t="shared" si="5"/>
        <v>1</v>
      </c>
    </row>
    <row r="35" spans="1:7" x14ac:dyDescent="0.3">
      <c r="A35" s="1">
        <v>41277</v>
      </c>
      <c r="B35">
        <f t="shared" si="2"/>
        <v>48400</v>
      </c>
      <c r="C35">
        <f t="shared" si="3"/>
        <v>21400</v>
      </c>
      <c r="D35">
        <f t="shared" si="0"/>
        <v>0</v>
      </c>
      <c r="E35">
        <f t="shared" si="1"/>
        <v>1800</v>
      </c>
      <c r="F35">
        <f t="shared" si="4"/>
        <v>0</v>
      </c>
      <c r="G35">
        <f t="shared" si="5"/>
        <v>0</v>
      </c>
    </row>
    <row r="36" spans="1:7" x14ac:dyDescent="0.3">
      <c r="A36" s="1">
        <v>41278</v>
      </c>
      <c r="B36">
        <f t="shared" si="2"/>
        <v>48400</v>
      </c>
      <c r="C36">
        <f t="shared" si="3"/>
        <v>19600</v>
      </c>
      <c r="D36">
        <f t="shared" si="0"/>
        <v>0</v>
      </c>
      <c r="E36">
        <f t="shared" si="1"/>
        <v>1800</v>
      </c>
      <c r="F36">
        <f t="shared" si="4"/>
        <v>1</v>
      </c>
      <c r="G36">
        <f t="shared" si="5"/>
        <v>0</v>
      </c>
    </row>
    <row r="37" spans="1:7" x14ac:dyDescent="0.3">
      <c r="A37" s="1">
        <v>41279</v>
      </c>
      <c r="B37">
        <f t="shared" si="2"/>
        <v>63400</v>
      </c>
      <c r="C37">
        <f t="shared" si="3"/>
        <v>17800</v>
      </c>
      <c r="D37">
        <f t="shared" si="0"/>
        <v>3600</v>
      </c>
      <c r="E37">
        <f t="shared" si="1"/>
        <v>0</v>
      </c>
      <c r="F37">
        <f t="shared" si="4"/>
        <v>0</v>
      </c>
      <c r="G37">
        <f t="shared" si="5"/>
        <v>0</v>
      </c>
    </row>
    <row r="38" spans="1:7" x14ac:dyDescent="0.3">
      <c r="A38" s="1">
        <v>41280</v>
      </c>
      <c r="B38">
        <f t="shared" si="2"/>
        <v>59800</v>
      </c>
      <c r="C38">
        <f t="shared" si="3"/>
        <v>17800</v>
      </c>
      <c r="D38">
        <f t="shared" si="0"/>
        <v>3600</v>
      </c>
      <c r="E38">
        <f t="shared" si="1"/>
        <v>0</v>
      </c>
      <c r="F38">
        <f t="shared" si="4"/>
        <v>0</v>
      </c>
      <c r="G38">
        <f t="shared" si="5"/>
        <v>0</v>
      </c>
    </row>
    <row r="39" spans="1:7" x14ac:dyDescent="0.3">
      <c r="A39" s="1">
        <v>41281</v>
      </c>
      <c r="B39">
        <f t="shared" si="2"/>
        <v>56200</v>
      </c>
      <c r="C39">
        <f t="shared" si="3"/>
        <v>17800</v>
      </c>
      <c r="D39">
        <f t="shared" si="0"/>
        <v>3600</v>
      </c>
      <c r="E39">
        <f t="shared" si="1"/>
        <v>0</v>
      </c>
      <c r="F39">
        <f t="shared" si="4"/>
        <v>0</v>
      </c>
      <c r="G39">
        <f t="shared" si="5"/>
        <v>0</v>
      </c>
    </row>
    <row r="40" spans="1:7" x14ac:dyDescent="0.3">
      <c r="A40" s="1">
        <v>41282</v>
      </c>
      <c r="B40">
        <f t="shared" si="2"/>
        <v>52600</v>
      </c>
      <c r="C40">
        <f t="shared" si="3"/>
        <v>17800</v>
      </c>
      <c r="D40">
        <f t="shared" si="0"/>
        <v>3600</v>
      </c>
      <c r="E40">
        <f t="shared" si="1"/>
        <v>0</v>
      </c>
      <c r="F40">
        <f t="shared" si="4"/>
        <v>0</v>
      </c>
      <c r="G40">
        <f t="shared" si="5"/>
        <v>0</v>
      </c>
    </row>
    <row r="41" spans="1:7" x14ac:dyDescent="0.3">
      <c r="A41" s="1">
        <v>41283</v>
      </c>
      <c r="B41">
        <f t="shared" si="2"/>
        <v>49000</v>
      </c>
      <c r="C41">
        <f t="shared" si="3"/>
        <v>21800</v>
      </c>
      <c r="D41">
        <f t="shared" si="0"/>
        <v>0</v>
      </c>
      <c r="E41">
        <f t="shared" si="1"/>
        <v>1800</v>
      </c>
      <c r="F41">
        <f t="shared" si="4"/>
        <v>0</v>
      </c>
      <c r="G41">
        <f t="shared" si="5"/>
        <v>1</v>
      </c>
    </row>
    <row r="42" spans="1:7" x14ac:dyDescent="0.3">
      <c r="A42" s="1">
        <v>41284</v>
      </c>
      <c r="B42">
        <f t="shared" si="2"/>
        <v>49000</v>
      </c>
      <c r="C42">
        <f t="shared" si="3"/>
        <v>20000</v>
      </c>
      <c r="D42">
        <f t="shared" si="0"/>
        <v>0</v>
      </c>
      <c r="E42">
        <f t="shared" si="1"/>
        <v>1800</v>
      </c>
      <c r="F42">
        <f t="shared" si="4"/>
        <v>0</v>
      </c>
      <c r="G42">
        <f t="shared" si="5"/>
        <v>0</v>
      </c>
    </row>
    <row r="43" spans="1:7" x14ac:dyDescent="0.3">
      <c r="A43" s="1">
        <v>41285</v>
      </c>
      <c r="B43">
        <f t="shared" si="2"/>
        <v>49000</v>
      </c>
      <c r="C43">
        <f t="shared" si="3"/>
        <v>18200</v>
      </c>
      <c r="D43">
        <f t="shared" si="0"/>
        <v>0</v>
      </c>
      <c r="E43">
        <f t="shared" si="1"/>
        <v>1800</v>
      </c>
      <c r="F43">
        <f t="shared" si="4"/>
        <v>1</v>
      </c>
      <c r="G43">
        <f t="shared" si="5"/>
        <v>0</v>
      </c>
    </row>
    <row r="44" spans="1:7" x14ac:dyDescent="0.3">
      <c r="A44" s="1">
        <v>41286</v>
      </c>
      <c r="B44">
        <f t="shared" si="2"/>
        <v>64000</v>
      </c>
      <c r="C44">
        <f t="shared" si="3"/>
        <v>16400</v>
      </c>
      <c r="D44">
        <f t="shared" si="0"/>
        <v>3600</v>
      </c>
      <c r="E44">
        <f t="shared" si="1"/>
        <v>0</v>
      </c>
      <c r="F44">
        <f t="shared" si="4"/>
        <v>0</v>
      </c>
      <c r="G44">
        <f t="shared" si="5"/>
        <v>0</v>
      </c>
    </row>
    <row r="45" spans="1:7" x14ac:dyDescent="0.3">
      <c r="A45" s="1">
        <v>41287</v>
      </c>
      <c r="B45">
        <f t="shared" si="2"/>
        <v>60400</v>
      </c>
      <c r="C45">
        <f t="shared" si="3"/>
        <v>16400</v>
      </c>
      <c r="D45">
        <f t="shared" si="0"/>
        <v>3600</v>
      </c>
      <c r="E45">
        <f t="shared" si="1"/>
        <v>0</v>
      </c>
      <c r="F45">
        <f t="shared" si="4"/>
        <v>0</v>
      </c>
      <c r="G45">
        <f t="shared" si="5"/>
        <v>0</v>
      </c>
    </row>
    <row r="46" spans="1:7" x14ac:dyDescent="0.3">
      <c r="A46" s="1">
        <v>41288</v>
      </c>
      <c r="B46">
        <f t="shared" si="2"/>
        <v>56800</v>
      </c>
      <c r="C46">
        <f t="shared" si="3"/>
        <v>16400</v>
      </c>
      <c r="D46">
        <f t="shared" si="0"/>
        <v>3600</v>
      </c>
      <c r="E46">
        <f t="shared" si="1"/>
        <v>0</v>
      </c>
      <c r="F46">
        <f t="shared" si="4"/>
        <v>0</v>
      </c>
      <c r="G46">
        <f t="shared" si="5"/>
        <v>0</v>
      </c>
    </row>
    <row r="47" spans="1:7" x14ac:dyDescent="0.3">
      <c r="A47" s="1">
        <v>41289</v>
      </c>
      <c r="B47">
        <f t="shared" si="2"/>
        <v>53200</v>
      </c>
      <c r="C47">
        <f t="shared" si="3"/>
        <v>16400</v>
      </c>
      <c r="D47">
        <f t="shared" si="0"/>
        <v>3600</v>
      </c>
      <c r="E47">
        <f t="shared" si="1"/>
        <v>0</v>
      </c>
      <c r="F47">
        <f t="shared" si="4"/>
        <v>0</v>
      </c>
      <c r="G47">
        <f t="shared" si="5"/>
        <v>0</v>
      </c>
    </row>
    <row r="48" spans="1:7" x14ac:dyDescent="0.3">
      <c r="A48" s="1">
        <v>41290</v>
      </c>
      <c r="B48">
        <f t="shared" si="2"/>
        <v>49600</v>
      </c>
      <c r="C48">
        <f t="shared" si="3"/>
        <v>20400</v>
      </c>
      <c r="D48">
        <f t="shared" si="0"/>
        <v>0</v>
      </c>
      <c r="E48">
        <f t="shared" si="1"/>
        <v>1800</v>
      </c>
      <c r="F48">
        <f t="shared" si="4"/>
        <v>0</v>
      </c>
      <c r="G48">
        <f t="shared" si="5"/>
        <v>1</v>
      </c>
    </row>
    <row r="49" spans="1:7" x14ac:dyDescent="0.3">
      <c r="A49" s="1">
        <v>41291</v>
      </c>
      <c r="B49">
        <f t="shared" si="2"/>
        <v>49600</v>
      </c>
      <c r="C49">
        <f t="shared" si="3"/>
        <v>18600</v>
      </c>
      <c r="D49">
        <f t="shared" si="0"/>
        <v>0</v>
      </c>
      <c r="E49">
        <f t="shared" si="1"/>
        <v>1800</v>
      </c>
      <c r="F49">
        <f t="shared" si="4"/>
        <v>0</v>
      </c>
      <c r="G49">
        <f t="shared" si="5"/>
        <v>0</v>
      </c>
    </row>
    <row r="50" spans="1:7" x14ac:dyDescent="0.3">
      <c r="A50" s="1">
        <v>41292</v>
      </c>
      <c r="B50">
        <f t="shared" si="2"/>
        <v>49600</v>
      </c>
      <c r="C50">
        <f t="shared" si="3"/>
        <v>16800</v>
      </c>
      <c r="D50">
        <f t="shared" si="0"/>
        <v>0</v>
      </c>
      <c r="E50">
        <f t="shared" si="1"/>
        <v>1800</v>
      </c>
      <c r="F50">
        <f t="shared" si="4"/>
        <v>1</v>
      </c>
      <c r="G50">
        <f t="shared" si="5"/>
        <v>0</v>
      </c>
    </row>
    <row r="51" spans="1:7" x14ac:dyDescent="0.3">
      <c r="A51" s="1">
        <v>41293</v>
      </c>
      <c r="B51">
        <f t="shared" si="2"/>
        <v>64600</v>
      </c>
      <c r="C51">
        <f t="shared" si="3"/>
        <v>15000</v>
      </c>
      <c r="D51">
        <f t="shared" si="0"/>
        <v>3600</v>
      </c>
      <c r="E51">
        <f t="shared" si="1"/>
        <v>0</v>
      </c>
      <c r="F51">
        <f t="shared" si="4"/>
        <v>0</v>
      </c>
      <c r="G51">
        <f t="shared" si="5"/>
        <v>0</v>
      </c>
    </row>
    <row r="52" spans="1:7" x14ac:dyDescent="0.3">
      <c r="A52" s="1">
        <v>41294</v>
      </c>
      <c r="B52">
        <f t="shared" si="2"/>
        <v>61000</v>
      </c>
      <c r="C52">
        <f t="shared" si="3"/>
        <v>15000</v>
      </c>
      <c r="D52">
        <f t="shared" si="0"/>
        <v>3600</v>
      </c>
      <c r="E52">
        <f t="shared" si="1"/>
        <v>0</v>
      </c>
      <c r="F52">
        <f t="shared" si="4"/>
        <v>0</v>
      </c>
      <c r="G52">
        <f t="shared" si="5"/>
        <v>0</v>
      </c>
    </row>
    <row r="53" spans="1:7" x14ac:dyDescent="0.3">
      <c r="A53" s="1">
        <v>41295</v>
      </c>
      <c r="B53">
        <f t="shared" si="2"/>
        <v>57400</v>
      </c>
      <c r="C53">
        <f t="shared" si="3"/>
        <v>15000</v>
      </c>
      <c r="D53">
        <f t="shared" si="0"/>
        <v>3600</v>
      </c>
      <c r="E53">
        <f t="shared" si="1"/>
        <v>0</v>
      </c>
      <c r="F53">
        <f t="shared" si="4"/>
        <v>0</v>
      </c>
      <c r="G53">
        <f t="shared" si="5"/>
        <v>0</v>
      </c>
    </row>
    <row r="54" spans="1:7" x14ac:dyDescent="0.3">
      <c r="A54" s="1">
        <v>41296</v>
      </c>
      <c r="B54">
        <f t="shared" si="2"/>
        <v>53800</v>
      </c>
      <c r="C54">
        <f t="shared" si="3"/>
        <v>15000</v>
      </c>
      <c r="D54">
        <f t="shared" si="0"/>
        <v>3600</v>
      </c>
      <c r="E54">
        <f t="shared" si="1"/>
        <v>0</v>
      </c>
      <c r="F54">
        <f t="shared" si="4"/>
        <v>0</v>
      </c>
      <c r="G54">
        <f t="shared" si="5"/>
        <v>0</v>
      </c>
    </row>
    <row r="55" spans="1:7" x14ac:dyDescent="0.3">
      <c r="A55" s="1">
        <v>41297</v>
      </c>
      <c r="B55">
        <f t="shared" si="2"/>
        <v>50200</v>
      </c>
      <c r="C55">
        <f t="shared" si="3"/>
        <v>19000</v>
      </c>
      <c r="D55">
        <f t="shared" si="0"/>
        <v>3600</v>
      </c>
      <c r="E55">
        <f t="shared" si="1"/>
        <v>0</v>
      </c>
      <c r="F55">
        <f t="shared" si="4"/>
        <v>0</v>
      </c>
      <c r="G55">
        <f t="shared" si="5"/>
        <v>1</v>
      </c>
    </row>
    <row r="56" spans="1:7" x14ac:dyDescent="0.3">
      <c r="A56" s="1">
        <v>41298</v>
      </c>
      <c r="B56">
        <f t="shared" si="2"/>
        <v>46600</v>
      </c>
      <c r="C56">
        <f t="shared" si="3"/>
        <v>19000</v>
      </c>
      <c r="D56">
        <f t="shared" si="0"/>
        <v>0</v>
      </c>
      <c r="E56">
        <f t="shared" si="1"/>
        <v>1800</v>
      </c>
      <c r="F56">
        <f t="shared" si="4"/>
        <v>0</v>
      </c>
      <c r="G56">
        <f t="shared" si="5"/>
        <v>0</v>
      </c>
    </row>
    <row r="57" spans="1:7" x14ac:dyDescent="0.3">
      <c r="A57" s="1">
        <v>41299</v>
      </c>
      <c r="B57">
        <f t="shared" si="2"/>
        <v>46600</v>
      </c>
      <c r="C57">
        <f t="shared" si="3"/>
        <v>17200</v>
      </c>
      <c r="D57">
        <f t="shared" si="0"/>
        <v>0</v>
      </c>
      <c r="E57">
        <f t="shared" si="1"/>
        <v>1800</v>
      </c>
      <c r="F57">
        <f t="shared" si="4"/>
        <v>1</v>
      </c>
      <c r="G57">
        <f t="shared" si="5"/>
        <v>0</v>
      </c>
    </row>
    <row r="58" spans="1:7" x14ac:dyDescent="0.3">
      <c r="A58" s="1">
        <v>41300</v>
      </c>
      <c r="B58">
        <f t="shared" si="2"/>
        <v>61600</v>
      </c>
      <c r="C58">
        <f t="shared" si="3"/>
        <v>15400</v>
      </c>
      <c r="D58">
        <f t="shared" si="0"/>
        <v>3600</v>
      </c>
      <c r="E58">
        <f t="shared" si="1"/>
        <v>0</v>
      </c>
      <c r="F58">
        <f t="shared" si="4"/>
        <v>0</v>
      </c>
      <c r="G58">
        <f t="shared" si="5"/>
        <v>0</v>
      </c>
    </row>
    <row r="59" spans="1:7" x14ac:dyDescent="0.3">
      <c r="A59" s="1">
        <v>41301</v>
      </c>
      <c r="B59">
        <f t="shared" si="2"/>
        <v>58000</v>
      </c>
      <c r="C59">
        <f t="shared" si="3"/>
        <v>15400</v>
      </c>
      <c r="D59">
        <f t="shared" si="0"/>
        <v>3600</v>
      </c>
      <c r="E59">
        <f t="shared" si="1"/>
        <v>0</v>
      </c>
      <c r="F59">
        <f t="shared" si="4"/>
        <v>0</v>
      </c>
      <c r="G59">
        <f t="shared" si="5"/>
        <v>0</v>
      </c>
    </row>
    <row r="60" spans="1:7" x14ac:dyDescent="0.3">
      <c r="A60" s="1">
        <v>41302</v>
      </c>
      <c r="B60">
        <f t="shared" si="2"/>
        <v>54400</v>
      </c>
      <c r="C60">
        <f t="shared" si="3"/>
        <v>15400</v>
      </c>
      <c r="D60">
        <f t="shared" si="0"/>
        <v>3600</v>
      </c>
      <c r="E60">
        <f t="shared" si="1"/>
        <v>0</v>
      </c>
      <c r="F60">
        <f t="shared" si="4"/>
        <v>0</v>
      </c>
      <c r="G60">
        <f t="shared" si="5"/>
        <v>0</v>
      </c>
    </row>
    <row r="61" spans="1:7" x14ac:dyDescent="0.3">
      <c r="A61" s="1">
        <v>41303</v>
      </c>
      <c r="B61">
        <f t="shared" si="2"/>
        <v>50800</v>
      </c>
      <c r="C61">
        <f t="shared" si="3"/>
        <v>15400</v>
      </c>
      <c r="D61">
        <f t="shared" si="0"/>
        <v>3600</v>
      </c>
      <c r="E61">
        <f t="shared" si="1"/>
        <v>0</v>
      </c>
      <c r="F61">
        <f t="shared" si="4"/>
        <v>0</v>
      </c>
      <c r="G61">
        <f t="shared" si="5"/>
        <v>0</v>
      </c>
    </row>
    <row r="62" spans="1:7" x14ac:dyDescent="0.3">
      <c r="A62" s="1">
        <v>41304</v>
      </c>
      <c r="B62">
        <f t="shared" si="2"/>
        <v>47200</v>
      </c>
      <c r="C62">
        <f t="shared" si="3"/>
        <v>19400</v>
      </c>
      <c r="D62">
        <f t="shared" si="0"/>
        <v>0</v>
      </c>
      <c r="E62">
        <f t="shared" si="1"/>
        <v>1800</v>
      </c>
      <c r="F62">
        <f t="shared" si="4"/>
        <v>0</v>
      </c>
      <c r="G62">
        <f t="shared" si="5"/>
        <v>1</v>
      </c>
    </row>
    <row r="63" spans="1:7" x14ac:dyDescent="0.3">
      <c r="A63" s="1">
        <v>41305</v>
      </c>
      <c r="B63">
        <f t="shared" si="2"/>
        <v>47200</v>
      </c>
      <c r="C63">
        <f t="shared" si="3"/>
        <v>17600</v>
      </c>
      <c r="D63">
        <f t="shared" si="0"/>
        <v>0</v>
      </c>
      <c r="E63">
        <f t="shared" si="1"/>
        <v>1800</v>
      </c>
      <c r="F63">
        <f t="shared" si="4"/>
        <v>0</v>
      </c>
      <c r="G63">
        <f t="shared" si="5"/>
        <v>0</v>
      </c>
    </row>
    <row r="64" spans="1:7" x14ac:dyDescent="0.3">
      <c r="A64" s="1">
        <v>41306</v>
      </c>
      <c r="B64">
        <f t="shared" si="2"/>
        <v>47200</v>
      </c>
      <c r="C64">
        <f t="shared" si="3"/>
        <v>15800</v>
      </c>
      <c r="D64">
        <f t="shared" si="0"/>
        <v>0</v>
      </c>
      <c r="E64">
        <f t="shared" si="1"/>
        <v>1800</v>
      </c>
      <c r="F64">
        <f t="shared" si="4"/>
        <v>1</v>
      </c>
      <c r="G64">
        <f t="shared" si="5"/>
        <v>0</v>
      </c>
    </row>
    <row r="65" spans="1:7" x14ac:dyDescent="0.3">
      <c r="A65" s="1">
        <v>41307</v>
      </c>
      <c r="B65">
        <f t="shared" si="2"/>
        <v>62200</v>
      </c>
      <c r="C65">
        <f t="shared" si="3"/>
        <v>14000</v>
      </c>
      <c r="D65">
        <f t="shared" si="0"/>
        <v>3600</v>
      </c>
      <c r="E65">
        <f t="shared" si="1"/>
        <v>0</v>
      </c>
      <c r="F65">
        <f t="shared" si="4"/>
        <v>0</v>
      </c>
      <c r="G65">
        <f t="shared" si="5"/>
        <v>0</v>
      </c>
    </row>
    <row r="66" spans="1:7" x14ac:dyDescent="0.3">
      <c r="A66" s="1">
        <v>41308</v>
      </c>
      <c r="B66">
        <f t="shared" si="2"/>
        <v>58600</v>
      </c>
      <c r="C66">
        <f t="shared" si="3"/>
        <v>14000</v>
      </c>
      <c r="D66">
        <f t="shared" si="0"/>
        <v>3600</v>
      </c>
      <c r="E66">
        <f t="shared" si="1"/>
        <v>0</v>
      </c>
      <c r="F66">
        <f t="shared" si="4"/>
        <v>0</v>
      </c>
      <c r="G66">
        <f t="shared" si="5"/>
        <v>0</v>
      </c>
    </row>
    <row r="67" spans="1:7" x14ac:dyDescent="0.3">
      <c r="A67" s="1">
        <v>41309</v>
      </c>
      <c r="B67">
        <f t="shared" si="2"/>
        <v>55000</v>
      </c>
      <c r="C67">
        <f t="shared" si="3"/>
        <v>14000</v>
      </c>
      <c r="D67">
        <f t="shared" ref="D67:D91" si="6">IF(B67&gt;=50000,40*$J$5,0)</f>
        <v>3600</v>
      </c>
      <c r="E67">
        <f t="shared" ref="E67:E91" si="7">IF(D67=0,20*$J$5,0)</f>
        <v>0</v>
      </c>
      <c r="F67">
        <f t="shared" si="4"/>
        <v>0</v>
      </c>
      <c r="G67">
        <f t="shared" si="5"/>
        <v>0</v>
      </c>
    </row>
    <row r="68" spans="1:7" x14ac:dyDescent="0.3">
      <c r="A68" s="1">
        <v>41310</v>
      </c>
      <c r="B68">
        <f t="shared" ref="B68:B91" si="8">IF(WEEKDAY(A67,2)=5,B67-D67+15000,B67-D67)</f>
        <v>51400</v>
      </c>
      <c r="C68">
        <f t="shared" ref="C68:C91" si="9">IF(WEEKDAY(A67,2)=2,C67-E67+4000,C67-E67)</f>
        <v>14000</v>
      </c>
      <c r="D68">
        <f t="shared" si="6"/>
        <v>3600</v>
      </c>
      <c r="E68">
        <f t="shared" si="7"/>
        <v>0</v>
      </c>
      <c r="F68">
        <f t="shared" ref="F68:F91" si="10">IF(WEEKDAY(A68,2)=5,1,0)</f>
        <v>0</v>
      </c>
      <c r="G68">
        <f t="shared" ref="G68:G91" si="11">IF(WEEKDAY(A67,2)=2,1,0)</f>
        <v>0</v>
      </c>
    </row>
    <row r="69" spans="1:7" x14ac:dyDescent="0.3">
      <c r="A69" s="1">
        <v>41311</v>
      </c>
      <c r="B69">
        <f t="shared" si="8"/>
        <v>47800</v>
      </c>
      <c r="C69">
        <f t="shared" si="9"/>
        <v>18000</v>
      </c>
      <c r="D69">
        <f t="shared" si="6"/>
        <v>0</v>
      </c>
      <c r="E69">
        <f t="shared" si="7"/>
        <v>1800</v>
      </c>
      <c r="F69">
        <f t="shared" si="10"/>
        <v>0</v>
      </c>
      <c r="G69">
        <f t="shared" si="11"/>
        <v>1</v>
      </c>
    </row>
    <row r="70" spans="1:7" x14ac:dyDescent="0.3">
      <c r="A70" s="1">
        <v>41312</v>
      </c>
      <c r="B70">
        <f t="shared" si="8"/>
        <v>47800</v>
      </c>
      <c r="C70">
        <f t="shared" si="9"/>
        <v>16200</v>
      </c>
      <c r="D70">
        <f t="shared" si="6"/>
        <v>0</v>
      </c>
      <c r="E70">
        <f t="shared" si="7"/>
        <v>1800</v>
      </c>
      <c r="F70">
        <f t="shared" si="10"/>
        <v>0</v>
      </c>
      <c r="G70">
        <f t="shared" si="11"/>
        <v>0</v>
      </c>
    </row>
    <row r="71" spans="1:7" x14ac:dyDescent="0.3">
      <c r="A71" s="1">
        <v>41313</v>
      </c>
      <c r="B71">
        <f t="shared" si="8"/>
        <v>47800</v>
      </c>
      <c r="C71">
        <f t="shared" si="9"/>
        <v>14400</v>
      </c>
      <c r="D71">
        <f t="shared" si="6"/>
        <v>0</v>
      </c>
      <c r="E71">
        <f t="shared" si="7"/>
        <v>1800</v>
      </c>
      <c r="F71">
        <f t="shared" si="10"/>
        <v>1</v>
      </c>
      <c r="G71">
        <f t="shared" si="11"/>
        <v>0</v>
      </c>
    </row>
    <row r="72" spans="1:7" x14ac:dyDescent="0.3">
      <c r="A72" s="1">
        <v>41314</v>
      </c>
      <c r="B72">
        <f t="shared" si="8"/>
        <v>62800</v>
      </c>
      <c r="C72">
        <f t="shared" si="9"/>
        <v>12600</v>
      </c>
      <c r="D72">
        <f t="shared" si="6"/>
        <v>3600</v>
      </c>
      <c r="E72">
        <f t="shared" si="7"/>
        <v>0</v>
      </c>
      <c r="F72">
        <f t="shared" si="10"/>
        <v>0</v>
      </c>
      <c r="G72">
        <f t="shared" si="11"/>
        <v>0</v>
      </c>
    </row>
    <row r="73" spans="1:7" x14ac:dyDescent="0.3">
      <c r="A73" s="1">
        <v>41315</v>
      </c>
      <c r="B73">
        <f t="shared" si="8"/>
        <v>59200</v>
      </c>
      <c r="C73">
        <f t="shared" si="9"/>
        <v>12600</v>
      </c>
      <c r="D73">
        <f t="shared" si="6"/>
        <v>3600</v>
      </c>
      <c r="E73">
        <f t="shared" si="7"/>
        <v>0</v>
      </c>
      <c r="F73">
        <f t="shared" si="10"/>
        <v>0</v>
      </c>
      <c r="G73">
        <f t="shared" si="11"/>
        <v>0</v>
      </c>
    </row>
    <row r="74" spans="1:7" x14ac:dyDescent="0.3">
      <c r="A74" s="1">
        <v>41316</v>
      </c>
      <c r="B74">
        <f t="shared" si="8"/>
        <v>55600</v>
      </c>
      <c r="C74">
        <f t="shared" si="9"/>
        <v>12600</v>
      </c>
      <c r="D74">
        <f t="shared" si="6"/>
        <v>3600</v>
      </c>
      <c r="E74">
        <f t="shared" si="7"/>
        <v>0</v>
      </c>
      <c r="F74">
        <f t="shared" si="10"/>
        <v>0</v>
      </c>
      <c r="G74">
        <f t="shared" si="11"/>
        <v>0</v>
      </c>
    </row>
    <row r="75" spans="1:7" x14ac:dyDescent="0.3">
      <c r="A75" s="1">
        <v>41317</v>
      </c>
      <c r="B75">
        <f t="shared" si="8"/>
        <v>52000</v>
      </c>
      <c r="C75">
        <f t="shared" si="9"/>
        <v>12600</v>
      </c>
      <c r="D75">
        <f t="shared" si="6"/>
        <v>3600</v>
      </c>
      <c r="E75">
        <f t="shared" si="7"/>
        <v>0</v>
      </c>
      <c r="F75">
        <f t="shared" si="10"/>
        <v>0</v>
      </c>
      <c r="G75">
        <f t="shared" si="11"/>
        <v>0</v>
      </c>
    </row>
    <row r="76" spans="1:7" x14ac:dyDescent="0.3">
      <c r="A76" s="1">
        <v>41318</v>
      </c>
      <c r="B76">
        <f t="shared" si="8"/>
        <v>48400</v>
      </c>
      <c r="C76">
        <f t="shared" si="9"/>
        <v>16600</v>
      </c>
      <c r="D76">
        <f t="shared" si="6"/>
        <v>0</v>
      </c>
      <c r="E76">
        <f t="shared" si="7"/>
        <v>1800</v>
      </c>
      <c r="F76">
        <f t="shared" si="10"/>
        <v>0</v>
      </c>
      <c r="G76">
        <f t="shared" si="11"/>
        <v>1</v>
      </c>
    </row>
    <row r="77" spans="1:7" x14ac:dyDescent="0.3">
      <c r="A77" s="1">
        <v>41319</v>
      </c>
      <c r="B77">
        <f t="shared" si="8"/>
        <v>48400</v>
      </c>
      <c r="C77">
        <f t="shared" si="9"/>
        <v>14800</v>
      </c>
      <c r="D77">
        <f t="shared" si="6"/>
        <v>0</v>
      </c>
      <c r="E77">
        <f t="shared" si="7"/>
        <v>1800</v>
      </c>
      <c r="F77">
        <f t="shared" si="10"/>
        <v>0</v>
      </c>
      <c r="G77">
        <f t="shared" si="11"/>
        <v>0</v>
      </c>
    </row>
    <row r="78" spans="1:7" x14ac:dyDescent="0.3">
      <c r="A78" s="1">
        <v>41320</v>
      </c>
      <c r="B78">
        <f t="shared" si="8"/>
        <v>48400</v>
      </c>
      <c r="C78">
        <f t="shared" si="9"/>
        <v>13000</v>
      </c>
      <c r="D78">
        <f t="shared" si="6"/>
        <v>0</v>
      </c>
      <c r="E78">
        <f t="shared" si="7"/>
        <v>1800</v>
      </c>
      <c r="F78">
        <f t="shared" si="10"/>
        <v>1</v>
      </c>
      <c r="G78">
        <f t="shared" si="11"/>
        <v>0</v>
      </c>
    </row>
    <row r="79" spans="1:7" x14ac:dyDescent="0.3">
      <c r="A79" s="1">
        <v>41321</v>
      </c>
      <c r="B79">
        <f t="shared" si="8"/>
        <v>63400</v>
      </c>
      <c r="C79">
        <f t="shared" si="9"/>
        <v>11200</v>
      </c>
      <c r="D79">
        <f t="shared" si="6"/>
        <v>3600</v>
      </c>
      <c r="E79">
        <f t="shared" si="7"/>
        <v>0</v>
      </c>
      <c r="F79">
        <f t="shared" si="10"/>
        <v>0</v>
      </c>
      <c r="G79">
        <f t="shared" si="11"/>
        <v>0</v>
      </c>
    </row>
    <row r="80" spans="1:7" x14ac:dyDescent="0.3">
      <c r="A80" s="1">
        <v>41322</v>
      </c>
      <c r="B80">
        <f t="shared" si="8"/>
        <v>59800</v>
      </c>
      <c r="C80">
        <f t="shared" si="9"/>
        <v>11200</v>
      </c>
      <c r="D80">
        <f t="shared" si="6"/>
        <v>3600</v>
      </c>
      <c r="E80">
        <f t="shared" si="7"/>
        <v>0</v>
      </c>
      <c r="F80">
        <f t="shared" si="10"/>
        <v>0</v>
      </c>
      <c r="G80">
        <f t="shared" si="11"/>
        <v>0</v>
      </c>
    </row>
    <row r="81" spans="1:7" x14ac:dyDescent="0.3">
      <c r="A81" s="1">
        <v>41323</v>
      </c>
      <c r="B81">
        <f t="shared" si="8"/>
        <v>56200</v>
      </c>
      <c r="C81">
        <f t="shared" si="9"/>
        <v>11200</v>
      </c>
      <c r="D81">
        <f t="shared" si="6"/>
        <v>3600</v>
      </c>
      <c r="E81">
        <f t="shared" si="7"/>
        <v>0</v>
      </c>
      <c r="F81">
        <f t="shared" si="10"/>
        <v>0</v>
      </c>
      <c r="G81">
        <f t="shared" si="11"/>
        <v>0</v>
      </c>
    </row>
    <row r="82" spans="1:7" x14ac:dyDescent="0.3">
      <c r="A82" s="1">
        <v>41324</v>
      </c>
      <c r="B82">
        <f t="shared" si="8"/>
        <v>52600</v>
      </c>
      <c r="C82">
        <f t="shared" si="9"/>
        <v>11200</v>
      </c>
      <c r="D82">
        <f t="shared" si="6"/>
        <v>3600</v>
      </c>
      <c r="E82">
        <f t="shared" si="7"/>
        <v>0</v>
      </c>
      <c r="F82">
        <f t="shared" si="10"/>
        <v>0</v>
      </c>
      <c r="G82">
        <f t="shared" si="11"/>
        <v>0</v>
      </c>
    </row>
    <row r="83" spans="1:7" x14ac:dyDescent="0.3">
      <c r="A83" s="1">
        <v>41325</v>
      </c>
      <c r="B83">
        <f t="shared" si="8"/>
        <v>49000</v>
      </c>
      <c r="C83">
        <f t="shared" si="9"/>
        <v>15200</v>
      </c>
      <c r="D83">
        <f t="shared" si="6"/>
        <v>0</v>
      </c>
      <c r="E83">
        <f t="shared" si="7"/>
        <v>1800</v>
      </c>
      <c r="F83">
        <f t="shared" si="10"/>
        <v>0</v>
      </c>
      <c r="G83">
        <f t="shared" si="11"/>
        <v>1</v>
      </c>
    </row>
    <row r="84" spans="1:7" x14ac:dyDescent="0.3">
      <c r="A84" s="1">
        <v>41326</v>
      </c>
      <c r="B84">
        <f t="shared" si="8"/>
        <v>49000</v>
      </c>
      <c r="C84">
        <f t="shared" si="9"/>
        <v>13400</v>
      </c>
      <c r="D84">
        <f t="shared" si="6"/>
        <v>0</v>
      </c>
      <c r="E84">
        <f t="shared" si="7"/>
        <v>1800</v>
      </c>
      <c r="F84">
        <f t="shared" si="10"/>
        <v>0</v>
      </c>
      <c r="G84">
        <f t="shared" si="11"/>
        <v>0</v>
      </c>
    </row>
    <row r="85" spans="1:7" x14ac:dyDescent="0.3">
      <c r="A85" s="1">
        <v>41327</v>
      </c>
      <c r="B85">
        <f t="shared" si="8"/>
        <v>49000</v>
      </c>
      <c r="C85">
        <f t="shared" si="9"/>
        <v>11600</v>
      </c>
      <c r="D85">
        <f t="shared" si="6"/>
        <v>0</v>
      </c>
      <c r="E85">
        <f t="shared" si="7"/>
        <v>1800</v>
      </c>
      <c r="F85">
        <f t="shared" si="10"/>
        <v>1</v>
      </c>
      <c r="G85">
        <f t="shared" si="11"/>
        <v>0</v>
      </c>
    </row>
    <row r="86" spans="1:7" x14ac:dyDescent="0.3">
      <c r="A86" s="1">
        <v>41328</v>
      </c>
      <c r="B86">
        <f t="shared" si="8"/>
        <v>64000</v>
      </c>
      <c r="C86">
        <f t="shared" si="9"/>
        <v>9800</v>
      </c>
      <c r="D86">
        <f t="shared" si="6"/>
        <v>3600</v>
      </c>
      <c r="E86">
        <f t="shared" si="7"/>
        <v>0</v>
      </c>
      <c r="F86">
        <f t="shared" si="10"/>
        <v>0</v>
      </c>
      <c r="G86">
        <f t="shared" si="11"/>
        <v>0</v>
      </c>
    </row>
    <row r="87" spans="1:7" x14ac:dyDescent="0.3">
      <c r="A87" s="1">
        <v>41329</v>
      </c>
      <c r="B87">
        <f t="shared" si="8"/>
        <v>60400</v>
      </c>
      <c r="C87">
        <f t="shared" si="9"/>
        <v>9800</v>
      </c>
      <c r="D87">
        <f t="shared" si="6"/>
        <v>3600</v>
      </c>
      <c r="E87">
        <f t="shared" si="7"/>
        <v>0</v>
      </c>
      <c r="F87">
        <f t="shared" si="10"/>
        <v>0</v>
      </c>
      <c r="G87">
        <f t="shared" si="11"/>
        <v>0</v>
      </c>
    </row>
    <row r="88" spans="1:7" x14ac:dyDescent="0.3">
      <c r="A88" s="1">
        <v>41330</v>
      </c>
      <c r="B88">
        <f t="shared" si="8"/>
        <v>56800</v>
      </c>
      <c r="C88">
        <f t="shared" si="9"/>
        <v>9800</v>
      </c>
      <c r="D88">
        <f t="shared" si="6"/>
        <v>3600</v>
      </c>
      <c r="E88">
        <f t="shared" si="7"/>
        <v>0</v>
      </c>
      <c r="F88">
        <f t="shared" si="10"/>
        <v>0</v>
      </c>
      <c r="G88">
        <f t="shared" si="11"/>
        <v>0</v>
      </c>
    </row>
    <row r="89" spans="1:7" x14ac:dyDescent="0.3">
      <c r="A89" s="1">
        <v>41331</v>
      </c>
      <c r="B89">
        <f t="shared" si="8"/>
        <v>53200</v>
      </c>
      <c r="C89">
        <f t="shared" si="9"/>
        <v>9800</v>
      </c>
      <c r="D89">
        <f t="shared" si="6"/>
        <v>3600</v>
      </c>
      <c r="E89">
        <f t="shared" si="7"/>
        <v>0</v>
      </c>
      <c r="F89">
        <f t="shared" si="10"/>
        <v>0</v>
      </c>
      <c r="G89">
        <f t="shared" si="11"/>
        <v>0</v>
      </c>
    </row>
    <row r="90" spans="1:7" x14ac:dyDescent="0.3">
      <c r="A90" s="1">
        <v>41332</v>
      </c>
      <c r="B90">
        <f t="shared" si="8"/>
        <v>49600</v>
      </c>
      <c r="C90">
        <f t="shared" si="9"/>
        <v>13800</v>
      </c>
      <c r="D90">
        <f t="shared" si="6"/>
        <v>0</v>
      </c>
      <c r="E90">
        <f t="shared" si="7"/>
        <v>1800</v>
      </c>
      <c r="F90">
        <f t="shared" si="10"/>
        <v>0</v>
      </c>
      <c r="G90">
        <f t="shared" si="11"/>
        <v>1</v>
      </c>
    </row>
    <row r="91" spans="1:7" x14ac:dyDescent="0.3">
      <c r="A91" s="1">
        <v>41333</v>
      </c>
      <c r="B91">
        <f t="shared" si="8"/>
        <v>49600</v>
      </c>
      <c r="C91">
        <f t="shared" si="9"/>
        <v>12000</v>
      </c>
      <c r="D91">
        <f t="shared" si="6"/>
        <v>0</v>
      </c>
      <c r="E91">
        <f t="shared" si="7"/>
        <v>1800</v>
      </c>
      <c r="F91">
        <f t="shared" si="10"/>
        <v>0</v>
      </c>
      <c r="G91">
        <f t="shared" si="1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2B93-61EF-40D4-8004-4A16B4DF6E0F}">
  <dimension ref="A1:J91"/>
  <sheetViews>
    <sheetView workbookViewId="0">
      <selection activeCell="C3" sqref="C3:C91"/>
    </sheetView>
  </sheetViews>
  <sheetFormatPr defaultRowHeight="14.4" x14ac:dyDescent="0.3"/>
  <cols>
    <col min="1" max="1" width="10.109375" bestFit="1" customWidth="1"/>
    <col min="2" max="2" width="18.88671875" customWidth="1"/>
    <col min="3" max="3" width="20.5546875" customWidth="1"/>
    <col min="4" max="4" width="20.6640625" customWidth="1"/>
    <col min="5" max="5" width="10.77734375" customWidth="1"/>
    <col min="6" max="6" width="17.5546875" customWidth="1"/>
    <col min="7" max="7" width="18.88671875" customWidth="1"/>
    <col min="10" max="10" width="19.44140625" customWidth="1"/>
  </cols>
  <sheetData>
    <row r="1" spans="1:10" x14ac:dyDescent="0.3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10" x14ac:dyDescent="0.3">
      <c r="A2" s="1">
        <v>41244</v>
      </c>
      <c r="B2">
        <v>100000</v>
      </c>
      <c r="C2">
        <v>5000</v>
      </c>
      <c r="D2">
        <f>IF(B2&gt;=50000,40*$J$5,0)</f>
        <v>3600</v>
      </c>
      <c r="E2">
        <f>IF(D2=0,20*$J$5,0)</f>
        <v>0</v>
      </c>
      <c r="F2">
        <v>0</v>
      </c>
      <c r="G2">
        <v>0</v>
      </c>
    </row>
    <row r="3" spans="1:10" x14ac:dyDescent="0.3">
      <c r="A3" s="1">
        <v>41245</v>
      </c>
      <c r="B3">
        <f>IF(WEEKDAY(A2,2)=5,B2-D2+15000,B2-D2)</f>
        <v>96400</v>
      </c>
      <c r="C3">
        <f>IF(WEEKDAY(A2,2)=2,C2-E2+4000,C2-E2)</f>
        <v>5000</v>
      </c>
      <c r="D3">
        <f t="shared" ref="D3:D66" si="0">IF(B3&gt;=50000,40*$J$5,0)</f>
        <v>3600</v>
      </c>
      <c r="E3">
        <f t="shared" ref="E3:E66" si="1">IF(D3=0,20*$J$5,0)</f>
        <v>0</v>
      </c>
      <c r="F3">
        <f>IF(WEEKDAY(A3,2)=5,1,0)</f>
        <v>0</v>
      </c>
      <c r="G3">
        <f>IF(WEEKDAY(A2,2)=2,1,0)</f>
        <v>0</v>
      </c>
    </row>
    <row r="4" spans="1:10" x14ac:dyDescent="0.3">
      <c r="A4" s="1">
        <v>41246</v>
      </c>
      <c r="B4">
        <f t="shared" ref="B4:B67" si="2">IF(WEEKDAY(A3,2)=5,B3-D3+15000,B3-D3)</f>
        <v>92800</v>
      </c>
      <c r="C4">
        <f t="shared" ref="C4:C67" si="3">IF(WEEKDAY(A3,2)=2,C3-E3+4000,C3-E3)</f>
        <v>5000</v>
      </c>
      <c r="D4">
        <f t="shared" si="0"/>
        <v>3600</v>
      </c>
      <c r="E4">
        <f t="shared" si="1"/>
        <v>0</v>
      </c>
      <c r="F4">
        <f t="shared" ref="F4:F67" si="4">IF(WEEKDAY(A4,2)=5,1,0)</f>
        <v>0</v>
      </c>
      <c r="G4">
        <f t="shared" ref="G4:G67" si="5">IF(WEEKDAY(A3,2)=2,1,0)</f>
        <v>0</v>
      </c>
      <c r="J4" t="s">
        <v>2</v>
      </c>
    </row>
    <row r="5" spans="1:10" x14ac:dyDescent="0.3">
      <c r="A5" s="1">
        <v>41247</v>
      </c>
      <c r="B5">
        <f t="shared" si="2"/>
        <v>89200</v>
      </c>
      <c r="C5">
        <f t="shared" si="3"/>
        <v>5000</v>
      </c>
      <c r="D5">
        <f t="shared" si="0"/>
        <v>3600</v>
      </c>
      <c r="E5">
        <f t="shared" si="1"/>
        <v>0</v>
      </c>
      <c r="F5">
        <f t="shared" si="4"/>
        <v>0</v>
      </c>
      <c r="G5">
        <f t="shared" si="5"/>
        <v>0</v>
      </c>
      <c r="J5">
        <v>90</v>
      </c>
    </row>
    <row r="6" spans="1:10" x14ac:dyDescent="0.3">
      <c r="A6" s="1">
        <v>41248</v>
      </c>
      <c r="B6">
        <f t="shared" si="2"/>
        <v>85600</v>
      </c>
      <c r="C6">
        <f t="shared" si="3"/>
        <v>9000</v>
      </c>
      <c r="D6">
        <f t="shared" si="0"/>
        <v>3600</v>
      </c>
      <c r="E6">
        <f t="shared" si="1"/>
        <v>0</v>
      </c>
      <c r="F6">
        <f t="shared" si="4"/>
        <v>0</v>
      </c>
      <c r="G6">
        <f t="shared" si="5"/>
        <v>1</v>
      </c>
    </row>
    <row r="7" spans="1:10" x14ac:dyDescent="0.3">
      <c r="A7" s="1">
        <v>41249</v>
      </c>
      <c r="B7">
        <f t="shared" si="2"/>
        <v>82000</v>
      </c>
      <c r="C7">
        <f t="shared" si="3"/>
        <v>9000</v>
      </c>
      <c r="D7">
        <f t="shared" si="0"/>
        <v>3600</v>
      </c>
      <c r="E7">
        <f t="shared" si="1"/>
        <v>0</v>
      </c>
      <c r="F7">
        <f t="shared" si="4"/>
        <v>0</v>
      </c>
      <c r="G7">
        <f t="shared" si="5"/>
        <v>0</v>
      </c>
      <c r="J7" s="2" t="s">
        <v>8</v>
      </c>
    </row>
    <row r="8" spans="1:10" x14ac:dyDescent="0.3">
      <c r="A8" s="1">
        <v>41250</v>
      </c>
      <c r="B8">
        <f t="shared" si="2"/>
        <v>78400</v>
      </c>
      <c r="C8">
        <f t="shared" si="3"/>
        <v>9000</v>
      </c>
      <c r="D8">
        <f t="shared" si="0"/>
        <v>3600</v>
      </c>
      <c r="E8">
        <f t="shared" si="1"/>
        <v>0</v>
      </c>
      <c r="F8">
        <f t="shared" si="4"/>
        <v>1</v>
      </c>
      <c r="G8">
        <f t="shared" si="5"/>
        <v>0</v>
      </c>
      <c r="J8" s="2">
        <f>SUM(F:F)</f>
        <v>12</v>
      </c>
    </row>
    <row r="9" spans="1:10" x14ac:dyDescent="0.3">
      <c r="A9" s="1">
        <v>41251</v>
      </c>
      <c r="B9">
        <f t="shared" si="2"/>
        <v>89800</v>
      </c>
      <c r="C9">
        <f t="shared" si="3"/>
        <v>9000</v>
      </c>
      <c r="D9">
        <f t="shared" si="0"/>
        <v>3600</v>
      </c>
      <c r="E9">
        <f t="shared" si="1"/>
        <v>0</v>
      </c>
      <c r="F9">
        <f t="shared" si="4"/>
        <v>0</v>
      </c>
      <c r="G9">
        <f t="shared" si="5"/>
        <v>0</v>
      </c>
      <c r="J9" s="2" t="s">
        <v>9</v>
      </c>
    </row>
    <row r="10" spans="1:10" x14ac:dyDescent="0.3">
      <c r="A10" s="1">
        <v>41252</v>
      </c>
      <c r="B10">
        <f t="shared" si="2"/>
        <v>86200</v>
      </c>
      <c r="C10">
        <f t="shared" si="3"/>
        <v>9000</v>
      </c>
      <c r="D10">
        <f t="shared" si="0"/>
        <v>3600</v>
      </c>
      <c r="E10">
        <f t="shared" si="1"/>
        <v>0</v>
      </c>
      <c r="F10">
        <f t="shared" si="4"/>
        <v>0</v>
      </c>
      <c r="G10">
        <f t="shared" si="5"/>
        <v>0</v>
      </c>
      <c r="J10" s="2">
        <f>SUM(G:G)</f>
        <v>13</v>
      </c>
    </row>
    <row r="11" spans="1:10" x14ac:dyDescent="0.3">
      <c r="A11" s="1">
        <v>41253</v>
      </c>
      <c r="B11">
        <f t="shared" si="2"/>
        <v>82600</v>
      </c>
      <c r="C11">
        <f t="shared" si="3"/>
        <v>9000</v>
      </c>
      <c r="D11">
        <f t="shared" si="0"/>
        <v>3600</v>
      </c>
      <c r="E11">
        <f t="shared" si="1"/>
        <v>0</v>
      </c>
      <c r="F11">
        <f t="shared" si="4"/>
        <v>0</v>
      </c>
      <c r="G11">
        <f t="shared" si="5"/>
        <v>0</v>
      </c>
    </row>
    <row r="12" spans="1:10" x14ac:dyDescent="0.3">
      <c r="A12" s="1">
        <v>41254</v>
      </c>
      <c r="B12">
        <f t="shared" si="2"/>
        <v>79000</v>
      </c>
      <c r="C12">
        <f t="shared" si="3"/>
        <v>9000</v>
      </c>
      <c r="D12">
        <f t="shared" si="0"/>
        <v>3600</v>
      </c>
      <c r="E12">
        <f t="shared" si="1"/>
        <v>0</v>
      </c>
      <c r="F12">
        <f t="shared" si="4"/>
        <v>0</v>
      </c>
      <c r="G12">
        <f t="shared" si="5"/>
        <v>0</v>
      </c>
    </row>
    <row r="13" spans="1:10" x14ac:dyDescent="0.3">
      <c r="A13" s="1">
        <v>41255</v>
      </c>
      <c r="B13">
        <f t="shared" si="2"/>
        <v>75400</v>
      </c>
      <c r="C13">
        <f t="shared" si="3"/>
        <v>13000</v>
      </c>
      <c r="D13">
        <f t="shared" si="0"/>
        <v>3600</v>
      </c>
      <c r="E13">
        <f t="shared" si="1"/>
        <v>0</v>
      </c>
      <c r="F13">
        <f t="shared" si="4"/>
        <v>0</v>
      </c>
      <c r="G13">
        <f t="shared" si="5"/>
        <v>1</v>
      </c>
    </row>
    <row r="14" spans="1:10" x14ac:dyDescent="0.3">
      <c r="A14" s="1">
        <v>41256</v>
      </c>
      <c r="B14">
        <f t="shared" si="2"/>
        <v>71800</v>
      </c>
      <c r="C14">
        <f t="shared" si="3"/>
        <v>13000</v>
      </c>
      <c r="D14">
        <f t="shared" si="0"/>
        <v>3600</v>
      </c>
      <c r="E14">
        <f t="shared" si="1"/>
        <v>0</v>
      </c>
      <c r="F14">
        <f t="shared" si="4"/>
        <v>0</v>
      </c>
      <c r="G14">
        <f t="shared" si="5"/>
        <v>0</v>
      </c>
    </row>
    <row r="15" spans="1:10" x14ac:dyDescent="0.3">
      <c r="A15" s="1">
        <v>41257</v>
      </c>
      <c r="B15">
        <f t="shared" si="2"/>
        <v>68200</v>
      </c>
      <c r="C15">
        <f t="shared" si="3"/>
        <v>13000</v>
      </c>
      <c r="D15">
        <f t="shared" si="0"/>
        <v>3600</v>
      </c>
      <c r="E15">
        <f t="shared" si="1"/>
        <v>0</v>
      </c>
      <c r="F15">
        <f t="shared" si="4"/>
        <v>1</v>
      </c>
      <c r="G15">
        <f t="shared" si="5"/>
        <v>0</v>
      </c>
    </row>
    <row r="16" spans="1:10" x14ac:dyDescent="0.3">
      <c r="A16" s="1">
        <v>41258</v>
      </c>
      <c r="B16">
        <f t="shared" si="2"/>
        <v>79600</v>
      </c>
      <c r="C16">
        <f t="shared" si="3"/>
        <v>13000</v>
      </c>
      <c r="D16">
        <f t="shared" si="0"/>
        <v>3600</v>
      </c>
      <c r="E16">
        <f t="shared" si="1"/>
        <v>0</v>
      </c>
      <c r="F16">
        <f t="shared" si="4"/>
        <v>0</v>
      </c>
      <c r="G16">
        <f t="shared" si="5"/>
        <v>0</v>
      </c>
    </row>
    <row r="17" spans="1:7" x14ac:dyDescent="0.3">
      <c r="A17" s="1">
        <v>41259</v>
      </c>
      <c r="B17">
        <f t="shared" si="2"/>
        <v>76000</v>
      </c>
      <c r="C17">
        <f t="shared" si="3"/>
        <v>13000</v>
      </c>
      <c r="D17">
        <f t="shared" si="0"/>
        <v>3600</v>
      </c>
      <c r="E17">
        <f t="shared" si="1"/>
        <v>0</v>
      </c>
      <c r="F17">
        <f t="shared" si="4"/>
        <v>0</v>
      </c>
      <c r="G17">
        <f t="shared" si="5"/>
        <v>0</v>
      </c>
    </row>
    <row r="18" spans="1:7" x14ac:dyDescent="0.3">
      <c r="A18" s="1">
        <v>41260</v>
      </c>
      <c r="B18">
        <f t="shared" si="2"/>
        <v>72400</v>
      </c>
      <c r="C18">
        <f t="shared" si="3"/>
        <v>13000</v>
      </c>
      <c r="D18">
        <f t="shared" si="0"/>
        <v>3600</v>
      </c>
      <c r="E18">
        <f t="shared" si="1"/>
        <v>0</v>
      </c>
      <c r="F18">
        <f t="shared" si="4"/>
        <v>0</v>
      </c>
      <c r="G18">
        <f t="shared" si="5"/>
        <v>0</v>
      </c>
    </row>
    <row r="19" spans="1:7" x14ac:dyDescent="0.3">
      <c r="A19" s="1">
        <v>41261</v>
      </c>
      <c r="B19">
        <f t="shared" si="2"/>
        <v>68800</v>
      </c>
      <c r="C19">
        <f t="shared" si="3"/>
        <v>13000</v>
      </c>
      <c r="D19">
        <f t="shared" si="0"/>
        <v>3600</v>
      </c>
      <c r="E19">
        <f t="shared" si="1"/>
        <v>0</v>
      </c>
      <c r="F19">
        <f t="shared" si="4"/>
        <v>0</v>
      </c>
      <c r="G19">
        <f t="shared" si="5"/>
        <v>0</v>
      </c>
    </row>
    <row r="20" spans="1:7" x14ac:dyDescent="0.3">
      <c r="A20" s="1">
        <v>41262</v>
      </c>
      <c r="B20">
        <f t="shared" si="2"/>
        <v>65200</v>
      </c>
      <c r="C20">
        <f t="shared" si="3"/>
        <v>17000</v>
      </c>
      <c r="D20">
        <f t="shared" si="0"/>
        <v>3600</v>
      </c>
      <c r="E20">
        <f t="shared" si="1"/>
        <v>0</v>
      </c>
      <c r="F20">
        <f t="shared" si="4"/>
        <v>0</v>
      </c>
      <c r="G20">
        <f t="shared" si="5"/>
        <v>1</v>
      </c>
    </row>
    <row r="21" spans="1:7" x14ac:dyDescent="0.3">
      <c r="A21" s="1">
        <v>41263</v>
      </c>
      <c r="B21">
        <f t="shared" si="2"/>
        <v>61600</v>
      </c>
      <c r="C21">
        <f t="shared" si="3"/>
        <v>17000</v>
      </c>
      <c r="D21">
        <f t="shared" si="0"/>
        <v>3600</v>
      </c>
      <c r="E21">
        <f t="shared" si="1"/>
        <v>0</v>
      </c>
      <c r="F21">
        <f t="shared" si="4"/>
        <v>0</v>
      </c>
      <c r="G21">
        <f t="shared" si="5"/>
        <v>0</v>
      </c>
    </row>
    <row r="22" spans="1:7" x14ac:dyDescent="0.3">
      <c r="A22" s="1">
        <v>41264</v>
      </c>
      <c r="B22">
        <f t="shared" si="2"/>
        <v>58000</v>
      </c>
      <c r="C22">
        <f t="shared" si="3"/>
        <v>17000</v>
      </c>
      <c r="D22">
        <f t="shared" si="0"/>
        <v>3600</v>
      </c>
      <c r="E22">
        <f t="shared" si="1"/>
        <v>0</v>
      </c>
      <c r="F22">
        <f t="shared" si="4"/>
        <v>1</v>
      </c>
      <c r="G22">
        <f t="shared" si="5"/>
        <v>0</v>
      </c>
    </row>
    <row r="23" spans="1:7" x14ac:dyDescent="0.3">
      <c r="A23" s="1">
        <v>41265</v>
      </c>
      <c r="B23">
        <f t="shared" si="2"/>
        <v>69400</v>
      </c>
      <c r="C23">
        <f t="shared" si="3"/>
        <v>17000</v>
      </c>
      <c r="D23">
        <f t="shared" si="0"/>
        <v>3600</v>
      </c>
      <c r="E23">
        <f t="shared" si="1"/>
        <v>0</v>
      </c>
      <c r="F23">
        <f t="shared" si="4"/>
        <v>0</v>
      </c>
      <c r="G23">
        <f t="shared" si="5"/>
        <v>0</v>
      </c>
    </row>
    <row r="24" spans="1:7" x14ac:dyDescent="0.3">
      <c r="A24" s="1">
        <v>41266</v>
      </c>
      <c r="B24">
        <f t="shared" si="2"/>
        <v>65800</v>
      </c>
      <c r="C24">
        <f t="shared" si="3"/>
        <v>17000</v>
      </c>
      <c r="D24">
        <f t="shared" si="0"/>
        <v>3600</v>
      </c>
      <c r="E24">
        <f t="shared" si="1"/>
        <v>0</v>
      </c>
      <c r="F24">
        <f t="shared" si="4"/>
        <v>0</v>
      </c>
      <c r="G24">
        <f t="shared" si="5"/>
        <v>0</v>
      </c>
    </row>
    <row r="25" spans="1:7" x14ac:dyDescent="0.3">
      <c r="A25" s="1">
        <v>41267</v>
      </c>
      <c r="B25">
        <f t="shared" si="2"/>
        <v>62200</v>
      </c>
      <c r="C25">
        <f t="shared" si="3"/>
        <v>17000</v>
      </c>
      <c r="D25">
        <f t="shared" si="0"/>
        <v>3600</v>
      </c>
      <c r="E25">
        <f t="shared" si="1"/>
        <v>0</v>
      </c>
      <c r="F25">
        <f t="shared" si="4"/>
        <v>0</v>
      </c>
      <c r="G25">
        <f t="shared" si="5"/>
        <v>0</v>
      </c>
    </row>
    <row r="26" spans="1:7" x14ac:dyDescent="0.3">
      <c r="A26" s="1">
        <v>41268</v>
      </c>
      <c r="B26">
        <f t="shared" si="2"/>
        <v>58600</v>
      </c>
      <c r="C26">
        <f t="shared" si="3"/>
        <v>17000</v>
      </c>
      <c r="D26">
        <f t="shared" si="0"/>
        <v>3600</v>
      </c>
      <c r="E26">
        <f t="shared" si="1"/>
        <v>0</v>
      </c>
      <c r="F26">
        <f t="shared" si="4"/>
        <v>0</v>
      </c>
      <c r="G26">
        <f t="shared" si="5"/>
        <v>0</v>
      </c>
    </row>
    <row r="27" spans="1:7" x14ac:dyDescent="0.3">
      <c r="A27" s="1">
        <v>41269</v>
      </c>
      <c r="B27">
        <f t="shared" si="2"/>
        <v>55000</v>
      </c>
      <c r="C27">
        <f t="shared" si="3"/>
        <v>21000</v>
      </c>
      <c r="D27">
        <f t="shared" si="0"/>
        <v>3600</v>
      </c>
      <c r="E27">
        <f t="shared" si="1"/>
        <v>0</v>
      </c>
      <c r="F27">
        <f t="shared" si="4"/>
        <v>0</v>
      </c>
      <c r="G27">
        <f t="shared" si="5"/>
        <v>1</v>
      </c>
    </row>
    <row r="28" spans="1:7" x14ac:dyDescent="0.3">
      <c r="A28" s="1">
        <v>41270</v>
      </c>
      <c r="B28">
        <f t="shared" si="2"/>
        <v>51400</v>
      </c>
      <c r="C28">
        <f t="shared" si="3"/>
        <v>21000</v>
      </c>
      <c r="D28">
        <f t="shared" si="0"/>
        <v>3600</v>
      </c>
      <c r="E28">
        <f t="shared" si="1"/>
        <v>0</v>
      </c>
      <c r="F28">
        <f t="shared" si="4"/>
        <v>0</v>
      </c>
      <c r="G28">
        <f t="shared" si="5"/>
        <v>0</v>
      </c>
    </row>
    <row r="29" spans="1:7" x14ac:dyDescent="0.3">
      <c r="A29" s="1">
        <v>41271</v>
      </c>
      <c r="B29">
        <f t="shared" si="2"/>
        <v>47800</v>
      </c>
      <c r="C29">
        <f t="shared" si="3"/>
        <v>21000</v>
      </c>
      <c r="D29">
        <f t="shared" si="0"/>
        <v>0</v>
      </c>
      <c r="E29">
        <f t="shared" si="1"/>
        <v>1800</v>
      </c>
      <c r="F29">
        <f t="shared" si="4"/>
        <v>1</v>
      </c>
      <c r="G29">
        <f t="shared" si="5"/>
        <v>0</v>
      </c>
    </row>
    <row r="30" spans="1:7" x14ac:dyDescent="0.3">
      <c r="A30" s="1">
        <v>41272</v>
      </c>
      <c r="B30">
        <f t="shared" si="2"/>
        <v>62800</v>
      </c>
      <c r="C30">
        <f t="shared" si="3"/>
        <v>19200</v>
      </c>
      <c r="D30">
        <f t="shared" si="0"/>
        <v>3600</v>
      </c>
      <c r="E30">
        <f t="shared" si="1"/>
        <v>0</v>
      </c>
      <c r="F30">
        <f t="shared" si="4"/>
        <v>0</v>
      </c>
      <c r="G30">
        <f t="shared" si="5"/>
        <v>0</v>
      </c>
    </row>
    <row r="31" spans="1:7" x14ac:dyDescent="0.3">
      <c r="A31" s="1">
        <v>41273</v>
      </c>
      <c r="B31">
        <f t="shared" si="2"/>
        <v>59200</v>
      </c>
      <c r="C31">
        <f t="shared" si="3"/>
        <v>19200</v>
      </c>
      <c r="D31">
        <f t="shared" si="0"/>
        <v>3600</v>
      </c>
      <c r="E31">
        <f t="shared" si="1"/>
        <v>0</v>
      </c>
      <c r="F31">
        <f t="shared" si="4"/>
        <v>0</v>
      </c>
      <c r="G31">
        <f t="shared" si="5"/>
        <v>0</v>
      </c>
    </row>
    <row r="32" spans="1:7" x14ac:dyDescent="0.3">
      <c r="A32" s="1">
        <v>41274</v>
      </c>
      <c r="B32">
        <f t="shared" si="2"/>
        <v>55600</v>
      </c>
      <c r="C32">
        <f t="shared" si="3"/>
        <v>19200</v>
      </c>
      <c r="D32">
        <f t="shared" si="0"/>
        <v>3600</v>
      </c>
      <c r="E32">
        <f t="shared" si="1"/>
        <v>0</v>
      </c>
      <c r="F32">
        <f t="shared" si="4"/>
        <v>0</v>
      </c>
      <c r="G32">
        <f t="shared" si="5"/>
        <v>0</v>
      </c>
    </row>
    <row r="33" spans="1:7" x14ac:dyDescent="0.3">
      <c r="A33" s="1">
        <v>41275</v>
      </c>
      <c r="B33">
        <f t="shared" si="2"/>
        <v>52000</v>
      </c>
      <c r="C33">
        <f t="shared" si="3"/>
        <v>19200</v>
      </c>
      <c r="D33">
        <f t="shared" si="0"/>
        <v>3600</v>
      </c>
      <c r="E33">
        <f t="shared" si="1"/>
        <v>0</v>
      </c>
      <c r="F33">
        <f t="shared" si="4"/>
        <v>0</v>
      </c>
      <c r="G33">
        <f t="shared" si="5"/>
        <v>0</v>
      </c>
    </row>
    <row r="34" spans="1:7" x14ac:dyDescent="0.3">
      <c r="A34" s="1">
        <v>41276</v>
      </c>
      <c r="B34">
        <f t="shared" si="2"/>
        <v>48400</v>
      </c>
      <c r="C34">
        <f t="shared" si="3"/>
        <v>23200</v>
      </c>
      <c r="D34">
        <f t="shared" si="0"/>
        <v>0</v>
      </c>
      <c r="E34">
        <f t="shared" si="1"/>
        <v>1800</v>
      </c>
      <c r="F34">
        <f t="shared" si="4"/>
        <v>0</v>
      </c>
      <c r="G34">
        <f t="shared" si="5"/>
        <v>1</v>
      </c>
    </row>
    <row r="35" spans="1:7" x14ac:dyDescent="0.3">
      <c r="A35" s="1">
        <v>41277</v>
      </c>
      <c r="B35">
        <f t="shared" si="2"/>
        <v>48400</v>
      </c>
      <c r="C35">
        <f t="shared" si="3"/>
        <v>21400</v>
      </c>
      <c r="D35">
        <f t="shared" si="0"/>
        <v>0</v>
      </c>
      <c r="E35">
        <f t="shared" si="1"/>
        <v>1800</v>
      </c>
      <c r="F35">
        <f t="shared" si="4"/>
        <v>0</v>
      </c>
      <c r="G35">
        <f t="shared" si="5"/>
        <v>0</v>
      </c>
    </row>
    <row r="36" spans="1:7" x14ac:dyDescent="0.3">
      <c r="A36" s="1">
        <v>41278</v>
      </c>
      <c r="B36">
        <f t="shared" si="2"/>
        <v>48400</v>
      </c>
      <c r="C36">
        <f t="shared" si="3"/>
        <v>19600</v>
      </c>
      <c r="D36">
        <f t="shared" si="0"/>
        <v>0</v>
      </c>
      <c r="E36">
        <f t="shared" si="1"/>
        <v>1800</v>
      </c>
      <c r="F36">
        <f t="shared" si="4"/>
        <v>1</v>
      </c>
      <c r="G36">
        <f t="shared" si="5"/>
        <v>0</v>
      </c>
    </row>
    <row r="37" spans="1:7" x14ac:dyDescent="0.3">
      <c r="A37" s="1">
        <v>41279</v>
      </c>
      <c r="B37">
        <f t="shared" si="2"/>
        <v>63400</v>
      </c>
      <c r="C37">
        <f t="shared" si="3"/>
        <v>17800</v>
      </c>
      <c r="D37">
        <f t="shared" si="0"/>
        <v>3600</v>
      </c>
      <c r="E37">
        <f t="shared" si="1"/>
        <v>0</v>
      </c>
      <c r="F37">
        <f t="shared" si="4"/>
        <v>0</v>
      </c>
      <c r="G37">
        <f t="shared" si="5"/>
        <v>0</v>
      </c>
    </row>
    <row r="38" spans="1:7" x14ac:dyDescent="0.3">
      <c r="A38" s="1">
        <v>41280</v>
      </c>
      <c r="B38">
        <f t="shared" si="2"/>
        <v>59800</v>
      </c>
      <c r="C38">
        <f t="shared" si="3"/>
        <v>17800</v>
      </c>
      <c r="D38">
        <f t="shared" si="0"/>
        <v>3600</v>
      </c>
      <c r="E38">
        <f t="shared" si="1"/>
        <v>0</v>
      </c>
      <c r="F38">
        <f t="shared" si="4"/>
        <v>0</v>
      </c>
      <c r="G38">
        <f t="shared" si="5"/>
        <v>0</v>
      </c>
    </row>
    <row r="39" spans="1:7" x14ac:dyDescent="0.3">
      <c r="A39" s="1">
        <v>41281</v>
      </c>
      <c r="B39">
        <f t="shared" si="2"/>
        <v>56200</v>
      </c>
      <c r="C39">
        <f t="shared" si="3"/>
        <v>17800</v>
      </c>
      <c r="D39">
        <f t="shared" si="0"/>
        <v>3600</v>
      </c>
      <c r="E39">
        <f t="shared" si="1"/>
        <v>0</v>
      </c>
      <c r="F39">
        <f t="shared" si="4"/>
        <v>0</v>
      </c>
      <c r="G39">
        <f t="shared" si="5"/>
        <v>0</v>
      </c>
    </row>
    <row r="40" spans="1:7" x14ac:dyDescent="0.3">
      <c r="A40" s="1">
        <v>41282</v>
      </c>
      <c r="B40">
        <f t="shared" si="2"/>
        <v>52600</v>
      </c>
      <c r="C40">
        <f t="shared" si="3"/>
        <v>17800</v>
      </c>
      <c r="D40">
        <f t="shared" si="0"/>
        <v>3600</v>
      </c>
      <c r="E40">
        <f t="shared" si="1"/>
        <v>0</v>
      </c>
      <c r="F40">
        <f t="shared" si="4"/>
        <v>0</v>
      </c>
      <c r="G40">
        <f t="shared" si="5"/>
        <v>0</v>
      </c>
    </row>
    <row r="41" spans="1:7" x14ac:dyDescent="0.3">
      <c r="A41" s="1">
        <v>41283</v>
      </c>
      <c r="B41">
        <f t="shared" si="2"/>
        <v>49000</v>
      </c>
      <c r="C41">
        <f t="shared" si="3"/>
        <v>21800</v>
      </c>
      <c r="D41">
        <f t="shared" si="0"/>
        <v>0</v>
      </c>
      <c r="E41">
        <f t="shared" si="1"/>
        <v>1800</v>
      </c>
      <c r="F41">
        <f t="shared" si="4"/>
        <v>0</v>
      </c>
      <c r="G41">
        <f t="shared" si="5"/>
        <v>1</v>
      </c>
    </row>
    <row r="42" spans="1:7" x14ac:dyDescent="0.3">
      <c r="A42" s="1">
        <v>41284</v>
      </c>
      <c r="B42">
        <f t="shared" si="2"/>
        <v>49000</v>
      </c>
      <c r="C42">
        <f t="shared" si="3"/>
        <v>20000</v>
      </c>
      <c r="D42">
        <f t="shared" si="0"/>
        <v>0</v>
      </c>
      <c r="E42">
        <f t="shared" si="1"/>
        <v>1800</v>
      </c>
      <c r="F42">
        <f t="shared" si="4"/>
        <v>0</v>
      </c>
      <c r="G42">
        <f t="shared" si="5"/>
        <v>0</v>
      </c>
    </row>
    <row r="43" spans="1:7" x14ac:dyDescent="0.3">
      <c r="A43" s="1">
        <v>41285</v>
      </c>
      <c r="B43">
        <f t="shared" si="2"/>
        <v>49000</v>
      </c>
      <c r="C43">
        <f t="shared" si="3"/>
        <v>18200</v>
      </c>
      <c r="D43">
        <f t="shared" si="0"/>
        <v>0</v>
      </c>
      <c r="E43">
        <f t="shared" si="1"/>
        <v>1800</v>
      </c>
      <c r="F43">
        <f t="shared" si="4"/>
        <v>1</v>
      </c>
      <c r="G43">
        <f t="shared" si="5"/>
        <v>0</v>
      </c>
    </row>
    <row r="44" spans="1:7" x14ac:dyDescent="0.3">
      <c r="A44" s="1">
        <v>41286</v>
      </c>
      <c r="B44">
        <f t="shared" si="2"/>
        <v>64000</v>
      </c>
      <c r="C44">
        <f t="shared" si="3"/>
        <v>16400</v>
      </c>
      <c r="D44">
        <f t="shared" si="0"/>
        <v>3600</v>
      </c>
      <c r="E44">
        <f t="shared" si="1"/>
        <v>0</v>
      </c>
      <c r="F44">
        <f t="shared" si="4"/>
        <v>0</v>
      </c>
      <c r="G44">
        <f t="shared" si="5"/>
        <v>0</v>
      </c>
    </row>
    <row r="45" spans="1:7" x14ac:dyDescent="0.3">
      <c r="A45" s="1">
        <v>41287</v>
      </c>
      <c r="B45">
        <f t="shared" si="2"/>
        <v>60400</v>
      </c>
      <c r="C45">
        <f t="shared" si="3"/>
        <v>16400</v>
      </c>
      <c r="D45">
        <f t="shared" si="0"/>
        <v>3600</v>
      </c>
      <c r="E45">
        <f t="shared" si="1"/>
        <v>0</v>
      </c>
      <c r="F45">
        <f t="shared" si="4"/>
        <v>0</v>
      </c>
      <c r="G45">
        <f t="shared" si="5"/>
        <v>0</v>
      </c>
    </row>
    <row r="46" spans="1:7" x14ac:dyDescent="0.3">
      <c r="A46" s="1">
        <v>41288</v>
      </c>
      <c r="B46">
        <f t="shared" si="2"/>
        <v>56800</v>
      </c>
      <c r="C46">
        <f t="shared" si="3"/>
        <v>16400</v>
      </c>
      <c r="D46">
        <f t="shared" si="0"/>
        <v>3600</v>
      </c>
      <c r="E46">
        <f t="shared" si="1"/>
        <v>0</v>
      </c>
      <c r="F46">
        <f t="shared" si="4"/>
        <v>0</v>
      </c>
      <c r="G46">
        <f t="shared" si="5"/>
        <v>0</v>
      </c>
    </row>
    <row r="47" spans="1:7" x14ac:dyDescent="0.3">
      <c r="A47" s="1">
        <v>41289</v>
      </c>
      <c r="B47">
        <f t="shared" si="2"/>
        <v>53200</v>
      </c>
      <c r="C47">
        <f t="shared" si="3"/>
        <v>16400</v>
      </c>
      <c r="D47">
        <f t="shared" si="0"/>
        <v>3600</v>
      </c>
      <c r="E47">
        <f t="shared" si="1"/>
        <v>0</v>
      </c>
      <c r="F47">
        <f t="shared" si="4"/>
        <v>0</v>
      </c>
      <c r="G47">
        <f t="shared" si="5"/>
        <v>0</v>
      </c>
    </row>
    <row r="48" spans="1:7" x14ac:dyDescent="0.3">
      <c r="A48" s="1">
        <v>41290</v>
      </c>
      <c r="B48">
        <f t="shared" si="2"/>
        <v>49600</v>
      </c>
      <c r="C48">
        <f t="shared" si="3"/>
        <v>20400</v>
      </c>
      <c r="D48">
        <f t="shared" si="0"/>
        <v>0</v>
      </c>
      <c r="E48">
        <f t="shared" si="1"/>
        <v>1800</v>
      </c>
      <c r="F48">
        <f t="shared" si="4"/>
        <v>0</v>
      </c>
      <c r="G48">
        <f t="shared" si="5"/>
        <v>1</v>
      </c>
    </row>
    <row r="49" spans="1:7" x14ac:dyDescent="0.3">
      <c r="A49" s="1">
        <v>41291</v>
      </c>
      <c r="B49">
        <f t="shared" si="2"/>
        <v>49600</v>
      </c>
      <c r="C49">
        <f t="shared" si="3"/>
        <v>18600</v>
      </c>
      <c r="D49">
        <f t="shared" si="0"/>
        <v>0</v>
      </c>
      <c r="E49">
        <f t="shared" si="1"/>
        <v>1800</v>
      </c>
      <c r="F49">
        <f t="shared" si="4"/>
        <v>0</v>
      </c>
      <c r="G49">
        <f t="shared" si="5"/>
        <v>0</v>
      </c>
    </row>
    <row r="50" spans="1:7" x14ac:dyDescent="0.3">
      <c r="A50" s="1">
        <v>41292</v>
      </c>
      <c r="B50">
        <f t="shared" si="2"/>
        <v>49600</v>
      </c>
      <c r="C50">
        <f t="shared" si="3"/>
        <v>16800</v>
      </c>
      <c r="D50">
        <f t="shared" si="0"/>
        <v>0</v>
      </c>
      <c r="E50">
        <f t="shared" si="1"/>
        <v>1800</v>
      </c>
      <c r="F50">
        <f t="shared" si="4"/>
        <v>1</v>
      </c>
      <c r="G50">
        <f t="shared" si="5"/>
        <v>0</v>
      </c>
    </row>
    <row r="51" spans="1:7" x14ac:dyDescent="0.3">
      <c r="A51" s="1">
        <v>41293</v>
      </c>
      <c r="B51">
        <f t="shared" si="2"/>
        <v>64600</v>
      </c>
      <c r="C51">
        <f t="shared" si="3"/>
        <v>15000</v>
      </c>
      <c r="D51">
        <f t="shared" si="0"/>
        <v>3600</v>
      </c>
      <c r="E51">
        <f t="shared" si="1"/>
        <v>0</v>
      </c>
      <c r="F51">
        <f t="shared" si="4"/>
        <v>0</v>
      </c>
      <c r="G51">
        <f t="shared" si="5"/>
        <v>0</v>
      </c>
    </row>
    <row r="52" spans="1:7" x14ac:dyDescent="0.3">
      <c r="A52" s="1">
        <v>41294</v>
      </c>
      <c r="B52">
        <f t="shared" si="2"/>
        <v>61000</v>
      </c>
      <c r="C52">
        <f t="shared" si="3"/>
        <v>15000</v>
      </c>
      <c r="D52">
        <f t="shared" si="0"/>
        <v>3600</v>
      </c>
      <c r="E52">
        <f t="shared" si="1"/>
        <v>0</v>
      </c>
      <c r="F52">
        <f t="shared" si="4"/>
        <v>0</v>
      </c>
      <c r="G52">
        <f t="shared" si="5"/>
        <v>0</v>
      </c>
    </row>
    <row r="53" spans="1:7" x14ac:dyDescent="0.3">
      <c r="A53" s="1">
        <v>41295</v>
      </c>
      <c r="B53">
        <f t="shared" si="2"/>
        <v>57400</v>
      </c>
      <c r="C53">
        <f t="shared" si="3"/>
        <v>15000</v>
      </c>
      <c r="D53">
        <f t="shared" si="0"/>
        <v>3600</v>
      </c>
      <c r="E53">
        <f t="shared" si="1"/>
        <v>0</v>
      </c>
      <c r="F53">
        <f t="shared" si="4"/>
        <v>0</v>
      </c>
      <c r="G53">
        <f t="shared" si="5"/>
        <v>0</v>
      </c>
    </row>
    <row r="54" spans="1:7" x14ac:dyDescent="0.3">
      <c r="A54" s="1">
        <v>41296</v>
      </c>
      <c r="B54">
        <f t="shared" si="2"/>
        <v>53800</v>
      </c>
      <c r="C54">
        <f t="shared" si="3"/>
        <v>15000</v>
      </c>
      <c r="D54">
        <f t="shared" si="0"/>
        <v>3600</v>
      </c>
      <c r="E54">
        <f t="shared" si="1"/>
        <v>0</v>
      </c>
      <c r="F54">
        <f t="shared" si="4"/>
        <v>0</v>
      </c>
      <c r="G54">
        <f t="shared" si="5"/>
        <v>0</v>
      </c>
    </row>
    <row r="55" spans="1:7" x14ac:dyDescent="0.3">
      <c r="A55" s="1">
        <v>41297</v>
      </c>
      <c r="B55">
        <f t="shared" si="2"/>
        <v>50200</v>
      </c>
      <c r="C55">
        <f t="shared" si="3"/>
        <v>19000</v>
      </c>
      <c r="D55">
        <f t="shared" si="0"/>
        <v>3600</v>
      </c>
      <c r="E55">
        <f t="shared" si="1"/>
        <v>0</v>
      </c>
      <c r="F55">
        <f t="shared" si="4"/>
        <v>0</v>
      </c>
      <c r="G55">
        <f t="shared" si="5"/>
        <v>1</v>
      </c>
    </row>
    <row r="56" spans="1:7" x14ac:dyDescent="0.3">
      <c r="A56" s="1">
        <v>41298</v>
      </c>
      <c r="B56">
        <f t="shared" si="2"/>
        <v>46600</v>
      </c>
      <c r="C56">
        <f t="shared" si="3"/>
        <v>19000</v>
      </c>
      <c r="D56">
        <f t="shared" si="0"/>
        <v>0</v>
      </c>
      <c r="E56">
        <f t="shared" si="1"/>
        <v>1800</v>
      </c>
      <c r="F56">
        <f t="shared" si="4"/>
        <v>0</v>
      </c>
      <c r="G56">
        <f t="shared" si="5"/>
        <v>0</v>
      </c>
    </row>
    <row r="57" spans="1:7" x14ac:dyDescent="0.3">
      <c r="A57" s="1">
        <v>41299</v>
      </c>
      <c r="B57">
        <f t="shared" si="2"/>
        <v>46600</v>
      </c>
      <c r="C57">
        <f t="shared" si="3"/>
        <v>17200</v>
      </c>
      <c r="D57">
        <f t="shared" si="0"/>
        <v>0</v>
      </c>
      <c r="E57">
        <f t="shared" si="1"/>
        <v>1800</v>
      </c>
      <c r="F57">
        <f t="shared" si="4"/>
        <v>1</v>
      </c>
      <c r="G57">
        <f t="shared" si="5"/>
        <v>0</v>
      </c>
    </row>
    <row r="58" spans="1:7" x14ac:dyDescent="0.3">
      <c r="A58" s="1">
        <v>41300</v>
      </c>
      <c r="B58">
        <f t="shared" si="2"/>
        <v>61600</v>
      </c>
      <c r="C58">
        <f t="shared" si="3"/>
        <v>15400</v>
      </c>
      <c r="D58">
        <f t="shared" si="0"/>
        <v>3600</v>
      </c>
      <c r="E58">
        <f t="shared" si="1"/>
        <v>0</v>
      </c>
      <c r="F58">
        <f t="shared" si="4"/>
        <v>0</v>
      </c>
      <c r="G58">
        <f t="shared" si="5"/>
        <v>0</v>
      </c>
    </row>
    <row r="59" spans="1:7" x14ac:dyDescent="0.3">
      <c r="A59" s="1">
        <v>41301</v>
      </c>
      <c r="B59">
        <f t="shared" si="2"/>
        <v>58000</v>
      </c>
      <c r="C59">
        <f t="shared" si="3"/>
        <v>15400</v>
      </c>
      <c r="D59">
        <f t="shared" si="0"/>
        <v>3600</v>
      </c>
      <c r="E59">
        <f t="shared" si="1"/>
        <v>0</v>
      </c>
      <c r="F59">
        <f t="shared" si="4"/>
        <v>0</v>
      </c>
      <c r="G59">
        <f t="shared" si="5"/>
        <v>0</v>
      </c>
    </row>
    <row r="60" spans="1:7" x14ac:dyDescent="0.3">
      <c r="A60" s="1">
        <v>41302</v>
      </c>
      <c r="B60">
        <f t="shared" si="2"/>
        <v>54400</v>
      </c>
      <c r="C60">
        <f t="shared" si="3"/>
        <v>15400</v>
      </c>
      <c r="D60">
        <f t="shared" si="0"/>
        <v>3600</v>
      </c>
      <c r="E60">
        <f t="shared" si="1"/>
        <v>0</v>
      </c>
      <c r="F60">
        <f t="shared" si="4"/>
        <v>0</v>
      </c>
      <c r="G60">
        <f t="shared" si="5"/>
        <v>0</v>
      </c>
    </row>
    <row r="61" spans="1:7" x14ac:dyDescent="0.3">
      <c r="A61" s="1">
        <v>41303</v>
      </c>
      <c r="B61">
        <f t="shared" si="2"/>
        <v>50800</v>
      </c>
      <c r="C61">
        <f t="shared" si="3"/>
        <v>15400</v>
      </c>
      <c r="D61">
        <f t="shared" si="0"/>
        <v>3600</v>
      </c>
      <c r="E61">
        <f t="shared" si="1"/>
        <v>0</v>
      </c>
      <c r="F61">
        <f t="shared" si="4"/>
        <v>0</v>
      </c>
      <c r="G61">
        <f t="shared" si="5"/>
        <v>0</v>
      </c>
    </row>
    <row r="62" spans="1:7" x14ac:dyDescent="0.3">
      <c r="A62" s="1">
        <v>41304</v>
      </c>
      <c r="B62">
        <f t="shared" si="2"/>
        <v>47200</v>
      </c>
      <c r="C62">
        <f t="shared" si="3"/>
        <v>19400</v>
      </c>
      <c r="D62">
        <f t="shared" si="0"/>
        <v>0</v>
      </c>
      <c r="E62">
        <f t="shared" si="1"/>
        <v>1800</v>
      </c>
      <c r="F62">
        <f t="shared" si="4"/>
        <v>0</v>
      </c>
      <c r="G62">
        <f t="shared" si="5"/>
        <v>1</v>
      </c>
    </row>
    <row r="63" spans="1:7" x14ac:dyDescent="0.3">
      <c r="A63" s="1">
        <v>41305</v>
      </c>
      <c r="B63">
        <f t="shared" si="2"/>
        <v>47200</v>
      </c>
      <c r="C63">
        <f t="shared" si="3"/>
        <v>17600</v>
      </c>
      <c r="D63">
        <f t="shared" si="0"/>
        <v>0</v>
      </c>
      <c r="E63">
        <f t="shared" si="1"/>
        <v>1800</v>
      </c>
      <c r="F63">
        <f t="shared" si="4"/>
        <v>0</v>
      </c>
      <c r="G63">
        <f t="shared" si="5"/>
        <v>0</v>
      </c>
    </row>
    <row r="64" spans="1:7" x14ac:dyDescent="0.3">
      <c r="A64" s="1">
        <v>41306</v>
      </c>
      <c r="B64">
        <f t="shared" si="2"/>
        <v>47200</v>
      </c>
      <c r="C64">
        <f t="shared" si="3"/>
        <v>15800</v>
      </c>
      <c r="D64">
        <f t="shared" si="0"/>
        <v>0</v>
      </c>
      <c r="E64">
        <f t="shared" si="1"/>
        <v>1800</v>
      </c>
      <c r="F64">
        <f t="shared" si="4"/>
        <v>1</v>
      </c>
      <c r="G64">
        <f t="shared" si="5"/>
        <v>0</v>
      </c>
    </row>
    <row r="65" spans="1:7" x14ac:dyDescent="0.3">
      <c r="A65" s="1">
        <v>41307</v>
      </c>
      <c r="B65">
        <f t="shared" si="2"/>
        <v>62200</v>
      </c>
      <c r="C65">
        <f t="shared" si="3"/>
        <v>14000</v>
      </c>
      <c r="D65">
        <f t="shared" si="0"/>
        <v>3600</v>
      </c>
      <c r="E65">
        <f t="shared" si="1"/>
        <v>0</v>
      </c>
      <c r="F65">
        <f t="shared" si="4"/>
        <v>0</v>
      </c>
      <c r="G65">
        <f t="shared" si="5"/>
        <v>0</v>
      </c>
    </row>
    <row r="66" spans="1:7" x14ac:dyDescent="0.3">
      <c r="A66" s="1">
        <v>41308</v>
      </c>
      <c r="B66">
        <f t="shared" si="2"/>
        <v>58600</v>
      </c>
      <c r="C66">
        <f t="shared" si="3"/>
        <v>14000</v>
      </c>
      <c r="D66">
        <f t="shared" si="0"/>
        <v>3600</v>
      </c>
      <c r="E66">
        <f t="shared" si="1"/>
        <v>0</v>
      </c>
      <c r="F66">
        <f t="shared" si="4"/>
        <v>0</v>
      </c>
      <c r="G66">
        <f t="shared" si="5"/>
        <v>0</v>
      </c>
    </row>
    <row r="67" spans="1:7" x14ac:dyDescent="0.3">
      <c r="A67" s="1">
        <v>41309</v>
      </c>
      <c r="B67">
        <f t="shared" si="2"/>
        <v>55000</v>
      </c>
      <c r="C67">
        <f t="shared" si="3"/>
        <v>14000</v>
      </c>
      <c r="D67">
        <f t="shared" ref="D67:D91" si="6">IF(B67&gt;=50000,40*$J$5,0)</f>
        <v>3600</v>
      </c>
      <c r="E67">
        <f t="shared" ref="E67:E91" si="7">IF(D67=0,20*$J$5,0)</f>
        <v>0</v>
      </c>
      <c r="F67">
        <f t="shared" si="4"/>
        <v>0</v>
      </c>
      <c r="G67">
        <f t="shared" si="5"/>
        <v>0</v>
      </c>
    </row>
    <row r="68" spans="1:7" x14ac:dyDescent="0.3">
      <c r="A68" s="1">
        <v>41310</v>
      </c>
      <c r="B68">
        <f t="shared" ref="B68:B91" si="8">IF(WEEKDAY(A67,2)=5,B67-D67+15000,B67-D67)</f>
        <v>51400</v>
      </c>
      <c r="C68">
        <f t="shared" ref="C68:C91" si="9">IF(WEEKDAY(A67,2)=2,C67-E67+4000,C67-E67)</f>
        <v>14000</v>
      </c>
      <c r="D68">
        <f t="shared" si="6"/>
        <v>3600</v>
      </c>
      <c r="E68">
        <f t="shared" si="7"/>
        <v>0</v>
      </c>
      <c r="F68">
        <f t="shared" ref="F68:F91" si="10">IF(WEEKDAY(A68,2)=5,1,0)</f>
        <v>0</v>
      </c>
      <c r="G68">
        <f t="shared" ref="G68:G91" si="11">IF(WEEKDAY(A67,2)=2,1,0)</f>
        <v>0</v>
      </c>
    </row>
    <row r="69" spans="1:7" x14ac:dyDescent="0.3">
      <c r="A69" s="1">
        <v>41311</v>
      </c>
      <c r="B69">
        <f t="shared" si="8"/>
        <v>47800</v>
      </c>
      <c r="C69">
        <f t="shared" si="9"/>
        <v>18000</v>
      </c>
      <c r="D69">
        <f t="shared" si="6"/>
        <v>0</v>
      </c>
      <c r="E69">
        <f t="shared" si="7"/>
        <v>1800</v>
      </c>
      <c r="F69">
        <f t="shared" si="10"/>
        <v>0</v>
      </c>
      <c r="G69">
        <f t="shared" si="11"/>
        <v>1</v>
      </c>
    </row>
    <row r="70" spans="1:7" x14ac:dyDescent="0.3">
      <c r="A70" s="1">
        <v>41312</v>
      </c>
      <c r="B70">
        <f t="shared" si="8"/>
        <v>47800</v>
      </c>
      <c r="C70">
        <f t="shared" si="9"/>
        <v>16200</v>
      </c>
      <c r="D70">
        <f t="shared" si="6"/>
        <v>0</v>
      </c>
      <c r="E70">
        <f t="shared" si="7"/>
        <v>1800</v>
      </c>
      <c r="F70">
        <f t="shared" si="10"/>
        <v>0</v>
      </c>
      <c r="G70">
        <f t="shared" si="11"/>
        <v>0</v>
      </c>
    </row>
    <row r="71" spans="1:7" x14ac:dyDescent="0.3">
      <c r="A71" s="1">
        <v>41313</v>
      </c>
      <c r="B71">
        <f t="shared" si="8"/>
        <v>47800</v>
      </c>
      <c r="C71">
        <f t="shared" si="9"/>
        <v>14400</v>
      </c>
      <c r="D71">
        <f t="shared" si="6"/>
        <v>0</v>
      </c>
      <c r="E71">
        <f t="shared" si="7"/>
        <v>1800</v>
      </c>
      <c r="F71">
        <f t="shared" si="10"/>
        <v>1</v>
      </c>
      <c r="G71">
        <f t="shared" si="11"/>
        <v>0</v>
      </c>
    </row>
    <row r="72" spans="1:7" x14ac:dyDescent="0.3">
      <c r="A72" s="1">
        <v>41314</v>
      </c>
      <c r="B72">
        <f t="shared" si="8"/>
        <v>62800</v>
      </c>
      <c r="C72">
        <f t="shared" si="9"/>
        <v>12600</v>
      </c>
      <c r="D72">
        <f t="shared" si="6"/>
        <v>3600</v>
      </c>
      <c r="E72">
        <f t="shared" si="7"/>
        <v>0</v>
      </c>
      <c r="F72">
        <f t="shared" si="10"/>
        <v>0</v>
      </c>
      <c r="G72">
        <f t="shared" si="11"/>
        <v>0</v>
      </c>
    </row>
    <row r="73" spans="1:7" x14ac:dyDescent="0.3">
      <c r="A73" s="1">
        <v>41315</v>
      </c>
      <c r="B73">
        <f t="shared" si="8"/>
        <v>59200</v>
      </c>
      <c r="C73">
        <f t="shared" si="9"/>
        <v>12600</v>
      </c>
      <c r="D73">
        <f t="shared" si="6"/>
        <v>3600</v>
      </c>
      <c r="E73">
        <f t="shared" si="7"/>
        <v>0</v>
      </c>
      <c r="F73">
        <f t="shared" si="10"/>
        <v>0</v>
      </c>
      <c r="G73">
        <f t="shared" si="11"/>
        <v>0</v>
      </c>
    </row>
    <row r="74" spans="1:7" x14ac:dyDescent="0.3">
      <c r="A74" s="1">
        <v>41316</v>
      </c>
      <c r="B74">
        <f t="shared" si="8"/>
        <v>55600</v>
      </c>
      <c r="C74">
        <f t="shared" si="9"/>
        <v>12600</v>
      </c>
      <c r="D74">
        <f t="shared" si="6"/>
        <v>3600</v>
      </c>
      <c r="E74">
        <f t="shared" si="7"/>
        <v>0</v>
      </c>
      <c r="F74">
        <f t="shared" si="10"/>
        <v>0</v>
      </c>
      <c r="G74">
        <f t="shared" si="11"/>
        <v>0</v>
      </c>
    </row>
    <row r="75" spans="1:7" x14ac:dyDescent="0.3">
      <c r="A75" s="1">
        <v>41317</v>
      </c>
      <c r="B75">
        <f t="shared" si="8"/>
        <v>52000</v>
      </c>
      <c r="C75">
        <f t="shared" si="9"/>
        <v>12600</v>
      </c>
      <c r="D75">
        <f t="shared" si="6"/>
        <v>3600</v>
      </c>
      <c r="E75">
        <f t="shared" si="7"/>
        <v>0</v>
      </c>
      <c r="F75">
        <f t="shared" si="10"/>
        <v>0</v>
      </c>
      <c r="G75">
        <f t="shared" si="11"/>
        <v>0</v>
      </c>
    </row>
    <row r="76" spans="1:7" x14ac:dyDescent="0.3">
      <c r="A76" s="1">
        <v>41318</v>
      </c>
      <c r="B76">
        <f t="shared" si="8"/>
        <v>48400</v>
      </c>
      <c r="C76">
        <f t="shared" si="9"/>
        <v>16600</v>
      </c>
      <c r="D76">
        <f t="shared" si="6"/>
        <v>0</v>
      </c>
      <c r="E76">
        <f t="shared" si="7"/>
        <v>1800</v>
      </c>
      <c r="F76">
        <f t="shared" si="10"/>
        <v>0</v>
      </c>
      <c r="G76">
        <f t="shared" si="11"/>
        <v>1</v>
      </c>
    </row>
    <row r="77" spans="1:7" x14ac:dyDescent="0.3">
      <c r="A77" s="1">
        <v>41319</v>
      </c>
      <c r="B77">
        <f t="shared" si="8"/>
        <v>48400</v>
      </c>
      <c r="C77">
        <f t="shared" si="9"/>
        <v>14800</v>
      </c>
      <c r="D77">
        <f t="shared" si="6"/>
        <v>0</v>
      </c>
      <c r="E77">
        <f t="shared" si="7"/>
        <v>1800</v>
      </c>
      <c r="F77">
        <f t="shared" si="10"/>
        <v>0</v>
      </c>
      <c r="G77">
        <f t="shared" si="11"/>
        <v>0</v>
      </c>
    </row>
    <row r="78" spans="1:7" x14ac:dyDescent="0.3">
      <c r="A78" s="1">
        <v>41320</v>
      </c>
      <c r="B78">
        <f t="shared" si="8"/>
        <v>48400</v>
      </c>
      <c r="C78">
        <f t="shared" si="9"/>
        <v>13000</v>
      </c>
      <c r="D78">
        <f t="shared" si="6"/>
        <v>0</v>
      </c>
      <c r="E78">
        <f t="shared" si="7"/>
        <v>1800</v>
      </c>
      <c r="F78">
        <f t="shared" si="10"/>
        <v>1</v>
      </c>
      <c r="G78">
        <f t="shared" si="11"/>
        <v>0</v>
      </c>
    </row>
    <row r="79" spans="1:7" x14ac:dyDescent="0.3">
      <c r="A79" s="1">
        <v>41321</v>
      </c>
      <c r="B79">
        <f t="shared" si="8"/>
        <v>63400</v>
      </c>
      <c r="C79">
        <f t="shared" si="9"/>
        <v>11200</v>
      </c>
      <c r="D79">
        <f t="shared" si="6"/>
        <v>3600</v>
      </c>
      <c r="E79">
        <f t="shared" si="7"/>
        <v>0</v>
      </c>
      <c r="F79">
        <f t="shared" si="10"/>
        <v>0</v>
      </c>
      <c r="G79">
        <f t="shared" si="11"/>
        <v>0</v>
      </c>
    </row>
    <row r="80" spans="1:7" x14ac:dyDescent="0.3">
      <c r="A80" s="1">
        <v>41322</v>
      </c>
      <c r="B80">
        <f t="shared" si="8"/>
        <v>59800</v>
      </c>
      <c r="C80">
        <f t="shared" si="9"/>
        <v>11200</v>
      </c>
      <c r="D80">
        <f t="shared" si="6"/>
        <v>3600</v>
      </c>
      <c r="E80">
        <f t="shared" si="7"/>
        <v>0</v>
      </c>
      <c r="F80">
        <f t="shared" si="10"/>
        <v>0</v>
      </c>
      <c r="G80">
        <f t="shared" si="11"/>
        <v>0</v>
      </c>
    </row>
    <row r="81" spans="1:7" x14ac:dyDescent="0.3">
      <c r="A81" s="1">
        <v>41323</v>
      </c>
      <c r="B81">
        <f t="shared" si="8"/>
        <v>56200</v>
      </c>
      <c r="C81">
        <f t="shared" si="9"/>
        <v>11200</v>
      </c>
      <c r="D81">
        <f t="shared" si="6"/>
        <v>3600</v>
      </c>
      <c r="E81">
        <f t="shared" si="7"/>
        <v>0</v>
      </c>
      <c r="F81">
        <f t="shared" si="10"/>
        <v>0</v>
      </c>
      <c r="G81">
        <f t="shared" si="11"/>
        <v>0</v>
      </c>
    </row>
    <row r="82" spans="1:7" x14ac:dyDescent="0.3">
      <c r="A82" s="1">
        <v>41324</v>
      </c>
      <c r="B82">
        <f t="shared" si="8"/>
        <v>52600</v>
      </c>
      <c r="C82">
        <f t="shared" si="9"/>
        <v>11200</v>
      </c>
      <c r="D82">
        <f t="shared" si="6"/>
        <v>3600</v>
      </c>
      <c r="E82">
        <f t="shared" si="7"/>
        <v>0</v>
      </c>
      <c r="F82">
        <f t="shared" si="10"/>
        <v>0</v>
      </c>
      <c r="G82">
        <f t="shared" si="11"/>
        <v>0</v>
      </c>
    </row>
    <row r="83" spans="1:7" x14ac:dyDescent="0.3">
      <c r="A83" s="1">
        <v>41325</v>
      </c>
      <c r="B83">
        <f t="shared" si="8"/>
        <v>49000</v>
      </c>
      <c r="C83">
        <f t="shared" si="9"/>
        <v>15200</v>
      </c>
      <c r="D83">
        <f t="shared" si="6"/>
        <v>0</v>
      </c>
      <c r="E83">
        <f t="shared" si="7"/>
        <v>1800</v>
      </c>
      <c r="F83">
        <f t="shared" si="10"/>
        <v>0</v>
      </c>
      <c r="G83">
        <f t="shared" si="11"/>
        <v>1</v>
      </c>
    </row>
    <row r="84" spans="1:7" x14ac:dyDescent="0.3">
      <c r="A84" s="1">
        <v>41326</v>
      </c>
      <c r="B84">
        <f t="shared" si="8"/>
        <v>49000</v>
      </c>
      <c r="C84">
        <f t="shared" si="9"/>
        <v>13400</v>
      </c>
      <c r="D84">
        <f t="shared" si="6"/>
        <v>0</v>
      </c>
      <c r="E84">
        <f t="shared" si="7"/>
        <v>1800</v>
      </c>
      <c r="F84">
        <f t="shared" si="10"/>
        <v>0</v>
      </c>
      <c r="G84">
        <f t="shared" si="11"/>
        <v>0</v>
      </c>
    </row>
    <row r="85" spans="1:7" x14ac:dyDescent="0.3">
      <c r="A85" s="1">
        <v>41327</v>
      </c>
      <c r="B85">
        <f t="shared" si="8"/>
        <v>49000</v>
      </c>
      <c r="C85">
        <f t="shared" si="9"/>
        <v>11600</v>
      </c>
      <c r="D85">
        <f t="shared" si="6"/>
        <v>0</v>
      </c>
      <c r="E85">
        <f t="shared" si="7"/>
        <v>1800</v>
      </c>
      <c r="F85">
        <f t="shared" si="10"/>
        <v>1</v>
      </c>
      <c r="G85">
        <f t="shared" si="11"/>
        <v>0</v>
      </c>
    </row>
    <row r="86" spans="1:7" x14ac:dyDescent="0.3">
      <c r="A86" s="1">
        <v>41328</v>
      </c>
      <c r="B86">
        <f t="shared" si="8"/>
        <v>64000</v>
      </c>
      <c r="C86">
        <f t="shared" si="9"/>
        <v>9800</v>
      </c>
      <c r="D86">
        <f t="shared" si="6"/>
        <v>3600</v>
      </c>
      <c r="E86">
        <f t="shared" si="7"/>
        <v>0</v>
      </c>
      <c r="F86">
        <f t="shared" si="10"/>
        <v>0</v>
      </c>
      <c r="G86">
        <f t="shared" si="11"/>
        <v>0</v>
      </c>
    </row>
    <row r="87" spans="1:7" x14ac:dyDescent="0.3">
      <c r="A87" s="1">
        <v>41329</v>
      </c>
      <c r="B87">
        <f t="shared" si="8"/>
        <v>60400</v>
      </c>
      <c r="C87">
        <f t="shared" si="9"/>
        <v>9800</v>
      </c>
      <c r="D87">
        <f t="shared" si="6"/>
        <v>3600</v>
      </c>
      <c r="E87">
        <f t="shared" si="7"/>
        <v>0</v>
      </c>
      <c r="F87">
        <f t="shared" si="10"/>
        <v>0</v>
      </c>
      <c r="G87">
        <f t="shared" si="11"/>
        <v>0</v>
      </c>
    </row>
    <row r="88" spans="1:7" x14ac:dyDescent="0.3">
      <c r="A88" s="1">
        <v>41330</v>
      </c>
      <c r="B88">
        <f t="shared" si="8"/>
        <v>56800</v>
      </c>
      <c r="C88">
        <f t="shared" si="9"/>
        <v>9800</v>
      </c>
      <c r="D88">
        <f t="shared" si="6"/>
        <v>3600</v>
      </c>
      <c r="E88">
        <f t="shared" si="7"/>
        <v>0</v>
      </c>
      <c r="F88">
        <f t="shared" si="10"/>
        <v>0</v>
      </c>
      <c r="G88">
        <f t="shared" si="11"/>
        <v>0</v>
      </c>
    </row>
    <row r="89" spans="1:7" x14ac:dyDescent="0.3">
      <c r="A89" s="1">
        <v>41331</v>
      </c>
      <c r="B89">
        <f t="shared" si="8"/>
        <v>53200</v>
      </c>
      <c r="C89">
        <f t="shared" si="9"/>
        <v>9800</v>
      </c>
      <c r="D89">
        <f t="shared" si="6"/>
        <v>3600</v>
      </c>
      <c r="E89">
        <f t="shared" si="7"/>
        <v>0</v>
      </c>
      <c r="F89">
        <f t="shared" si="10"/>
        <v>0</v>
      </c>
      <c r="G89">
        <f t="shared" si="11"/>
        <v>0</v>
      </c>
    </row>
    <row r="90" spans="1:7" x14ac:dyDescent="0.3">
      <c r="A90" s="1">
        <v>41332</v>
      </c>
      <c r="B90">
        <f t="shared" si="8"/>
        <v>49600</v>
      </c>
      <c r="C90">
        <f t="shared" si="9"/>
        <v>13800</v>
      </c>
      <c r="D90">
        <f t="shared" si="6"/>
        <v>0</v>
      </c>
      <c r="E90">
        <f t="shared" si="7"/>
        <v>1800</v>
      </c>
      <c r="F90">
        <f t="shared" si="10"/>
        <v>0</v>
      </c>
      <c r="G90">
        <f t="shared" si="11"/>
        <v>1</v>
      </c>
    </row>
    <row r="91" spans="1:7" x14ac:dyDescent="0.3">
      <c r="A91" s="1">
        <v>41333</v>
      </c>
      <c r="B91">
        <f t="shared" si="8"/>
        <v>49600</v>
      </c>
      <c r="C91">
        <f t="shared" si="9"/>
        <v>12000</v>
      </c>
      <c r="D91">
        <f t="shared" si="6"/>
        <v>0</v>
      </c>
      <c r="E91">
        <f t="shared" si="7"/>
        <v>1800</v>
      </c>
      <c r="F91">
        <f t="shared" si="10"/>
        <v>0</v>
      </c>
      <c r="G91">
        <f t="shared" si="11"/>
        <v>0</v>
      </c>
    </row>
  </sheetData>
  <pageMargins left="0.7" right="0.7" top="0.75" bottom="0.75" header="0.3" footer="0.3"/>
  <ignoredErrors>
    <ignoredError sqref="F2:G3 F4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C754-8F9E-4BDE-A710-51BAB1CD10DF}">
  <dimension ref="A1:J91"/>
  <sheetViews>
    <sheetView topLeftCell="A37" workbookViewId="0">
      <selection activeCell="C3" sqref="C3:C91"/>
    </sheetView>
  </sheetViews>
  <sheetFormatPr defaultRowHeight="14.4" x14ac:dyDescent="0.3"/>
  <cols>
    <col min="1" max="1" width="10.109375" bestFit="1" customWidth="1"/>
    <col min="2" max="2" width="18.88671875" customWidth="1"/>
    <col min="3" max="3" width="20.5546875" customWidth="1"/>
    <col min="4" max="4" width="20.6640625" customWidth="1"/>
    <col min="5" max="5" width="10.77734375" customWidth="1"/>
    <col min="6" max="6" width="17.5546875" customWidth="1"/>
    <col min="7" max="7" width="18.88671875" customWidth="1"/>
    <col min="10" max="10" width="14" customWidth="1"/>
  </cols>
  <sheetData>
    <row r="1" spans="1:10" x14ac:dyDescent="0.3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10" x14ac:dyDescent="0.3">
      <c r="A2" s="1">
        <v>41244</v>
      </c>
      <c r="B2">
        <v>100000</v>
      </c>
      <c r="C2">
        <v>5000</v>
      </c>
      <c r="D2">
        <f>IF(B2&gt;=50000,40*$J$5,0)</f>
        <v>3600</v>
      </c>
      <c r="E2">
        <f>IF(D2=0,20*$J$5,0)</f>
        <v>0</v>
      </c>
      <c r="F2">
        <v>0</v>
      </c>
      <c r="G2">
        <v>0</v>
      </c>
    </row>
    <row r="3" spans="1:10" x14ac:dyDescent="0.3">
      <c r="A3" s="1">
        <v>41245</v>
      </c>
      <c r="B3">
        <f>IF(WEEKDAY(A2,2)=5,B2-D2+15000,B2-D2)</f>
        <v>96400</v>
      </c>
      <c r="C3">
        <f>IF(WEEKDAY(A2,2)=2,C2-E2+4000,C2-E2)</f>
        <v>5000</v>
      </c>
      <c r="D3">
        <f t="shared" ref="D3:D66" si="0">IF(B3&gt;=50000,40*$J$5,0)</f>
        <v>3600</v>
      </c>
      <c r="E3">
        <f t="shared" ref="E3:E66" si="1">IF(D3=0,20*$J$5,0)</f>
        <v>0</v>
      </c>
      <c r="F3">
        <f>IF(B3&gt;B2,1,0)</f>
        <v>0</v>
      </c>
      <c r="G3">
        <f>IF(C3&gt;C2,1,0)</f>
        <v>0</v>
      </c>
    </row>
    <row r="4" spans="1:10" x14ac:dyDescent="0.3">
      <c r="A4" s="1">
        <v>41246</v>
      </c>
      <c r="B4">
        <f t="shared" ref="B4:B67" si="2">IF(WEEKDAY(A3,2)=5,B3-D3+15000,B3-D3)</f>
        <v>92800</v>
      </c>
      <c r="C4">
        <f t="shared" ref="C4:C67" si="3">IF(WEEKDAY(A3,2)=2,C3-E3+4000,C3-E3)</f>
        <v>5000</v>
      </c>
      <c r="D4">
        <f t="shared" si="0"/>
        <v>3600</v>
      </c>
      <c r="E4">
        <f t="shared" si="1"/>
        <v>0</v>
      </c>
      <c r="F4">
        <f t="shared" ref="F4:G67" si="4">IF(B4&gt;B3,1,0)</f>
        <v>0</v>
      </c>
      <c r="G4">
        <f t="shared" si="4"/>
        <v>0</v>
      </c>
      <c r="J4" t="s">
        <v>2</v>
      </c>
    </row>
    <row r="5" spans="1:10" x14ac:dyDescent="0.3">
      <c r="A5" s="1">
        <v>41247</v>
      </c>
      <c r="B5">
        <f t="shared" si="2"/>
        <v>89200</v>
      </c>
      <c r="C5">
        <f t="shared" si="3"/>
        <v>5000</v>
      </c>
      <c r="D5">
        <f t="shared" si="0"/>
        <v>3600</v>
      </c>
      <c r="E5">
        <f t="shared" si="1"/>
        <v>0</v>
      </c>
      <c r="F5">
        <f t="shared" si="4"/>
        <v>0</v>
      </c>
      <c r="G5">
        <f t="shared" si="4"/>
        <v>0</v>
      </c>
      <c r="J5">
        <v>90</v>
      </c>
    </row>
    <row r="6" spans="1:10" x14ac:dyDescent="0.3">
      <c r="A6" s="1">
        <v>41248</v>
      </c>
      <c r="B6">
        <f t="shared" si="2"/>
        <v>85600</v>
      </c>
      <c r="C6">
        <f t="shared" si="3"/>
        <v>9000</v>
      </c>
      <c r="D6">
        <f t="shared" si="0"/>
        <v>3600</v>
      </c>
      <c r="E6">
        <f t="shared" si="1"/>
        <v>0</v>
      </c>
      <c r="F6">
        <f t="shared" si="4"/>
        <v>0</v>
      </c>
      <c r="G6">
        <f t="shared" si="4"/>
        <v>1</v>
      </c>
    </row>
    <row r="7" spans="1:10" x14ac:dyDescent="0.3">
      <c r="A7" s="1">
        <v>41249</v>
      </c>
      <c r="B7">
        <f t="shared" si="2"/>
        <v>82000</v>
      </c>
      <c r="C7">
        <f t="shared" si="3"/>
        <v>9000</v>
      </c>
      <c r="D7">
        <f t="shared" si="0"/>
        <v>3600</v>
      </c>
      <c r="E7">
        <f t="shared" si="1"/>
        <v>0</v>
      </c>
      <c r="F7">
        <f t="shared" si="4"/>
        <v>0</v>
      </c>
      <c r="G7">
        <f t="shared" si="4"/>
        <v>0</v>
      </c>
      <c r="J7" s="4">
        <v>41271</v>
      </c>
    </row>
    <row r="8" spans="1:10" x14ac:dyDescent="0.3">
      <c r="A8" s="1">
        <v>41250</v>
      </c>
      <c r="B8">
        <f t="shared" si="2"/>
        <v>78400</v>
      </c>
      <c r="C8">
        <f t="shared" si="3"/>
        <v>9000</v>
      </c>
      <c r="D8">
        <f t="shared" si="0"/>
        <v>3600</v>
      </c>
      <c r="E8">
        <f t="shared" si="1"/>
        <v>0</v>
      </c>
      <c r="F8">
        <f t="shared" si="4"/>
        <v>0</v>
      </c>
      <c r="G8">
        <f t="shared" si="4"/>
        <v>0</v>
      </c>
    </row>
    <row r="9" spans="1:10" x14ac:dyDescent="0.3">
      <c r="A9" s="1">
        <v>41251</v>
      </c>
      <c r="B9">
        <f t="shared" si="2"/>
        <v>89800</v>
      </c>
      <c r="C9">
        <f t="shared" si="3"/>
        <v>9000</v>
      </c>
      <c r="D9">
        <f t="shared" si="0"/>
        <v>3600</v>
      </c>
      <c r="E9">
        <f t="shared" si="1"/>
        <v>0</v>
      </c>
      <c r="F9">
        <f t="shared" si="4"/>
        <v>1</v>
      </c>
      <c r="G9">
        <f t="shared" si="4"/>
        <v>0</v>
      </c>
    </row>
    <row r="10" spans="1:10" x14ac:dyDescent="0.3">
      <c r="A10" s="1">
        <v>41252</v>
      </c>
      <c r="B10">
        <f t="shared" si="2"/>
        <v>86200</v>
      </c>
      <c r="C10">
        <f t="shared" si="3"/>
        <v>9000</v>
      </c>
      <c r="D10">
        <f t="shared" si="0"/>
        <v>3600</v>
      </c>
      <c r="E10">
        <f t="shared" si="1"/>
        <v>0</v>
      </c>
      <c r="F10">
        <f t="shared" si="4"/>
        <v>0</v>
      </c>
      <c r="G10">
        <f t="shared" si="4"/>
        <v>0</v>
      </c>
    </row>
    <row r="11" spans="1:10" x14ac:dyDescent="0.3">
      <c r="A11" s="1">
        <v>41253</v>
      </c>
      <c r="B11">
        <f t="shared" si="2"/>
        <v>82600</v>
      </c>
      <c r="C11">
        <f t="shared" si="3"/>
        <v>9000</v>
      </c>
      <c r="D11">
        <f t="shared" si="0"/>
        <v>3600</v>
      </c>
      <c r="E11">
        <f t="shared" si="1"/>
        <v>0</v>
      </c>
      <c r="F11">
        <f t="shared" si="4"/>
        <v>0</v>
      </c>
      <c r="G11">
        <f t="shared" si="4"/>
        <v>0</v>
      </c>
    </row>
    <row r="12" spans="1:10" x14ac:dyDescent="0.3">
      <c r="A12" s="1">
        <v>41254</v>
      </c>
      <c r="B12">
        <f t="shared" si="2"/>
        <v>79000</v>
      </c>
      <c r="C12">
        <f t="shared" si="3"/>
        <v>9000</v>
      </c>
      <c r="D12">
        <f t="shared" si="0"/>
        <v>3600</v>
      </c>
      <c r="E12">
        <f t="shared" si="1"/>
        <v>0</v>
      </c>
      <c r="F12">
        <f t="shared" si="4"/>
        <v>0</v>
      </c>
      <c r="G12">
        <f t="shared" si="4"/>
        <v>0</v>
      </c>
    </row>
    <row r="13" spans="1:10" x14ac:dyDescent="0.3">
      <c r="A13" s="1">
        <v>41255</v>
      </c>
      <c r="B13">
        <f t="shared" si="2"/>
        <v>75400</v>
      </c>
      <c r="C13">
        <f t="shared" si="3"/>
        <v>13000</v>
      </c>
      <c r="D13">
        <f t="shared" si="0"/>
        <v>3600</v>
      </c>
      <c r="E13">
        <f t="shared" si="1"/>
        <v>0</v>
      </c>
      <c r="F13">
        <f t="shared" si="4"/>
        <v>0</v>
      </c>
      <c r="G13">
        <f t="shared" si="4"/>
        <v>1</v>
      </c>
    </row>
    <row r="14" spans="1:10" x14ac:dyDescent="0.3">
      <c r="A14" s="1">
        <v>41256</v>
      </c>
      <c r="B14">
        <f t="shared" si="2"/>
        <v>71800</v>
      </c>
      <c r="C14">
        <f t="shared" si="3"/>
        <v>13000</v>
      </c>
      <c r="D14">
        <f t="shared" si="0"/>
        <v>3600</v>
      </c>
      <c r="E14">
        <f t="shared" si="1"/>
        <v>0</v>
      </c>
      <c r="F14">
        <f t="shared" si="4"/>
        <v>0</v>
      </c>
      <c r="G14">
        <f t="shared" si="4"/>
        <v>0</v>
      </c>
    </row>
    <row r="15" spans="1:10" x14ac:dyDescent="0.3">
      <c r="A15" s="1">
        <v>41257</v>
      </c>
      <c r="B15">
        <f t="shared" si="2"/>
        <v>68200</v>
      </c>
      <c r="C15">
        <f t="shared" si="3"/>
        <v>13000</v>
      </c>
      <c r="D15">
        <f t="shared" si="0"/>
        <v>3600</v>
      </c>
      <c r="E15">
        <f t="shared" si="1"/>
        <v>0</v>
      </c>
      <c r="F15">
        <f t="shared" si="4"/>
        <v>0</v>
      </c>
      <c r="G15">
        <f t="shared" si="4"/>
        <v>0</v>
      </c>
    </row>
    <row r="16" spans="1:10" x14ac:dyDescent="0.3">
      <c r="A16" s="1">
        <v>41258</v>
      </c>
      <c r="B16">
        <f t="shared" si="2"/>
        <v>79600</v>
      </c>
      <c r="C16">
        <f t="shared" si="3"/>
        <v>13000</v>
      </c>
      <c r="D16">
        <f t="shared" si="0"/>
        <v>3600</v>
      </c>
      <c r="E16">
        <f t="shared" si="1"/>
        <v>0</v>
      </c>
      <c r="F16">
        <f t="shared" si="4"/>
        <v>1</v>
      </c>
      <c r="G16">
        <f t="shared" si="4"/>
        <v>0</v>
      </c>
    </row>
    <row r="17" spans="1:7" x14ac:dyDescent="0.3">
      <c r="A17" s="1">
        <v>41259</v>
      </c>
      <c r="B17">
        <f t="shared" si="2"/>
        <v>76000</v>
      </c>
      <c r="C17">
        <f t="shared" si="3"/>
        <v>13000</v>
      </c>
      <c r="D17">
        <f t="shared" si="0"/>
        <v>3600</v>
      </c>
      <c r="E17">
        <f t="shared" si="1"/>
        <v>0</v>
      </c>
      <c r="F17">
        <f t="shared" si="4"/>
        <v>0</v>
      </c>
      <c r="G17">
        <f t="shared" si="4"/>
        <v>0</v>
      </c>
    </row>
    <row r="18" spans="1:7" x14ac:dyDescent="0.3">
      <c r="A18" s="1">
        <v>41260</v>
      </c>
      <c r="B18">
        <f t="shared" si="2"/>
        <v>72400</v>
      </c>
      <c r="C18">
        <f t="shared" si="3"/>
        <v>13000</v>
      </c>
      <c r="D18">
        <f t="shared" si="0"/>
        <v>3600</v>
      </c>
      <c r="E18">
        <f t="shared" si="1"/>
        <v>0</v>
      </c>
      <c r="F18">
        <f t="shared" si="4"/>
        <v>0</v>
      </c>
      <c r="G18">
        <f t="shared" si="4"/>
        <v>0</v>
      </c>
    </row>
    <row r="19" spans="1:7" x14ac:dyDescent="0.3">
      <c r="A19" s="1">
        <v>41261</v>
      </c>
      <c r="B19">
        <f t="shared" si="2"/>
        <v>68800</v>
      </c>
      <c r="C19">
        <f t="shared" si="3"/>
        <v>13000</v>
      </c>
      <c r="D19">
        <f t="shared" si="0"/>
        <v>3600</v>
      </c>
      <c r="E19">
        <f t="shared" si="1"/>
        <v>0</v>
      </c>
      <c r="F19">
        <f t="shared" si="4"/>
        <v>0</v>
      </c>
      <c r="G19">
        <f t="shared" si="4"/>
        <v>0</v>
      </c>
    </row>
    <row r="20" spans="1:7" x14ac:dyDescent="0.3">
      <c r="A20" s="1">
        <v>41262</v>
      </c>
      <c r="B20">
        <f t="shared" si="2"/>
        <v>65200</v>
      </c>
      <c r="C20">
        <f t="shared" si="3"/>
        <v>17000</v>
      </c>
      <c r="D20">
        <f t="shared" si="0"/>
        <v>3600</v>
      </c>
      <c r="E20">
        <f t="shared" si="1"/>
        <v>0</v>
      </c>
      <c r="F20">
        <f t="shared" si="4"/>
        <v>0</v>
      </c>
      <c r="G20">
        <f t="shared" si="4"/>
        <v>1</v>
      </c>
    </row>
    <row r="21" spans="1:7" x14ac:dyDescent="0.3">
      <c r="A21" s="1">
        <v>41263</v>
      </c>
      <c r="B21">
        <f t="shared" si="2"/>
        <v>61600</v>
      </c>
      <c r="C21">
        <f t="shared" si="3"/>
        <v>17000</v>
      </c>
      <c r="D21">
        <f t="shared" si="0"/>
        <v>3600</v>
      </c>
      <c r="E21">
        <f t="shared" si="1"/>
        <v>0</v>
      </c>
      <c r="F21">
        <f t="shared" si="4"/>
        <v>0</v>
      </c>
      <c r="G21">
        <f t="shared" si="4"/>
        <v>0</v>
      </c>
    </row>
    <row r="22" spans="1:7" x14ac:dyDescent="0.3">
      <c r="A22" s="1">
        <v>41264</v>
      </c>
      <c r="B22">
        <f t="shared" si="2"/>
        <v>58000</v>
      </c>
      <c r="C22">
        <f t="shared" si="3"/>
        <v>17000</v>
      </c>
      <c r="D22">
        <f t="shared" si="0"/>
        <v>3600</v>
      </c>
      <c r="E22">
        <f t="shared" si="1"/>
        <v>0</v>
      </c>
      <c r="F22">
        <f t="shared" si="4"/>
        <v>0</v>
      </c>
      <c r="G22">
        <f t="shared" si="4"/>
        <v>0</v>
      </c>
    </row>
    <row r="23" spans="1:7" x14ac:dyDescent="0.3">
      <c r="A23" s="1">
        <v>41265</v>
      </c>
      <c r="B23">
        <f t="shared" si="2"/>
        <v>69400</v>
      </c>
      <c r="C23">
        <f t="shared" si="3"/>
        <v>17000</v>
      </c>
      <c r="D23">
        <f t="shared" si="0"/>
        <v>3600</v>
      </c>
      <c r="E23">
        <f t="shared" si="1"/>
        <v>0</v>
      </c>
      <c r="F23">
        <f t="shared" si="4"/>
        <v>1</v>
      </c>
      <c r="G23">
        <f t="shared" si="4"/>
        <v>0</v>
      </c>
    </row>
    <row r="24" spans="1:7" x14ac:dyDescent="0.3">
      <c r="A24" s="1">
        <v>41266</v>
      </c>
      <c r="B24">
        <f t="shared" si="2"/>
        <v>65800</v>
      </c>
      <c r="C24">
        <f t="shared" si="3"/>
        <v>17000</v>
      </c>
      <c r="D24">
        <f t="shared" si="0"/>
        <v>3600</v>
      </c>
      <c r="E24">
        <f t="shared" si="1"/>
        <v>0</v>
      </c>
      <c r="F24">
        <f t="shared" si="4"/>
        <v>0</v>
      </c>
      <c r="G24">
        <f t="shared" si="4"/>
        <v>0</v>
      </c>
    </row>
    <row r="25" spans="1:7" x14ac:dyDescent="0.3">
      <c r="A25" s="1">
        <v>41267</v>
      </c>
      <c r="B25">
        <f t="shared" si="2"/>
        <v>62200</v>
      </c>
      <c r="C25">
        <f t="shared" si="3"/>
        <v>17000</v>
      </c>
      <c r="D25">
        <f t="shared" si="0"/>
        <v>3600</v>
      </c>
      <c r="E25">
        <f t="shared" si="1"/>
        <v>0</v>
      </c>
      <c r="F25">
        <f t="shared" si="4"/>
        <v>0</v>
      </c>
      <c r="G25">
        <f t="shared" si="4"/>
        <v>0</v>
      </c>
    </row>
    <row r="26" spans="1:7" x14ac:dyDescent="0.3">
      <c r="A26" s="1">
        <v>41268</v>
      </c>
      <c r="B26">
        <f t="shared" si="2"/>
        <v>58600</v>
      </c>
      <c r="C26">
        <f t="shared" si="3"/>
        <v>17000</v>
      </c>
      <c r="D26">
        <f t="shared" si="0"/>
        <v>3600</v>
      </c>
      <c r="E26">
        <f t="shared" si="1"/>
        <v>0</v>
      </c>
      <c r="F26">
        <f t="shared" si="4"/>
        <v>0</v>
      </c>
      <c r="G26">
        <f t="shared" si="4"/>
        <v>0</v>
      </c>
    </row>
    <row r="27" spans="1:7" x14ac:dyDescent="0.3">
      <c r="A27" s="1">
        <v>41269</v>
      </c>
      <c r="B27">
        <f t="shared" si="2"/>
        <v>55000</v>
      </c>
      <c r="C27">
        <f t="shared" si="3"/>
        <v>21000</v>
      </c>
      <c r="D27">
        <f t="shared" si="0"/>
        <v>3600</v>
      </c>
      <c r="E27">
        <f t="shared" si="1"/>
        <v>0</v>
      </c>
      <c r="F27">
        <f t="shared" si="4"/>
        <v>0</v>
      </c>
      <c r="G27">
        <f t="shared" si="4"/>
        <v>1</v>
      </c>
    </row>
    <row r="28" spans="1:7" x14ac:dyDescent="0.3">
      <c r="A28" s="1">
        <v>41270</v>
      </c>
      <c r="B28">
        <f t="shared" si="2"/>
        <v>51400</v>
      </c>
      <c r="C28">
        <f t="shared" si="3"/>
        <v>21000</v>
      </c>
      <c r="D28">
        <f t="shared" si="0"/>
        <v>3600</v>
      </c>
      <c r="E28">
        <f t="shared" si="1"/>
        <v>0</v>
      </c>
      <c r="F28">
        <f t="shared" si="4"/>
        <v>0</v>
      </c>
      <c r="G28">
        <f t="shared" si="4"/>
        <v>0</v>
      </c>
    </row>
    <row r="29" spans="1:7" x14ac:dyDescent="0.3">
      <c r="A29" s="3">
        <v>41271</v>
      </c>
      <c r="B29" s="2">
        <f t="shared" si="2"/>
        <v>47800</v>
      </c>
      <c r="C29">
        <f t="shared" si="3"/>
        <v>21000</v>
      </c>
      <c r="D29" s="2">
        <f t="shared" si="0"/>
        <v>0</v>
      </c>
      <c r="E29" s="2">
        <f t="shared" si="1"/>
        <v>1800</v>
      </c>
      <c r="F29" s="2">
        <f t="shared" si="4"/>
        <v>0</v>
      </c>
      <c r="G29" s="2">
        <f t="shared" si="4"/>
        <v>0</v>
      </c>
    </row>
    <row r="30" spans="1:7" x14ac:dyDescent="0.3">
      <c r="A30" s="1">
        <v>41272</v>
      </c>
      <c r="B30">
        <f t="shared" si="2"/>
        <v>62800</v>
      </c>
      <c r="C30">
        <f t="shared" si="3"/>
        <v>19200</v>
      </c>
      <c r="D30">
        <f t="shared" si="0"/>
        <v>3600</v>
      </c>
      <c r="E30">
        <f t="shared" si="1"/>
        <v>0</v>
      </c>
      <c r="F30">
        <f t="shared" si="4"/>
        <v>1</v>
      </c>
      <c r="G30">
        <f t="shared" si="4"/>
        <v>0</v>
      </c>
    </row>
    <row r="31" spans="1:7" x14ac:dyDescent="0.3">
      <c r="A31" s="1">
        <v>41273</v>
      </c>
      <c r="B31">
        <f t="shared" si="2"/>
        <v>59200</v>
      </c>
      <c r="C31">
        <f t="shared" si="3"/>
        <v>19200</v>
      </c>
      <c r="D31">
        <f t="shared" si="0"/>
        <v>3600</v>
      </c>
      <c r="E31">
        <f t="shared" si="1"/>
        <v>0</v>
      </c>
      <c r="F31">
        <f t="shared" si="4"/>
        <v>0</v>
      </c>
      <c r="G31">
        <f t="shared" si="4"/>
        <v>0</v>
      </c>
    </row>
    <row r="32" spans="1:7" x14ac:dyDescent="0.3">
      <c r="A32" s="1">
        <v>41274</v>
      </c>
      <c r="B32">
        <f t="shared" si="2"/>
        <v>55600</v>
      </c>
      <c r="C32">
        <f t="shared" si="3"/>
        <v>19200</v>
      </c>
      <c r="D32">
        <f t="shared" si="0"/>
        <v>3600</v>
      </c>
      <c r="E32">
        <f t="shared" si="1"/>
        <v>0</v>
      </c>
      <c r="F32">
        <f t="shared" si="4"/>
        <v>0</v>
      </c>
      <c r="G32">
        <f t="shared" si="4"/>
        <v>0</v>
      </c>
    </row>
    <row r="33" spans="1:7" x14ac:dyDescent="0.3">
      <c r="A33" s="1">
        <v>41275</v>
      </c>
      <c r="B33">
        <f t="shared" si="2"/>
        <v>52000</v>
      </c>
      <c r="C33">
        <f t="shared" si="3"/>
        <v>19200</v>
      </c>
      <c r="D33">
        <f t="shared" si="0"/>
        <v>3600</v>
      </c>
      <c r="E33">
        <f t="shared" si="1"/>
        <v>0</v>
      </c>
      <c r="F33">
        <f t="shared" si="4"/>
        <v>0</v>
      </c>
      <c r="G33">
        <f t="shared" si="4"/>
        <v>0</v>
      </c>
    </row>
    <row r="34" spans="1:7" x14ac:dyDescent="0.3">
      <c r="A34" s="1">
        <v>41276</v>
      </c>
      <c r="B34">
        <f t="shared" si="2"/>
        <v>48400</v>
      </c>
      <c r="C34">
        <f t="shared" si="3"/>
        <v>23200</v>
      </c>
      <c r="D34">
        <f t="shared" si="0"/>
        <v>0</v>
      </c>
      <c r="E34">
        <f t="shared" si="1"/>
        <v>1800</v>
      </c>
      <c r="F34">
        <f t="shared" si="4"/>
        <v>0</v>
      </c>
      <c r="G34">
        <f t="shared" si="4"/>
        <v>1</v>
      </c>
    </row>
    <row r="35" spans="1:7" x14ac:dyDescent="0.3">
      <c r="A35" s="1">
        <v>41277</v>
      </c>
      <c r="B35">
        <f t="shared" si="2"/>
        <v>48400</v>
      </c>
      <c r="C35">
        <f t="shared" si="3"/>
        <v>21400</v>
      </c>
      <c r="D35">
        <f t="shared" si="0"/>
        <v>0</v>
      </c>
      <c r="E35">
        <f t="shared" si="1"/>
        <v>1800</v>
      </c>
      <c r="F35">
        <f t="shared" si="4"/>
        <v>0</v>
      </c>
      <c r="G35">
        <f t="shared" si="4"/>
        <v>0</v>
      </c>
    </row>
    <row r="36" spans="1:7" x14ac:dyDescent="0.3">
      <c r="A36" s="1">
        <v>41278</v>
      </c>
      <c r="B36">
        <f t="shared" si="2"/>
        <v>48400</v>
      </c>
      <c r="C36">
        <f t="shared" si="3"/>
        <v>19600</v>
      </c>
      <c r="D36">
        <f t="shared" si="0"/>
        <v>0</v>
      </c>
      <c r="E36">
        <f t="shared" si="1"/>
        <v>1800</v>
      </c>
      <c r="F36">
        <f t="shared" si="4"/>
        <v>0</v>
      </c>
      <c r="G36">
        <f t="shared" si="4"/>
        <v>0</v>
      </c>
    </row>
    <row r="37" spans="1:7" x14ac:dyDescent="0.3">
      <c r="A37" s="1">
        <v>41279</v>
      </c>
      <c r="B37">
        <f t="shared" si="2"/>
        <v>63400</v>
      </c>
      <c r="C37">
        <f t="shared" si="3"/>
        <v>17800</v>
      </c>
      <c r="D37">
        <f t="shared" si="0"/>
        <v>3600</v>
      </c>
      <c r="E37">
        <f t="shared" si="1"/>
        <v>0</v>
      </c>
      <c r="F37">
        <f t="shared" si="4"/>
        <v>1</v>
      </c>
      <c r="G37">
        <f t="shared" si="4"/>
        <v>0</v>
      </c>
    </row>
    <row r="38" spans="1:7" x14ac:dyDescent="0.3">
      <c r="A38" s="1">
        <v>41280</v>
      </c>
      <c r="B38">
        <f t="shared" si="2"/>
        <v>59800</v>
      </c>
      <c r="C38">
        <f t="shared" si="3"/>
        <v>17800</v>
      </c>
      <c r="D38">
        <f t="shared" si="0"/>
        <v>3600</v>
      </c>
      <c r="E38">
        <f t="shared" si="1"/>
        <v>0</v>
      </c>
      <c r="F38">
        <f t="shared" si="4"/>
        <v>0</v>
      </c>
      <c r="G38">
        <f t="shared" si="4"/>
        <v>0</v>
      </c>
    </row>
    <row r="39" spans="1:7" x14ac:dyDescent="0.3">
      <c r="A39" s="1">
        <v>41281</v>
      </c>
      <c r="B39">
        <f t="shared" si="2"/>
        <v>56200</v>
      </c>
      <c r="C39">
        <f t="shared" si="3"/>
        <v>17800</v>
      </c>
      <c r="D39">
        <f t="shared" si="0"/>
        <v>3600</v>
      </c>
      <c r="E39">
        <f t="shared" si="1"/>
        <v>0</v>
      </c>
      <c r="F39">
        <f t="shared" si="4"/>
        <v>0</v>
      </c>
      <c r="G39">
        <f t="shared" si="4"/>
        <v>0</v>
      </c>
    </row>
    <row r="40" spans="1:7" x14ac:dyDescent="0.3">
      <c r="A40" s="1">
        <v>41282</v>
      </c>
      <c r="B40">
        <f t="shared" si="2"/>
        <v>52600</v>
      </c>
      <c r="C40">
        <f t="shared" si="3"/>
        <v>17800</v>
      </c>
      <c r="D40">
        <f t="shared" si="0"/>
        <v>3600</v>
      </c>
      <c r="E40">
        <f t="shared" si="1"/>
        <v>0</v>
      </c>
      <c r="F40">
        <f t="shared" si="4"/>
        <v>0</v>
      </c>
      <c r="G40">
        <f t="shared" si="4"/>
        <v>0</v>
      </c>
    </row>
    <row r="41" spans="1:7" x14ac:dyDescent="0.3">
      <c r="A41" s="1">
        <v>41283</v>
      </c>
      <c r="B41">
        <f t="shared" si="2"/>
        <v>49000</v>
      </c>
      <c r="C41">
        <f t="shared" si="3"/>
        <v>21800</v>
      </c>
      <c r="D41">
        <f t="shared" si="0"/>
        <v>0</v>
      </c>
      <c r="E41">
        <f t="shared" si="1"/>
        <v>1800</v>
      </c>
      <c r="F41">
        <f t="shared" si="4"/>
        <v>0</v>
      </c>
      <c r="G41">
        <f t="shared" si="4"/>
        <v>1</v>
      </c>
    </row>
    <row r="42" spans="1:7" x14ac:dyDescent="0.3">
      <c r="A42" s="1">
        <v>41284</v>
      </c>
      <c r="B42">
        <f t="shared" si="2"/>
        <v>49000</v>
      </c>
      <c r="C42">
        <f t="shared" si="3"/>
        <v>20000</v>
      </c>
      <c r="D42">
        <f t="shared" si="0"/>
        <v>0</v>
      </c>
      <c r="E42">
        <f t="shared" si="1"/>
        <v>1800</v>
      </c>
      <c r="F42">
        <f t="shared" si="4"/>
        <v>0</v>
      </c>
      <c r="G42">
        <f t="shared" si="4"/>
        <v>0</v>
      </c>
    </row>
    <row r="43" spans="1:7" x14ac:dyDescent="0.3">
      <c r="A43" s="1">
        <v>41285</v>
      </c>
      <c r="B43">
        <f t="shared" si="2"/>
        <v>49000</v>
      </c>
      <c r="C43">
        <f t="shared" si="3"/>
        <v>18200</v>
      </c>
      <c r="D43">
        <f t="shared" si="0"/>
        <v>0</v>
      </c>
      <c r="E43">
        <f t="shared" si="1"/>
        <v>1800</v>
      </c>
      <c r="F43">
        <f t="shared" si="4"/>
        <v>0</v>
      </c>
      <c r="G43">
        <f t="shared" si="4"/>
        <v>0</v>
      </c>
    </row>
    <row r="44" spans="1:7" x14ac:dyDescent="0.3">
      <c r="A44" s="1">
        <v>41286</v>
      </c>
      <c r="B44">
        <f t="shared" si="2"/>
        <v>64000</v>
      </c>
      <c r="C44">
        <f t="shared" si="3"/>
        <v>16400</v>
      </c>
      <c r="D44">
        <f t="shared" si="0"/>
        <v>3600</v>
      </c>
      <c r="E44">
        <f t="shared" si="1"/>
        <v>0</v>
      </c>
      <c r="F44">
        <f t="shared" si="4"/>
        <v>1</v>
      </c>
      <c r="G44">
        <f t="shared" si="4"/>
        <v>0</v>
      </c>
    </row>
    <row r="45" spans="1:7" x14ac:dyDescent="0.3">
      <c r="A45" s="1">
        <v>41287</v>
      </c>
      <c r="B45">
        <f t="shared" si="2"/>
        <v>60400</v>
      </c>
      <c r="C45">
        <f t="shared" si="3"/>
        <v>16400</v>
      </c>
      <c r="D45">
        <f t="shared" si="0"/>
        <v>3600</v>
      </c>
      <c r="E45">
        <f t="shared" si="1"/>
        <v>0</v>
      </c>
      <c r="F45">
        <f t="shared" si="4"/>
        <v>0</v>
      </c>
      <c r="G45">
        <f t="shared" si="4"/>
        <v>0</v>
      </c>
    </row>
    <row r="46" spans="1:7" x14ac:dyDescent="0.3">
      <c r="A46" s="1">
        <v>41288</v>
      </c>
      <c r="B46">
        <f t="shared" si="2"/>
        <v>56800</v>
      </c>
      <c r="C46">
        <f t="shared" si="3"/>
        <v>16400</v>
      </c>
      <c r="D46">
        <f t="shared" si="0"/>
        <v>3600</v>
      </c>
      <c r="E46">
        <f t="shared" si="1"/>
        <v>0</v>
      </c>
      <c r="F46">
        <f t="shared" si="4"/>
        <v>0</v>
      </c>
      <c r="G46">
        <f t="shared" si="4"/>
        <v>0</v>
      </c>
    </row>
    <row r="47" spans="1:7" x14ac:dyDescent="0.3">
      <c r="A47" s="1">
        <v>41289</v>
      </c>
      <c r="B47">
        <f t="shared" si="2"/>
        <v>53200</v>
      </c>
      <c r="C47">
        <f t="shared" si="3"/>
        <v>16400</v>
      </c>
      <c r="D47">
        <f t="shared" si="0"/>
        <v>3600</v>
      </c>
      <c r="E47">
        <f t="shared" si="1"/>
        <v>0</v>
      </c>
      <c r="F47">
        <f t="shared" si="4"/>
        <v>0</v>
      </c>
      <c r="G47">
        <f t="shared" si="4"/>
        <v>0</v>
      </c>
    </row>
    <row r="48" spans="1:7" x14ac:dyDescent="0.3">
      <c r="A48" s="1">
        <v>41290</v>
      </c>
      <c r="B48">
        <f t="shared" si="2"/>
        <v>49600</v>
      </c>
      <c r="C48">
        <f t="shared" si="3"/>
        <v>20400</v>
      </c>
      <c r="D48">
        <f t="shared" si="0"/>
        <v>0</v>
      </c>
      <c r="E48">
        <f t="shared" si="1"/>
        <v>1800</v>
      </c>
      <c r="F48">
        <f t="shared" si="4"/>
        <v>0</v>
      </c>
      <c r="G48">
        <f t="shared" si="4"/>
        <v>1</v>
      </c>
    </row>
    <row r="49" spans="1:7" x14ac:dyDescent="0.3">
      <c r="A49" s="1">
        <v>41291</v>
      </c>
      <c r="B49">
        <f t="shared" si="2"/>
        <v>49600</v>
      </c>
      <c r="C49">
        <f t="shared" si="3"/>
        <v>18600</v>
      </c>
      <c r="D49">
        <f t="shared" si="0"/>
        <v>0</v>
      </c>
      <c r="E49">
        <f t="shared" si="1"/>
        <v>1800</v>
      </c>
      <c r="F49">
        <f t="shared" si="4"/>
        <v>0</v>
      </c>
      <c r="G49">
        <f t="shared" si="4"/>
        <v>0</v>
      </c>
    </row>
    <row r="50" spans="1:7" x14ac:dyDescent="0.3">
      <c r="A50" s="1">
        <v>41292</v>
      </c>
      <c r="B50">
        <f t="shared" si="2"/>
        <v>49600</v>
      </c>
      <c r="C50">
        <f t="shared" si="3"/>
        <v>16800</v>
      </c>
      <c r="D50">
        <f t="shared" si="0"/>
        <v>0</v>
      </c>
      <c r="E50">
        <f t="shared" si="1"/>
        <v>1800</v>
      </c>
      <c r="F50">
        <f t="shared" si="4"/>
        <v>0</v>
      </c>
      <c r="G50">
        <f t="shared" si="4"/>
        <v>0</v>
      </c>
    </row>
    <row r="51" spans="1:7" x14ac:dyDescent="0.3">
      <c r="A51" s="1">
        <v>41293</v>
      </c>
      <c r="B51">
        <f t="shared" si="2"/>
        <v>64600</v>
      </c>
      <c r="C51">
        <f t="shared" si="3"/>
        <v>15000</v>
      </c>
      <c r="D51">
        <f t="shared" si="0"/>
        <v>3600</v>
      </c>
      <c r="E51">
        <f t="shared" si="1"/>
        <v>0</v>
      </c>
      <c r="F51">
        <f t="shared" si="4"/>
        <v>1</v>
      </c>
      <c r="G51">
        <f t="shared" si="4"/>
        <v>0</v>
      </c>
    </row>
    <row r="52" spans="1:7" x14ac:dyDescent="0.3">
      <c r="A52" s="1">
        <v>41294</v>
      </c>
      <c r="B52">
        <f t="shared" si="2"/>
        <v>61000</v>
      </c>
      <c r="C52">
        <f t="shared" si="3"/>
        <v>15000</v>
      </c>
      <c r="D52">
        <f t="shared" si="0"/>
        <v>3600</v>
      </c>
      <c r="E52">
        <f t="shared" si="1"/>
        <v>0</v>
      </c>
      <c r="F52">
        <f t="shared" si="4"/>
        <v>0</v>
      </c>
      <c r="G52">
        <f t="shared" si="4"/>
        <v>0</v>
      </c>
    </row>
    <row r="53" spans="1:7" x14ac:dyDescent="0.3">
      <c r="A53" s="1">
        <v>41295</v>
      </c>
      <c r="B53">
        <f t="shared" si="2"/>
        <v>57400</v>
      </c>
      <c r="C53">
        <f t="shared" si="3"/>
        <v>15000</v>
      </c>
      <c r="D53">
        <f t="shared" si="0"/>
        <v>3600</v>
      </c>
      <c r="E53">
        <f t="shared" si="1"/>
        <v>0</v>
      </c>
      <c r="F53">
        <f t="shared" si="4"/>
        <v>0</v>
      </c>
      <c r="G53">
        <f t="shared" si="4"/>
        <v>0</v>
      </c>
    </row>
    <row r="54" spans="1:7" x14ac:dyDescent="0.3">
      <c r="A54" s="1">
        <v>41296</v>
      </c>
      <c r="B54">
        <f t="shared" si="2"/>
        <v>53800</v>
      </c>
      <c r="C54">
        <f t="shared" si="3"/>
        <v>15000</v>
      </c>
      <c r="D54">
        <f t="shared" si="0"/>
        <v>3600</v>
      </c>
      <c r="E54">
        <f t="shared" si="1"/>
        <v>0</v>
      </c>
      <c r="F54">
        <f t="shared" si="4"/>
        <v>0</v>
      </c>
      <c r="G54">
        <f t="shared" si="4"/>
        <v>0</v>
      </c>
    </row>
    <row r="55" spans="1:7" x14ac:dyDescent="0.3">
      <c r="A55" s="1">
        <v>41297</v>
      </c>
      <c r="B55">
        <f t="shared" si="2"/>
        <v>50200</v>
      </c>
      <c r="C55">
        <f t="shared" si="3"/>
        <v>19000</v>
      </c>
      <c r="D55">
        <f t="shared" si="0"/>
        <v>3600</v>
      </c>
      <c r="E55">
        <f t="shared" si="1"/>
        <v>0</v>
      </c>
      <c r="F55">
        <f t="shared" si="4"/>
        <v>0</v>
      </c>
      <c r="G55">
        <f t="shared" si="4"/>
        <v>1</v>
      </c>
    </row>
    <row r="56" spans="1:7" x14ac:dyDescent="0.3">
      <c r="A56" s="1">
        <v>41298</v>
      </c>
      <c r="B56">
        <f t="shared" si="2"/>
        <v>46600</v>
      </c>
      <c r="C56">
        <f t="shared" si="3"/>
        <v>19000</v>
      </c>
      <c r="D56">
        <f t="shared" si="0"/>
        <v>0</v>
      </c>
      <c r="E56">
        <f t="shared" si="1"/>
        <v>1800</v>
      </c>
      <c r="F56">
        <f t="shared" si="4"/>
        <v>0</v>
      </c>
      <c r="G56">
        <f t="shared" si="4"/>
        <v>0</v>
      </c>
    </row>
    <row r="57" spans="1:7" x14ac:dyDescent="0.3">
      <c r="A57" s="1">
        <v>41299</v>
      </c>
      <c r="B57">
        <f t="shared" si="2"/>
        <v>46600</v>
      </c>
      <c r="C57">
        <f t="shared" si="3"/>
        <v>17200</v>
      </c>
      <c r="D57">
        <f t="shared" si="0"/>
        <v>0</v>
      </c>
      <c r="E57">
        <f t="shared" si="1"/>
        <v>1800</v>
      </c>
      <c r="F57">
        <f t="shared" si="4"/>
        <v>0</v>
      </c>
      <c r="G57">
        <f t="shared" si="4"/>
        <v>0</v>
      </c>
    </row>
    <row r="58" spans="1:7" x14ac:dyDescent="0.3">
      <c r="A58" s="1">
        <v>41300</v>
      </c>
      <c r="B58">
        <f t="shared" si="2"/>
        <v>61600</v>
      </c>
      <c r="C58">
        <f t="shared" si="3"/>
        <v>15400</v>
      </c>
      <c r="D58">
        <f t="shared" si="0"/>
        <v>3600</v>
      </c>
      <c r="E58">
        <f t="shared" si="1"/>
        <v>0</v>
      </c>
      <c r="F58">
        <f t="shared" si="4"/>
        <v>1</v>
      </c>
      <c r="G58">
        <f t="shared" si="4"/>
        <v>0</v>
      </c>
    </row>
    <row r="59" spans="1:7" x14ac:dyDescent="0.3">
      <c r="A59" s="1">
        <v>41301</v>
      </c>
      <c r="B59">
        <f t="shared" si="2"/>
        <v>58000</v>
      </c>
      <c r="C59">
        <f t="shared" si="3"/>
        <v>15400</v>
      </c>
      <c r="D59">
        <f t="shared" si="0"/>
        <v>3600</v>
      </c>
      <c r="E59">
        <f t="shared" si="1"/>
        <v>0</v>
      </c>
      <c r="F59">
        <f t="shared" si="4"/>
        <v>0</v>
      </c>
      <c r="G59">
        <f t="shared" si="4"/>
        <v>0</v>
      </c>
    </row>
    <row r="60" spans="1:7" x14ac:dyDescent="0.3">
      <c r="A60" s="1">
        <v>41302</v>
      </c>
      <c r="B60">
        <f t="shared" si="2"/>
        <v>54400</v>
      </c>
      <c r="C60">
        <f t="shared" si="3"/>
        <v>15400</v>
      </c>
      <c r="D60">
        <f t="shared" si="0"/>
        <v>3600</v>
      </c>
      <c r="E60">
        <f t="shared" si="1"/>
        <v>0</v>
      </c>
      <c r="F60">
        <f t="shared" si="4"/>
        <v>0</v>
      </c>
      <c r="G60">
        <f t="shared" si="4"/>
        <v>0</v>
      </c>
    </row>
    <row r="61" spans="1:7" x14ac:dyDescent="0.3">
      <c r="A61" s="1">
        <v>41303</v>
      </c>
      <c r="B61">
        <f t="shared" si="2"/>
        <v>50800</v>
      </c>
      <c r="C61">
        <f t="shared" si="3"/>
        <v>15400</v>
      </c>
      <c r="D61">
        <f t="shared" si="0"/>
        <v>3600</v>
      </c>
      <c r="E61">
        <f t="shared" si="1"/>
        <v>0</v>
      </c>
      <c r="F61">
        <f t="shared" si="4"/>
        <v>0</v>
      </c>
      <c r="G61">
        <f t="shared" si="4"/>
        <v>0</v>
      </c>
    </row>
    <row r="62" spans="1:7" x14ac:dyDescent="0.3">
      <c r="A62" s="1">
        <v>41304</v>
      </c>
      <c r="B62">
        <f t="shared" si="2"/>
        <v>47200</v>
      </c>
      <c r="C62">
        <f t="shared" si="3"/>
        <v>19400</v>
      </c>
      <c r="D62">
        <f t="shared" si="0"/>
        <v>0</v>
      </c>
      <c r="E62">
        <f t="shared" si="1"/>
        <v>1800</v>
      </c>
      <c r="F62">
        <f t="shared" si="4"/>
        <v>0</v>
      </c>
      <c r="G62">
        <f t="shared" si="4"/>
        <v>1</v>
      </c>
    </row>
    <row r="63" spans="1:7" x14ac:dyDescent="0.3">
      <c r="A63" s="1">
        <v>41305</v>
      </c>
      <c r="B63">
        <f t="shared" si="2"/>
        <v>47200</v>
      </c>
      <c r="C63">
        <f t="shared" si="3"/>
        <v>17600</v>
      </c>
      <c r="D63">
        <f t="shared" si="0"/>
        <v>0</v>
      </c>
      <c r="E63">
        <f t="shared" si="1"/>
        <v>1800</v>
      </c>
      <c r="F63">
        <f t="shared" si="4"/>
        <v>0</v>
      </c>
      <c r="G63">
        <f t="shared" si="4"/>
        <v>0</v>
      </c>
    </row>
    <row r="64" spans="1:7" x14ac:dyDescent="0.3">
      <c r="A64" s="1">
        <v>41306</v>
      </c>
      <c r="B64">
        <f t="shared" si="2"/>
        <v>47200</v>
      </c>
      <c r="C64">
        <f t="shared" si="3"/>
        <v>15800</v>
      </c>
      <c r="D64">
        <f t="shared" si="0"/>
        <v>0</v>
      </c>
      <c r="E64">
        <f t="shared" si="1"/>
        <v>1800</v>
      </c>
      <c r="F64">
        <f t="shared" si="4"/>
        <v>0</v>
      </c>
      <c r="G64">
        <f t="shared" si="4"/>
        <v>0</v>
      </c>
    </row>
    <row r="65" spans="1:7" x14ac:dyDescent="0.3">
      <c r="A65" s="1">
        <v>41307</v>
      </c>
      <c r="B65">
        <f t="shared" si="2"/>
        <v>62200</v>
      </c>
      <c r="C65">
        <f t="shared" si="3"/>
        <v>14000</v>
      </c>
      <c r="D65">
        <f t="shared" si="0"/>
        <v>3600</v>
      </c>
      <c r="E65">
        <f t="shared" si="1"/>
        <v>0</v>
      </c>
      <c r="F65">
        <f t="shared" si="4"/>
        <v>1</v>
      </c>
      <c r="G65">
        <f t="shared" si="4"/>
        <v>0</v>
      </c>
    </row>
    <row r="66" spans="1:7" x14ac:dyDescent="0.3">
      <c r="A66" s="1">
        <v>41308</v>
      </c>
      <c r="B66">
        <f t="shared" si="2"/>
        <v>58600</v>
      </c>
      <c r="C66">
        <f t="shared" si="3"/>
        <v>14000</v>
      </c>
      <c r="D66">
        <f t="shared" si="0"/>
        <v>3600</v>
      </c>
      <c r="E66">
        <f t="shared" si="1"/>
        <v>0</v>
      </c>
      <c r="F66">
        <f t="shared" si="4"/>
        <v>0</v>
      </c>
      <c r="G66">
        <f t="shared" si="4"/>
        <v>0</v>
      </c>
    </row>
    <row r="67" spans="1:7" x14ac:dyDescent="0.3">
      <c r="A67" s="1">
        <v>41309</v>
      </c>
      <c r="B67">
        <f t="shared" si="2"/>
        <v>55000</v>
      </c>
      <c r="C67">
        <f t="shared" si="3"/>
        <v>14000</v>
      </c>
      <c r="D67">
        <f t="shared" ref="D67:D91" si="5">IF(B67&gt;=50000,40*$J$5,0)</f>
        <v>3600</v>
      </c>
      <c r="E67">
        <f t="shared" ref="E67:E91" si="6">IF(D67=0,20*$J$5,0)</f>
        <v>0</v>
      </c>
      <c r="F67">
        <f t="shared" si="4"/>
        <v>0</v>
      </c>
      <c r="G67">
        <f t="shared" si="4"/>
        <v>0</v>
      </c>
    </row>
    <row r="68" spans="1:7" x14ac:dyDescent="0.3">
      <c r="A68" s="1">
        <v>41310</v>
      </c>
      <c r="B68">
        <f t="shared" ref="B68:B91" si="7">IF(WEEKDAY(A67,2)=5,B67-D67+15000,B67-D67)</f>
        <v>51400</v>
      </c>
      <c r="C68">
        <f t="shared" ref="C68:C91" si="8">IF(WEEKDAY(A67,2)=2,C67-E67+4000,C67-E67)</f>
        <v>14000</v>
      </c>
      <c r="D68">
        <f t="shared" si="5"/>
        <v>3600</v>
      </c>
      <c r="E68">
        <f t="shared" si="6"/>
        <v>0</v>
      </c>
      <c r="F68">
        <f t="shared" ref="F68:G91" si="9">IF(B68&gt;B67,1,0)</f>
        <v>0</v>
      </c>
      <c r="G68">
        <f t="shared" si="9"/>
        <v>0</v>
      </c>
    </row>
    <row r="69" spans="1:7" x14ac:dyDescent="0.3">
      <c r="A69" s="1">
        <v>41311</v>
      </c>
      <c r="B69">
        <f t="shared" si="7"/>
        <v>47800</v>
      </c>
      <c r="C69">
        <f t="shared" si="8"/>
        <v>18000</v>
      </c>
      <c r="D69">
        <f t="shared" si="5"/>
        <v>0</v>
      </c>
      <c r="E69">
        <f t="shared" si="6"/>
        <v>1800</v>
      </c>
      <c r="F69">
        <f t="shared" si="9"/>
        <v>0</v>
      </c>
      <c r="G69">
        <f t="shared" si="9"/>
        <v>1</v>
      </c>
    </row>
    <row r="70" spans="1:7" x14ac:dyDescent="0.3">
      <c r="A70" s="1">
        <v>41312</v>
      </c>
      <c r="B70">
        <f t="shared" si="7"/>
        <v>47800</v>
      </c>
      <c r="C70">
        <f t="shared" si="8"/>
        <v>16200</v>
      </c>
      <c r="D70">
        <f t="shared" si="5"/>
        <v>0</v>
      </c>
      <c r="E70">
        <f t="shared" si="6"/>
        <v>1800</v>
      </c>
      <c r="F70">
        <f t="shared" si="9"/>
        <v>0</v>
      </c>
      <c r="G70">
        <f t="shared" si="9"/>
        <v>0</v>
      </c>
    </row>
    <row r="71" spans="1:7" x14ac:dyDescent="0.3">
      <c r="A71" s="1">
        <v>41313</v>
      </c>
      <c r="B71">
        <f t="shared" si="7"/>
        <v>47800</v>
      </c>
      <c r="C71">
        <f t="shared" si="8"/>
        <v>14400</v>
      </c>
      <c r="D71">
        <f t="shared" si="5"/>
        <v>0</v>
      </c>
      <c r="E71">
        <f t="shared" si="6"/>
        <v>1800</v>
      </c>
      <c r="F71">
        <f t="shared" si="9"/>
        <v>0</v>
      </c>
      <c r="G71">
        <f t="shared" si="9"/>
        <v>0</v>
      </c>
    </row>
    <row r="72" spans="1:7" x14ac:dyDescent="0.3">
      <c r="A72" s="1">
        <v>41314</v>
      </c>
      <c r="B72">
        <f t="shared" si="7"/>
        <v>62800</v>
      </c>
      <c r="C72">
        <f t="shared" si="8"/>
        <v>12600</v>
      </c>
      <c r="D72">
        <f t="shared" si="5"/>
        <v>3600</v>
      </c>
      <c r="E72">
        <f t="shared" si="6"/>
        <v>0</v>
      </c>
      <c r="F72">
        <f t="shared" si="9"/>
        <v>1</v>
      </c>
      <c r="G72">
        <f t="shared" si="9"/>
        <v>0</v>
      </c>
    </row>
    <row r="73" spans="1:7" x14ac:dyDescent="0.3">
      <c r="A73" s="1">
        <v>41315</v>
      </c>
      <c r="B73">
        <f t="shared" si="7"/>
        <v>59200</v>
      </c>
      <c r="C73">
        <f t="shared" si="8"/>
        <v>12600</v>
      </c>
      <c r="D73">
        <f t="shared" si="5"/>
        <v>3600</v>
      </c>
      <c r="E73">
        <f t="shared" si="6"/>
        <v>0</v>
      </c>
      <c r="F73">
        <f t="shared" si="9"/>
        <v>0</v>
      </c>
      <c r="G73">
        <f t="shared" si="9"/>
        <v>0</v>
      </c>
    </row>
    <row r="74" spans="1:7" x14ac:dyDescent="0.3">
      <c r="A74" s="1">
        <v>41316</v>
      </c>
      <c r="B74">
        <f t="shared" si="7"/>
        <v>55600</v>
      </c>
      <c r="C74">
        <f t="shared" si="8"/>
        <v>12600</v>
      </c>
      <c r="D74">
        <f t="shared" si="5"/>
        <v>3600</v>
      </c>
      <c r="E74">
        <f t="shared" si="6"/>
        <v>0</v>
      </c>
      <c r="F74">
        <f t="shared" si="9"/>
        <v>0</v>
      </c>
      <c r="G74">
        <f t="shared" si="9"/>
        <v>0</v>
      </c>
    </row>
    <row r="75" spans="1:7" x14ac:dyDescent="0.3">
      <c r="A75" s="1">
        <v>41317</v>
      </c>
      <c r="B75">
        <f t="shared" si="7"/>
        <v>52000</v>
      </c>
      <c r="C75">
        <f t="shared" si="8"/>
        <v>12600</v>
      </c>
      <c r="D75">
        <f t="shared" si="5"/>
        <v>3600</v>
      </c>
      <c r="E75">
        <f t="shared" si="6"/>
        <v>0</v>
      </c>
      <c r="F75">
        <f t="shared" si="9"/>
        <v>0</v>
      </c>
      <c r="G75">
        <f t="shared" si="9"/>
        <v>0</v>
      </c>
    </row>
    <row r="76" spans="1:7" x14ac:dyDescent="0.3">
      <c r="A76" s="1">
        <v>41318</v>
      </c>
      <c r="B76">
        <f t="shared" si="7"/>
        <v>48400</v>
      </c>
      <c r="C76">
        <f t="shared" si="8"/>
        <v>16600</v>
      </c>
      <c r="D76">
        <f t="shared" si="5"/>
        <v>0</v>
      </c>
      <c r="E76">
        <f t="shared" si="6"/>
        <v>1800</v>
      </c>
      <c r="F76">
        <f t="shared" si="9"/>
        <v>0</v>
      </c>
      <c r="G76">
        <f t="shared" si="9"/>
        <v>1</v>
      </c>
    </row>
    <row r="77" spans="1:7" x14ac:dyDescent="0.3">
      <c r="A77" s="1">
        <v>41319</v>
      </c>
      <c r="B77">
        <f t="shared" si="7"/>
        <v>48400</v>
      </c>
      <c r="C77">
        <f t="shared" si="8"/>
        <v>14800</v>
      </c>
      <c r="D77">
        <f t="shared" si="5"/>
        <v>0</v>
      </c>
      <c r="E77">
        <f t="shared" si="6"/>
        <v>1800</v>
      </c>
      <c r="F77">
        <f t="shared" si="9"/>
        <v>0</v>
      </c>
      <c r="G77">
        <f t="shared" si="9"/>
        <v>0</v>
      </c>
    </row>
    <row r="78" spans="1:7" x14ac:dyDescent="0.3">
      <c r="A78" s="1">
        <v>41320</v>
      </c>
      <c r="B78">
        <f t="shared" si="7"/>
        <v>48400</v>
      </c>
      <c r="C78">
        <f t="shared" si="8"/>
        <v>13000</v>
      </c>
      <c r="D78">
        <f t="shared" si="5"/>
        <v>0</v>
      </c>
      <c r="E78">
        <f t="shared" si="6"/>
        <v>1800</v>
      </c>
      <c r="F78">
        <f t="shared" si="9"/>
        <v>0</v>
      </c>
      <c r="G78">
        <f t="shared" si="9"/>
        <v>0</v>
      </c>
    </row>
    <row r="79" spans="1:7" x14ac:dyDescent="0.3">
      <c r="A79" s="1">
        <v>41321</v>
      </c>
      <c r="B79">
        <f t="shared" si="7"/>
        <v>63400</v>
      </c>
      <c r="C79">
        <f t="shared" si="8"/>
        <v>11200</v>
      </c>
      <c r="D79">
        <f t="shared" si="5"/>
        <v>3600</v>
      </c>
      <c r="E79">
        <f t="shared" si="6"/>
        <v>0</v>
      </c>
      <c r="F79">
        <f t="shared" si="9"/>
        <v>1</v>
      </c>
      <c r="G79">
        <f t="shared" si="9"/>
        <v>0</v>
      </c>
    </row>
    <row r="80" spans="1:7" x14ac:dyDescent="0.3">
      <c r="A80" s="1">
        <v>41322</v>
      </c>
      <c r="B80">
        <f t="shared" si="7"/>
        <v>59800</v>
      </c>
      <c r="C80">
        <f t="shared" si="8"/>
        <v>11200</v>
      </c>
      <c r="D80">
        <f t="shared" si="5"/>
        <v>3600</v>
      </c>
      <c r="E80">
        <f t="shared" si="6"/>
        <v>0</v>
      </c>
      <c r="F80">
        <f t="shared" si="9"/>
        <v>0</v>
      </c>
      <c r="G80">
        <f t="shared" si="9"/>
        <v>0</v>
      </c>
    </row>
    <row r="81" spans="1:7" x14ac:dyDescent="0.3">
      <c r="A81" s="1">
        <v>41323</v>
      </c>
      <c r="B81">
        <f t="shared" si="7"/>
        <v>56200</v>
      </c>
      <c r="C81">
        <f t="shared" si="8"/>
        <v>11200</v>
      </c>
      <c r="D81">
        <f t="shared" si="5"/>
        <v>3600</v>
      </c>
      <c r="E81">
        <f t="shared" si="6"/>
        <v>0</v>
      </c>
      <c r="F81">
        <f t="shared" si="9"/>
        <v>0</v>
      </c>
      <c r="G81">
        <f t="shared" si="9"/>
        <v>0</v>
      </c>
    </row>
    <row r="82" spans="1:7" x14ac:dyDescent="0.3">
      <c r="A82" s="1">
        <v>41324</v>
      </c>
      <c r="B82">
        <f t="shared" si="7"/>
        <v>52600</v>
      </c>
      <c r="C82">
        <f t="shared" si="8"/>
        <v>11200</v>
      </c>
      <c r="D82">
        <f t="shared" si="5"/>
        <v>3600</v>
      </c>
      <c r="E82">
        <f t="shared" si="6"/>
        <v>0</v>
      </c>
      <c r="F82">
        <f t="shared" si="9"/>
        <v>0</v>
      </c>
      <c r="G82">
        <f t="shared" si="9"/>
        <v>0</v>
      </c>
    </row>
    <row r="83" spans="1:7" x14ac:dyDescent="0.3">
      <c r="A83" s="1">
        <v>41325</v>
      </c>
      <c r="B83">
        <f t="shared" si="7"/>
        <v>49000</v>
      </c>
      <c r="C83">
        <f t="shared" si="8"/>
        <v>15200</v>
      </c>
      <c r="D83">
        <f t="shared" si="5"/>
        <v>0</v>
      </c>
      <c r="E83">
        <f t="shared" si="6"/>
        <v>1800</v>
      </c>
      <c r="F83">
        <f t="shared" si="9"/>
        <v>0</v>
      </c>
      <c r="G83">
        <f t="shared" si="9"/>
        <v>1</v>
      </c>
    </row>
    <row r="84" spans="1:7" x14ac:dyDescent="0.3">
      <c r="A84" s="1">
        <v>41326</v>
      </c>
      <c r="B84">
        <f t="shared" si="7"/>
        <v>49000</v>
      </c>
      <c r="C84">
        <f t="shared" si="8"/>
        <v>13400</v>
      </c>
      <c r="D84">
        <f t="shared" si="5"/>
        <v>0</v>
      </c>
      <c r="E84">
        <f t="shared" si="6"/>
        <v>1800</v>
      </c>
      <c r="F84">
        <f t="shared" si="9"/>
        <v>0</v>
      </c>
      <c r="G84">
        <f t="shared" si="9"/>
        <v>0</v>
      </c>
    </row>
    <row r="85" spans="1:7" x14ac:dyDescent="0.3">
      <c r="A85" s="1">
        <v>41327</v>
      </c>
      <c r="B85">
        <f t="shared" si="7"/>
        <v>49000</v>
      </c>
      <c r="C85">
        <f t="shared" si="8"/>
        <v>11600</v>
      </c>
      <c r="D85">
        <f t="shared" si="5"/>
        <v>0</v>
      </c>
      <c r="E85">
        <f t="shared" si="6"/>
        <v>1800</v>
      </c>
      <c r="F85">
        <f t="shared" si="9"/>
        <v>0</v>
      </c>
      <c r="G85">
        <f t="shared" si="9"/>
        <v>0</v>
      </c>
    </row>
    <row r="86" spans="1:7" x14ac:dyDescent="0.3">
      <c r="A86" s="1">
        <v>41328</v>
      </c>
      <c r="B86">
        <f t="shared" si="7"/>
        <v>64000</v>
      </c>
      <c r="C86">
        <f t="shared" si="8"/>
        <v>9800</v>
      </c>
      <c r="D86">
        <f t="shared" si="5"/>
        <v>3600</v>
      </c>
      <c r="E86">
        <f t="shared" si="6"/>
        <v>0</v>
      </c>
      <c r="F86">
        <f t="shared" si="9"/>
        <v>1</v>
      </c>
      <c r="G86">
        <f t="shared" si="9"/>
        <v>0</v>
      </c>
    </row>
    <row r="87" spans="1:7" x14ac:dyDescent="0.3">
      <c r="A87" s="1">
        <v>41329</v>
      </c>
      <c r="B87">
        <f t="shared" si="7"/>
        <v>60400</v>
      </c>
      <c r="C87">
        <f t="shared" si="8"/>
        <v>9800</v>
      </c>
      <c r="D87">
        <f t="shared" si="5"/>
        <v>3600</v>
      </c>
      <c r="E87">
        <f t="shared" si="6"/>
        <v>0</v>
      </c>
      <c r="F87">
        <f t="shared" si="9"/>
        <v>0</v>
      </c>
      <c r="G87">
        <f t="shared" si="9"/>
        <v>0</v>
      </c>
    </row>
    <row r="88" spans="1:7" x14ac:dyDescent="0.3">
      <c r="A88" s="1">
        <v>41330</v>
      </c>
      <c r="B88">
        <f t="shared" si="7"/>
        <v>56800</v>
      </c>
      <c r="C88">
        <f t="shared" si="8"/>
        <v>9800</v>
      </c>
      <c r="D88">
        <f t="shared" si="5"/>
        <v>3600</v>
      </c>
      <c r="E88">
        <f t="shared" si="6"/>
        <v>0</v>
      </c>
      <c r="F88">
        <f t="shared" si="9"/>
        <v>0</v>
      </c>
      <c r="G88">
        <f t="shared" si="9"/>
        <v>0</v>
      </c>
    </row>
    <row r="89" spans="1:7" x14ac:dyDescent="0.3">
      <c r="A89" s="1">
        <v>41331</v>
      </c>
      <c r="B89">
        <f t="shared" si="7"/>
        <v>53200</v>
      </c>
      <c r="C89">
        <f t="shared" si="8"/>
        <v>9800</v>
      </c>
      <c r="D89">
        <f t="shared" si="5"/>
        <v>3600</v>
      </c>
      <c r="E89">
        <f t="shared" si="6"/>
        <v>0</v>
      </c>
      <c r="F89">
        <f t="shared" si="9"/>
        <v>0</v>
      </c>
      <c r="G89">
        <f t="shared" si="9"/>
        <v>0</v>
      </c>
    </row>
    <row r="90" spans="1:7" x14ac:dyDescent="0.3">
      <c r="A90" s="1">
        <v>41332</v>
      </c>
      <c r="B90">
        <f t="shared" si="7"/>
        <v>49600</v>
      </c>
      <c r="C90">
        <f t="shared" si="8"/>
        <v>13800</v>
      </c>
      <c r="D90">
        <f t="shared" si="5"/>
        <v>0</v>
      </c>
      <c r="E90">
        <f t="shared" si="6"/>
        <v>1800</v>
      </c>
      <c r="F90">
        <f t="shared" si="9"/>
        <v>0</v>
      </c>
      <c r="G90">
        <f t="shared" si="9"/>
        <v>1</v>
      </c>
    </row>
    <row r="91" spans="1:7" x14ac:dyDescent="0.3">
      <c r="A91" s="1">
        <v>41333</v>
      </c>
      <c r="B91">
        <f t="shared" si="7"/>
        <v>49600</v>
      </c>
      <c r="C91">
        <f t="shared" si="8"/>
        <v>12000</v>
      </c>
      <c r="D91">
        <f t="shared" si="5"/>
        <v>0</v>
      </c>
      <c r="E91">
        <f t="shared" si="6"/>
        <v>1800</v>
      </c>
      <c r="F91">
        <f t="shared" si="9"/>
        <v>0</v>
      </c>
      <c r="G91">
        <f t="shared" si="9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07BB-89AA-44C7-AA3F-388A5BF18DBF}">
  <dimension ref="A1:J91"/>
  <sheetViews>
    <sheetView tabSelected="1" topLeftCell="D1" workbookViewId="0">
      <selection activeCell="G19" sqref="G19"/>
    </sheetView>
  </sheetViews>
  <sheetFormatPr defaultRowHeight="14.4" x14ac:dyDescent="0.3"/>
  <cols>
    <col min="1" max="1" width="10.109375" bestFit="1" customWidth="1"/>
    <col min="2" max="2" width="18.88671875" customWidth="1"/>
    <col min="3" max="3" width="20.5546875" customWidth="1"/>
    <col min="4" max="4" width="20.6640625" customWidth="1"/>
    <col min="5" max="5" width="10.77734375" customWidth="1"/>
    <col min="6" max="6" width="17.5546875" customWidth="1"/>
    <col min="7" max="7" width="18.88671875" customWidth="1"/>
    <col min="10" max="10" width="19.44140625" customWidth="1"/>
  </cols>
  <sheetData>
    <row r="1" spans="1:10" x14ac:dyDescent="0.3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10</v>
      </c>
      <c r="G1" t="s">
        <v>11</v>
      </c>
    </row>
    <row r="2" spans="1:10" x14ac:dyDescent="0.3">
      <c r="A2" s="1">
        <v>41244</v>
      </c>
      <c r="B2">
        <v>100000</v>
      </c>
      <c r="C2">
        <v>5000</v>
      </c>
      <c r="D2">
        <f>IF(B2&gt;=50000,40*$J$5,0)</f>
        <v>3600</v>
      </c>
      <c r="E2">
        <f>IF(D2=0,20*$J$5,0)</f>
        <v>0</v>
      </c>
      <c r="F2">
        <f>IF(Tabela1367[[#This Row],[ile siana na karmienie]]=0,0,1)</f>
        <v>1</v>
      </c>
      <c r="G2">
        <f>IF(Tabela1367[[#This Row],[ile żołędzi]]=0,0,1)</f>
        <v>0</v>
      </c>
    </row>
    <row r="3" spans="1:10" x14ac:dyDescent="0.3">
      <c r="A3" s="1">
        <v>41245</v>
      </c>
      <c r="B3">
        <f>IF(WEEKDAY(A2,2)=5,B2-D2+15000,B2-D2)</f>
        <v>96400</v>
      </c>
      <c r="C3">
        <f>IF(WEEKDAY(A2,2)=2,C2-E2+4000,C2-E2)</f>
        <v>5000</v>
      </c>
      <c r="D3">
        <f t="shared" ref="D3:D66" si="0">IF(B3&gt;=50000,40*$J$5,0)</f>
        <v>3600</v>
      </c>
      <c r="E3">
        <f t="shared" ref="E3:E66" si="1">IF(D3=0,20*$J$5,0)</f>
        <v>0</v>
      </c>
      <c r="F3">
        <f>IF(Tabela1367[[#This Row],[ile siana na karmienie]]=0,0,1)</f>
        <v>1</v>
      </c>
      <c r="G3">
        <f>IF(Tabela1367[[#This Row],[ile żołędzi]]=0,0,1)</f>
        <v>0</v>
      </c>
    </row>
    <row r="4" spans="1:10" x14ac:dyDescent="0.3">
      <c r="A4" s="1">
        <v>41246</v>
      </c>
      <c r="B4">
        <f t="shared" ref="B4:B67" si="2">IF(WEEKDAY(A3,2)=5,B3-D3+15000,B3-D3)</f>
        <v>92800</v>
      </c>
      <c r="C4">
        <f t="shared" ref="C4:C67" si="3">IF(WEEKDAY(A3,2)=2,C3-E3+4000,C3-E3)</f>
        <v>5000</v>
      </c>
      <c r="D4">
        <f t="shared" si="0"/>
        <v>3600</v>
      </c>
      <c r="E4">
        <f t="shared" si="1"/>
        <v>0</v>
      </c>
      <c r="F4">
        <f>IF(Tabela1367[[#This Row],[ile siana na karmienie]]=0,0,1)</f>
        <v>1</v>
      </c>
      <c r="G4">
        <f>IF(Tabela1367[[#This Row],[ile żołędzi]]=0,0,1)</f>
        <v>0</v>
      </c>
      <c r="J4" t="s">
        <v>2</v>
      </c>
    </row>
    <row r="5" spans="1:10" x14ac:dyDescent="0.3">
      <c r="A5" s="1">
        <v>41247</v>
      </c>
      <c r="B5">
        <f t="shared" si="2"/>
        <v>89200</v>
      </c>
      <c r="C5">
        <f t="shared" si="3"/>
        <v>5000</v>
      </c>
      <c r="D5">
        <f t="shared" si="0"/>
        <v>3600</v>
      </c>
      <c r="E5">
        <f t="shared" si="1"/>
        <v>0</v>
      </c>
      <c r="F5">
        <f>IF(Tabela1367[[#This Row],[ile siana na karmienie]]=0,0,1)</f>
        <v>1</v>
      </c>
      <c r="G5">
        <f>IF(Tabela1367[[#This Row],[ile żołędzi]]=0,0,1)</f>
        <v>0</v>
      </c>
      <c r="J5">
        <v>90</v>
      </c>
    </row>
    <row r="6" spans="1:10" x14ac:dyDescent="0.3">
      <c r="A6" s="1">
        <v>41248</v>
      </c>
      <c r="B6">
        <f t="shared" si="2"/>
        <v>85600</v>
      </c>
      <c r="C6">
        <f t="shared" si="3"/>
        <v>9000</v>
      </c>
      <c r="D6">
        <f t="shared" si="0"/>
        <v>3600</v>
      </c>
      <c r="E6">
        <f t="shared" si="1"/>
        <v>0</v>
      </c>
      <c r="F6">
        <f>IF(Tabela1367[[#This Row],[ile siana na karmienie]]=0,0,1)</f>
        <v>1</v>
      </c>
      <c r="G6">
        <f>IF(Tabela1367[[#This Row],[ile żołędzi]]=0,0,1)</f>
        <v>0</v>
      </c>
    </row>
    <row r="7" spans="1:10" x14ac:dyDescent="0.3">
      <c r="A7" s="1">
        <v>41249</v>
      </c>
      <c r="B7">
        <f t="shared" si="2"/>
        <v>82000</v>
      </c>
      <c r="C7">
        <f t="shared" si="3"/>
        <v>9000</v>
      </c>
      <c r="D7">
        <f t="shared" si="0"/>
        <v>3600</v>
      </c>
      <c r="E7">
        <f t="shared" si="1"/>
        <v>0</v>
      </c>
      <c r="F7">
        <f>IF(Tabela1367[[#This Row],[ile siana na karmienie]]=0,0,1)</f>
        <v>1</v>
      </c>
      <c r="G7">
        <f>IF(Tabela1367[[#This Row],[ile żołędzi]]=0,0,1)</f>
        <v>0</v>
      </c>
      <c r="J7" s="2" t="s">
        <v>12</v>
      </c>
    </row>
    <row r="8" spans="1:10" x14ac:dyDescent="0.3">
      <c r="A8" s="1">
        <v>41250</v>
      </c>
      <c r="B8">
        <f t="shared" si="2"/>
        <v>78400</v>
      </c>
      <c r="C8">
        <f t="shared" si="3"/>
        <v>9000</v>
      </c>
      <c r="D8">
        <f t="shared" si="0"/>
        <v>3600</v>
      </c>
      <c r="E8">
        <f t="shared" si="1"/>
        <v>0</v>
      </c>
      <c r="F8">
        <f>IF(Tabela1367[[#This Row],[ile siana na karmienie]]=0,0,1)</f>
        <v>1</v>
      </c>
      <c r="G8">
        <f>IF(Tabela1367[[#This Row],[ile żołędzi]]=0,0,1)</f>
        <v>0</v>
      </c>
      <c r="J8" s="2">
        <f>SUM(F:F)</f>
        <v>64</v>
      </c>
    </row>
    <row r="9" spans="1:10" x14ac:dyDescent="0.3">
      <c r="A9" s="1">
        <v>41251</v>
      </c>
      <c r="B9">
        <f t="shared" si="2"/>
        <v>89800</v>
      </c>
      <c r="C9">
        <f t="shared" si="3"/>
        <v>9000</v>
      </c>
      <c r="D9">
        <f t="shared" si="0"/>
        <v>3600</v>
      </c>
      <c r="E9">
        <f t="shared" si="1"/>
        <v>0</v>
      </c>
      <c r="F9">
        <f>IF(Tabela1367[[#This Row],[ile siana na karmienie]]=0,0,1)</f>
        <v>1</v>
      </c>
      <c r="G9">
        <f>IF(Tabela1367[[#This Row],[ile żołędzi]]=0,0,1)</f>
        <v>0</v>
      </c>
      <c r="J9" s="2" t="s">
        <v>13</v>
      </c>
    </row>
    <row r="10" spans="1:10" x14ac:dyDescent="0.3">
      <c r="A10" s="1">
        <v>41252</v>
      </c>
      <c r="B10">
        <f t="shared" si="2"/>
        <v>86200</v>
      </c>
      <c r="C10">
        <f t="shared" si="3"/>
        <v>9000</v>
      </c>
      <c r="D10">
        <f t="shared" si="0"/>
        <v>3600</v>
      </c>
      <c r="E10">
        <f t="shared" si="1"/>
        <v>0</v>
      </c>
      <c r="F10">
        <f>IF(Tabela1367[[#This Row],[ile siana na karmienie]]=0,0,1)</f>
        <v>1</v>
      </c>
      <c r="G10">
        <f>IF(Tabela1367[[#This Row],[ile żołędzi]]=0,0,1)</f>
        <v>0</v>
      </c>
      <c r="J10" s="2">
        <f>SUM(G:G)</f>
        <v>26</v>
      </c>
    </row>
    <row r="11" spans="1:10" x14ac:dyDescent="0.3">
      <c r="A11" s="1">
        <v>41253</v>
      </c>
      <c r="B11">
        <f t="shared" si="2"/>
        <v>82600</v>
      </c>
      <c r="C11">
        <f t="shared" si="3"/>
        <v>9000</v>
      </c>
      <c r="D11">
        <f t="shared" si="0"/>
        <v>3600</v>
      </c>
      <c r="E11">
        <f t="shared" si="1"/>
        <v>0</v>
      </c>
      <c r="F11">
        <f>IF(Tabela1367[[#This Row],[ile siana na karmienie]]=0,0,1)</f>
        <v>1</v>
      </c>
      <c r="G11">
        <f>IF(Tabela1367[[#This Row],[ile żołędzi]]=0,0,1)</f>
        <v>0</v>
      </c>
    </row>
    <row r="12" spans="1:10" x14ac:dyDescent="0.3">
      <c r="A12" s="1">
        <v>41254</v>
      </c>
      <c r="B12">
        <f t="shared" si="2"/>
        <v>79000</v>
      </c>
      <c r="C12">
        <f t="shared" si="3"/>
        <v>9000</v>
      </c>
      <c r="D12">
        <f t="shared" si="0"/>
        <v>3600</v>
      </c>
      <c r="E12">
        <f t="shared" si="1"/>
        <v>0</v>
      </c>
      <c r="F12">
        <f>IF(Tabela1367[[#This Row],[ile siana na karmienie]]=0,0,1)</f>
        <v>1</v>
      </c>
      <c r="G12">
        <f>IF(Tabela1367[[#This Row],[ile żołędzi]]=0,0,1)</f>
        <v>0</v>
      </c>
    </row>
    <row r="13" spans="1:10" x14ac:dyDescent="0.3">
      <c r="A13" s="1">
        <v>41255</v>
      </c>
      <c r="B13">
        <f t="shared" si="2"/>
        <v>75400</v>
      </c>
      <c r="C13">
        <f t="shared" si="3"/>
        <v>13000</v>
      </c>
      <c r="D13">
        <f t="shared" si="0"/>
        <v>3600</v>
      </c>
      <c r="E13">
        <f t="shared" si="1"/>
        <v>0</v>
      </c>
      <c r="F13">
        <f>IF(Tabela1367[[#This Row],[ile siana na karmienie]]=0,0,1)</f>
        <v>1</v>
      </c>
      <c r="G13">
        <f>IF(Tabela1367[[#This Row],[ile żołędzi]]=0,0,1)</f>
        <v>0</v>
      </c>
    </row>
    <row r="14" spans="1:10" x14ac:dyDescent="0.3">
      <c r="A14" s="1">
        <v>41256</v>
      </c>
      <c r="B14">
        <f t="shared" si="2"/>
        <v>71800</v>
      </c>
      <c r="C14">
        <f t="shared" si="3"/>
        <v>13000</v>
      </c>
      <c r="D14">
        <f t="shared" si="0"/>
        <v>3600</v>
      </c>
      <c r="E14">
        <f t="shared" si="1"/>
        <v>0</v>
      </c>
      <c r="F14">
        <f>IF(Tabela1367[[#This Row],[ile siana na karmienie]]=0,0,1)</f>
        <v>1</v>
      </c>
      <c r="G14">
        <f>IF(Tabela1367[[#This Row],[ile żołędzi]]=0,0,1)</f>
        <v>0</v>
      </c>
    </row>
    <row r="15" spans="1:10" x14ac:dyDescent="0.3">
      <c r="A15" s="1">
        <v>41257</v>
      </c>
      <c r="B15">
        <f t="shared" si="2"/>
        <v>68200</v>
      </c>
      <c r="C15">
        <f t="shared" si="3"/>
        <v>13000</v>
      </c>
      <c r="D15">
        <f t="shared" si="0"/>
        <v>3600</v>
      </c>
      <c r="E15">
        <f t="shared" si="1"/>
        <v>0</v>
      </c>
      <c r="F15">
        <f>IF(Tabela1367[[#This Row],[ile siana na karmienie]]=0,0,1)</f>
        <v>1</v>
      </c>
      <c r="G15">
        <f>IF(Tabela1367[[#This Row],[ile żołędzi]]=0,0,1)</f>
        <v>0</v>
      </c>
    </row>
    <row r="16" spans="1:10" x14ac:dyDescent="0.3">
      <c r="A16" s="1">
        <v>41258</v>
      </c>
      <c r="B16">
        <f t="shared" si="2"/>
        <v>79600</v>
      </c>
      <c r="C16">
        <f t="shared" si="3"/>
        <v>13000</v>
      </c>
      <c r="D16">
        <f t="shared" si="0"/>
        <v>3600</v>
      </c>
      <c r="E16">
        <f t="shared" si="1"/>
        <v>0</v>
      </c>
      <c r="F16">
        <f>IF(Tabela1367[[#This Row],[ile siana na karmienie]]=0,0,1)</f>
        <v>1</v>
      </c>
      <c r="G16">
        <f>IF(Tabela1367[[#This Row],[ile żołędzi]]=0,0,1)</f>
        <v>0</v>
      </c>
    </row>
    <row r="17" spans="1:7" x14ac:dyDescent="0.3">
      <c r="A17" s="1">
        <v>41259</v>
      </c>
      <c r="B17">
        <f t="shared" si="2"/>
        <v>76000</v>
      </c>
      <c r="C17">
        <f t="shared" si="3"/>
        <v>13000</v>
      </c>
      <c r="D17">
        <f t="shared" si="0"/>
        <v>3600</v>
      </c>
      <c r="E17">
        <f t="shared" si="1"/>
        <v>0</v>
      </c>
      <c r="F17">
        <f>IF(Tabela1367[[#This Row],[ile siana na karmienie]]=0,0,1)</f>
        <v>1</v>
      </c>
      <c r="G17">
        <f>IF(Tabela1367[[#This Row],[ile żołędzi]]=0,0,1)</f>
        <v>0</v>
      </c>
    </row>
    <row r="18" spans="1:7" x14ac:dyDescent="0.3">
      <c r="A18" s="1">
        <v>41260</v>
      </c>
      <c r="B18">
        <f t="shared" si="2"/>
        <v>72400</v>
      </c>
      <c r="C18">
        <f t="shared" si="3"/>
        <v>13000</v>
      </c>
      <c r="D18">
        <f t="shared" si="0"/>
        <v>3600</v>
      </c>
      <c r="E18">
        <f t="shared" si="1"/>
        <v>0</v>
      </c>
      <c r="F18">
        <f>IF(Tabela1367[[#This Row],[ile siana na karmienie]]=0,0,1)</f>
        <v>1</v>
      </c>
      <c r="G18">
        <f>IF(Tabela1367[[#This Row],[ile żołędzi]]=0,0,1)</f>
        <v>0</v>
      </c>
    </row>
    <row r="19" spans="1:7" x14ac:dyDescent="0.3">
      <c r="A19" s="1">
        <v>41261</v>
      </c>
      <c r="B19">
        <f t="shared" si="2"/>
        <v>68800</v>
      </c>
      <c r="C19">
        <f t="shared" si="3"/>
        <v>13000</v>
      </c>
      <c r="D19">
        <f t="shared" si="0"/>
        <v>3600</v>
      </c>
      <c r="E19">
        <f t="shared" si="1"/>
        <v>0</v>
      </c>
      <c r="F19">
        <f>IF(Tabela1367[[#This Row],[ile siana na karmienie]]=0,0,1)</f>
        <v>1</v>
      </c>
      <c r="G19">
        <f>IF(Tabela1367[[#This Row],[ile żołędzi]]=0,0,1)</f>
        <v>0</v>
      </c>
    </row>
    <row r="20" spans="1:7" x14ac:dyDescent="0.3">
      <c r="A20" s="1">
        <v>41262</v>
      </c>
      <c r="B20">
        <f t="shared" si="2"/>
        <v>65200</v>
      </c>
      <c r="C20">
        <f t="shared" si="3"/>
        <v>17000</v>
      </c>
      <c r="D20">
        <f t="shared" si="0"/>
        <v>3600</v>
      </c>
      <c r="E20">
        <f t="shared" si="1"/>
        <v>0</v>
      </c>
      <c r="F20">
        <f>IF(Tabela1367[[#This Row],[ile siana na karmienie]]=0,0,1)</f>
        <v>1</v>
      </c>
      <c r="G20">
        <f>IF(Tabela1367[[#This Row],[ile żołędzi]]=0,0,1)</f>
        <v>0</v>
      </c>
    </row>
    <row r="21" spans="1:7" x14ac:dyDescent="0.3">
      <c r="A21" s="1">
        <v>41263</v>
      </c>
      <c r="B21">
        <f t="shared" si="2"/>
        <v>61600</v>
      </c>
      <c r="C21">
        <f t="shared" si="3"/>
        <v>17000</v>
      </c>
      <c r="D21">
        <f t="shared" si="0"/>
        <v>3600</v>
      </c>
      <c r="E21">
        <f t="shared" si="1"/>
        <v>0</v>
      </c>
      <c r="F21">
        <f>IF(Tabela1367[[#This Row],[ile siana na karmienie]]=0,0,1)</f>
        <v>1</v>
      </c>
      <c r="G21">
        <f>IF(Tabela1367[[#This Row],[ile żołędzi]]=0,0,1)</f>
        <v>0</v>
      </c>
    </row>
    <row r="22" spans="1:7" x14ac:dyDescent="0.3">
      <c r="A22" s="1">
        <v>41264</v>
      </c>
      <c r="B22">
        <f t="shared" si="2"/>
        <v>58000</v>
      </c>
      <c r="C22">
        <f t="shared" si="3"/>
        <v>17000</v>
      </c>
      <c r="D22">
        <f t="shared" si="0"/>
        <v>3600</v>
      </c>
      <c r="E22">
        <f t="shared" si="1"/>
        <v>0</v>
      </c>
      <c r="F22">
        <f>IF(Tabela1367[[#This Row],[ile siana na karmienie]]=0,0,1)</f>
        <v>1</v>
      </c>
      <c r="G22">
        <f>IF(Tabela1367[[#This Row],[ile żołędzi]]=0,0,1)</f>
        <v>0</v>
      </c>
    </row>
    <row r="23" spans="1:7" x14ac:dyDescent="0.3">
      <c r="A23" s="1">
        <v>41265</v>
      </c>
      <c r="B23">
        <f t="shared" si="2"/>
        <v>69400</v>
      </c>
      <c r="C23">
        <f t="shared" si="3"/>
        <v>17000</v>
      </c>
      <c r="D23">
        <f t="shared" si="0"/>
        <v>3600</v>
      </c>
      <c r="E23">
        <f t="shared" si="1"/>
        <v>0</v>
      </c>
      <c r="F23">
        <f>IF(Tabela1367[[#This Row],[ile siana na karmienie]]=0,0,1)</f>
        <v>1</v>
      </c>
      <c r="G23">
        <f>IF(Tabela1367[[#This Row],[ile żołędzi]]=0,0,1)</f>
        <v>0</v>
      </c>
    </row>
    <row r="24" spans="1:7" x14ac:dyDescent="0.3">
      <c r="A24" s="1">
        <v>41266</v>
      </c>
      <c r="B24">
        <f t="shared" si="2"/>
        <v>65800</v>
      </c>
      <c r="C24">
        <f t="shared" si="3"/>
        <v>17000</v>
      </c>
      <c r="D24">
        <f t="shared" si="0"/>
        <v>3600</v>
      </c>
      <c r="E24">
        <f t="shared" si="1"/>
        <v>0</v>
      </c>
      <c r="F24">
        <f>IF(Tabela1367[[#This Row],[ile siana na karmienie]]=0,0,1)</f>
        <v>1</v>
      </c>
      <c r="G24">
        <f>IF(Tabela1367[[#This Row],[ile żołędzi]]=0,0,1)</f>
        <v>0</v>
      </c>
    </row>
    <row r="25" spans="1:7" x14ac:dyDescent="0.3">
      <c r="A25" s="1">
        <v>41267</v>
      </c>
      <c r="B25">
        <f t="shared" si="2"/>
        <v>62200</v>
      </c>
      <c r="C25">
        <f t="shared" si="3"/>
        <v>17000</v>
      </c>
      <c r="D25">
        <f t="shared" si="0"/>
        <v>3600</v>
      </c>
      <c r="E25">
        <f t="shared" si="1"/>
        <v>0</v>
      </c>
      <c r="F25">
        <f>IF(Tabela1367[[#This Row],[ile siana na karmienie]]=0,0,1)</f>
        <v>1</v>
      </c>
      <c r="G25">
        <f>IF(Tabela1367[[#This Row],[ile żołędzi]]=0,0,1)</f>
        <v>0</v>
      </c>
    </row>
    <row r="26" spans="1:7" x14ac:dyDescent="0.3">
      <c r="A26" s="1">
        <v>41268</v>
      </c>
      <c r="B26">
        <f t="shared" si="2"/>
        <v>58600</v>
      </c>
      <c r="C26">
        <f t="shared" si="3"/>
        <v>17000</v>
      </c>
      <c r="D26">
        <f t="shared" si="0"/>
        <v>3600</v>
      </c>
      <c r="E26">
        <f t="shared" si="1"/>
        <v>0</v>
      </c>
      <c r="F26">
        <f>IF(Tabela1367[[#This Row],[ile siana na karmienie]]=0,0,1)</f>
        <v>1</v>
      </c>
      <c r="G26">
        <f>IF(Tabela1367[[#This Row],[ile żołędzi]]=0,0,1)</f>
        <v>0</v>
      </c>
    </row>
    <row r="27" spans="1:7" x14ac:dyDescent="0.3">
      <c r="A27" s="1">
        <v>41269</v>
      </c>
      <c r="B27">
        <f t="shared" si="2"/>
        <v>55000</v>
      </c>
      <c r="C27">
        <f t="shared" si="3"/>
        <v>21000</v>
      </c>
      <c r="D27">
        <f t="shared" si="0"/>
        <v>3600</v>
      </c>
      <c r="E27">
        <f t="shared" si="1"/>
        <v>0</v>
      </c>
      <c r="F27">
        <f>IF(Tabela1367[[#This Row],[ile siana na karmienie]]=0,0,1)</f>
        <v>1</v>
      </c>
      <c r="G27">
        <f>IF(Tabela1367[[#This Row],[ile żołędzi]]=0,0,1)</f>
        <v>0</v>
      </c>
    </row>
    <row r="28" spans="1:7" x14ac:dyDescent="0.3">
      <c r="A28" s="1">
        <v>41270</v>
      </c>
      <c r="B28">
        <f t="shared" si="2"/>
        <v>51400</v>
      </c>
      <c r="C28">
        <f t="shared" si="3"/>
        <v>21000</v>
      </c>
      <c r="D28">
        <f t="shared" si="0"/>
        <v>3600</v>
      </c>
      <c r="E28">
        <f t="shared" si="1"/>
        <v>0</v>
      </c>
      <c r="F28">
        <f>IF(Tabela1367[[#This Row],[ile siana na karmienie]]=0,0,1)</f>
        <v>1</v>
      </c>
      <c r="G28">
        <f>IF(Tabela1367[[#This Row],[ile żołędzi]]=0,0,1)</f>
        <v>0</v>
      </c>
    </row>
    <row r="29" spans="1:7" x14ac:dyDescent="0.3">
      <c r="A29" s="1">
        <v>41271</v>
      </c>
      <c r="B29">
        <f t="shared" si="2"/>
        <v>47800</v>
      </c>
      <c r="C29">
        <f t="shared" si="3"/>
        <v>21000</v>
      </c>
      <c r="D29">
        <f t="shared" si="0"/>
        <v>0</v>
      </c>
      <c r="E29">
        <f t="shared" si="1"/>
        <v>1800</v>
      </c>
      <c r="F29">
        <f>IF(Tabela1367[[#This Row],[ile siana na karmienie]]=0,0,1)</f>
        <v>0</v>
      </c>
      <c r="G29">
        <f>IF(Tabela1367[[#This Row],[ile żołędzi]]=0,0,1)</f>
        <v>1</v>
      </c>
    </row>
    <row r="30" spans="1:7" x14ac:dyDescent="0.3">
      <c r="A30" s="1">
        <v>41272</v>
      </c>
      <c r="B30">
        <f t="shared" si="2"/>
        <v>62800</v>
      </c>
      <c r="C30">
        <f t="shared" si="3"/>
        <v>19200</v>
      </c>
      <c r="D30">
        <f t="shared" si="0"/>
        <v>3600</v>
      </c>
      <c r="E30">
        <f t="shared" si="1"/>
        <v>0</v>
      </c>
      <c r="F30">
        <f>IF(Tabela1367[[#This Row],[ile siana na karmienie]]=0,0,1)</f>
        <v>1</v>
      </c>
      <c r="G30">
        <f>IF(Tabela1367[[#This Row],[ile żołędzi]]=0,0,1)</f>
        <v>0</v>
      </c>
    </row>
    <row r="31" spans="1:7" x14ac:dyDescent="0.3">
      <c r="A31" s="1">
        <v>41273</v>
      </c>
      <c r="B31">
        <f t="shared" si="2"/>
        <v>59200</v>
      </c>
      <c r="C31">
        <f t="shared" si="3"/>
        <v>19200</v>
      </c>
      <c r="D31">
        <f t="shared" si="0"/>
        <v>3600</v>
      </c>
      <c r="E31">
        <f t="shared" si="1"/>
        <v>0</v>
      </c>
      <c r="F31">
        <f>IF(Tabela1367[[#This Row],[ile siana na karmienie]]=0,0,1)</f>
        <v>1</v>
      </c>
      <c r="G31">
        <f>IF(Tabela1367[[#This Row],[ile żołędzi]]=0,0,1)</f>
        <v>0</v>
      </c>
    </row>
    <row r="32" spans="1:7" x14ac:dyDescent="0.3">
      <c r="A32" s="1">
        <v>41274</v>
      </c>
      <c r="B32">
        <f t="shared" si="2"/>
        <v>55600</v>
      </c>
      <c r="C32">
        <f t="shared" si="3"/>
        <v>19200</v>
      </c>
      <c r="D32">
        <f t="shared" si="0"/>
        <v>3600</v>
      </c>
      <c r="E32">
        <f t="shared" si="1"/>
        <v>0</v>
      </c>
      <c r="F32">
        <f>IF(Tabela1367[[#This Row],[ile siana na karmienie]]=0,0,1)</f>
        <v>1</v>
      </c>
      <c r="G32">
        <f>IF(Tabela1367[[#This Row],[ile żołędzi]]=0,0,1)</f>
        <v>0</v>
      </c>
    </row>
    <row r="33" spans="1:7" x14ac:dyDescent="0.3">
      <c r="A33" s="1">
        <v>41275</v>
      </c>
      <c r="B33">
        <f t="shared" si="2"/>
        <v>52000</v>
      </c>
      <c r="C33">
        <f t="shared" si="3"/>
        <v>19200</v>
      </c>
      <c r="D33">
        <f t="shared" si="0"/>
        <v>3600</v>
      </c>
      <c r="E33">
        <f t="shared" si="1"/>
        <v>0</v>
      </c>
      <c r="F33">
        <f>IF(Tabela1367[[#This Row],[ile siana na karmienie]]=0,0,1)</f>
        <v>1</v>
      </c>
      <c r="G33">
        <f>IF(Tabela1367[[#This Row],[ile żołędzi]]=0,0,1)</f>
        <v>0</v>
      </c>
    </row>
    <row r="34" spans="1:7" x14ac:dyDescent="0.3">
      <c r="A34" s="1">
        <v>41276</v>
      </c>
      <c r="B34">
        <f t="shared" si="2"/>
        <v>48400</v>
      </c>
      <c r="C34">
        <f t="shared" si="3"/>
        <v>23200</v>
      </c>
      <c r="D34">
        <f t="shared" si="0"/>
        <v>0</v>
      </c>
      <c r="E34">
        <f t="shared" si="1"/>
        <v>1800</v>
      </c>
      <c r="F34">
        <f>IF(Tabela1367[[#This Row],[ile siana na karmienie]]=0,0,1)</f>
        <v>0</v>
      </c>
      <c r="G34">
        <f>IF(Tabela1367[[#This Row],[ile żołędzi]]=0,0,1)</f>
        <v>1</v>
      </c>
    </row>
    <row r="35" spans="1:7" x14ac:dyDescent="0.3">
      <c r="A35" s="1">
        <v>41277</v>
      </c>
      <c r="B35">
        <f t="shared" si="2"/>
        <v>48400</v>
      </c>
      <c r="C35">
        <f t="shared" si="3"/>
        <v>21400</v>
      </c>
      <c r="D35">
        <f t="shared" si="0"/>
        <v>0</v>
      </c>
      <c r="E35">
        <f t="shared" si="1"/>
        <v>1800</v>
      </c>
      <c r="F35">
        <f>IF(Tabela1367[[#This Row],[ile siana na karmienie]]=0,0,1)</f>
        <v>0</v>
      </c>
      <c r="G35">
        <f>IF(Tabela1367[[#This Row],[ile żołędzi]]=0,0,1)</f>
        <v>1</v>
      </c>
    </row>
    <row r="36" spans="1:7" x14ac:dyDescent="0.3">
      <c r="A36" s="1">
        <v>41278</v>
      </c>
      <c r="B36">
        <f t="shared" si="2"/>
        <v>48400</v>
      </c>
      <c r="C36">
        <f t="shared" si="3"/>
        <v>19600</v>
      </c>
      <c r="D36">
        <f t="shared" si="0"/>
        <v>0</v>
      </c>
      <c r="E36">
        <f t="shared" si="1"/>
        <v>1800</v>
      </c>
      <c r="F36">
        <f>IF(Tabela1367[[#This Row],[ile siana na karmienie]]=0,0,1)</f>
        <v>0</v>
      </c>
      <c r="G36">
        <f>IF(Tabela1367[[#This Row],[ile żołędzi]]=0,0,1)</f>
        <v>1</v>
      </c>
    </row>
    <row r="37" spans="1:7" x14ac:dyDescent="0.3">
      <c r="A37" s="1">
        <v>41279</v>
      </c>
      <c r="B37">
        <f t="shared" si="2"/>
        <v>63400</v>
      </c>
      <c r="C37">
        <f t="shared" si="3"/>
        <v>17800</v>
      </c>
      <c r="D37">
        <f t="shared" si="0"/>
        <v>3600</v>
      </c>
      <c r="E37">
        <f t="shared" si="1"/>
        <v>0</v>
      </c>
      <c r="F37">
        <f>IF(Tabela1367[[#This Row],[ile siana na karmienie]]=0,0,1)</f>
        <v>1</v>
      </c>
      <c r="G37">
        <f>IF(Tabela1367[[#This Row],[ile żołędzi]]=0,0,1)</f>
        <v>0</v>
      </c>
    </row>
    <row r="38" spans="1:7" x14ac:dyDescent="0.3">
      <c r="A38" s="1">
        <v>41280</v>
      </c>
      <c r="B38">
        <f t="shared" si="2"/>
        <v>59800</v>
      </c>
      <c r="C38">
        <f t="shared" si="3"/>
        <v>17800</v>
      </c>
      <c r="D38">
        <f t="shared" si="0"/>
        <v>3600</v>
      </c>
      <c r="E38">
        <f t="shared" si="1"/>
        <v>0</v>
      </c>
      <c r="F38">
        <f>IF(Tabela1367[[#This Row],[ile siana na karmienie]]=0,0,1)</f>
        <v>1</v>
      </c>
      <c r="G38">
        <f>IF(Tabela1367[[#This Row],[ile żołędzi]]=0,0,1)</f>
        <v>0</v>
      </c>
    </row>
    <row r="39" spans="1:7" x14ac:dyDescent="0.3">
      <c r="A39" s="1">
        <v>41281</v>
      </c>
      <c r="B39">
        <f t="shared" si="2"/>
        <v>56200</v>
      </c>
      <c r="C39">
        <f t="shared" si="3"/>
        <v>17800</v>
      </c>
      <c r="D39">
        <f t="shared" si="0"/>
        <v>3600</v>
      </c>
      <c r="E39">
        <f t="shared" si="1"/>
        <v>0</v>
      </c>
      <c r="F39">
        <f>IF(Tabela1367[[#This Row],[ile siana na karmienie]]=0,0,1)</f>
        <v>1</v>
      </c>
      <c r="G39">
        <f>IF(Tabela1367[[#This Row],[ile żołędzi]]=0,0,1)</f>
        <v>0</v>
      </c>
    </row>
    <row r="40" spans="1:7" x14ac:dyDescent="0.3">
      <c r="A40" s="1">
        <v>41282</v>
      </c>
      <c r="B40">
        <f t="shared" si="2"/>
        <v>52600</v>
      </c>
      <c r="C40">
        <f t="shared" si="3"/>
        <v>17800</v>
      </c>
      <c r="D40">
        <f t="shared" si="0"/>
        <v>3600</v>
      </c>
      <c r="E40">
        <f t="shared" si="1"/>
        <v>0</v>
      </c>
      <c r="F40">
        <f>IF(Tabela1367[[#This Row],[ile siana na karmienie]]=0,0,1)</f>
        <v>1</v>
      </c>
      <c r="G40">
        <f>IF(Tabela1367[[#This Row],[ile żołędzi]]=0,0,1)</f>
        <v>0</v>
      </c>
    </row>
    <row r="41" spans="1:7" x14ac:dyDescent="0.3">
      <c r="A41" s="1">
        <v>41283</v>
      </c>
      <c r="B41">
        <f t="shared" si="2"/>
        <v>49000</v>
      </c>
      <c r="C41">
        <f t="shared" si="3"/>
        <v>21800</v>
      </c>
      <c r="D41">
        <f t="shared" si="0"/>
        <v>0</v>
      </c>
      <c r="E41">
        <f t="shared" si="1"/>
        <v>1800</v>
      </c>
      <c r="F41">
        <f>IF(Tabela1367[[#This Row],[ile siana na karmienie]]=0,0,1)</f>
        <v>0</v>
      </c>
      <c r="G41">
        <f>IF(Tabela1367[[#This Row],[ile żołędzi]]=0,0,1)</f>
        <v>1</v>
      </c>
    </row>
    <row r="42" spans="1:7" x14ac:dyDescent="0.3">
      <c r="A42" s="1">
        <v>41284</v>
      </c>
      <c r="B42">
        <f t="shared" si="2"/>
        <v>49000</v>
      </c>
      <c r="C42">
        <f t="shared" si="3"/>
        <v>20000</v>
      </c>
      <c r="D42">
        <f t="shared" si="0"/>
        <v>0</v>
      </c>
      <c r="E42">
        <f t="shared" si="1"/>
        <v>1800</v>
      </c>
      <c r="F42">
        <f>IF(Tabela1367[[#This Row],[ile siana na karmienie]]=0,0,1)</f>
        <v>0</v>
      </c>
      <c r="G42">
        <f>IF(Tabela1367[[#This Row],[ile żołędzi]]=0,0,1)</f>
        <v>1</v>
      </c>
    </row>
    <row r="43" spans="1:7" x14ac:dyDescent="0.3">
      <c r="A43" s="1">
        <v>41285</v>
      </c>
      <c r="B43">
        <f t="shared" si="2"/>
        <v>49000</v>
      </c>
      <c r="C43">
        <f t="shared" si="3"/>
        <v>18200</v>
      </c>
      <c r="D43">
        <f t="shared" si="0"/>
        <v>0</v>
      </c>
      <c r="E43">
        <f t="shared" si="1"/>
        <v>1800</v>
      </c>
      <c r="F43">
        <f>IF(Tabela1367[[#This Row],[ile siana na karmienie]]=0,0,1)</f>
        <v>0</v>
      </c>
      <c r="G43">
        <f>IF(Tabela1367[[#This Row],[ile żołędzi]]=0,0,1)</f>
        <v>1</v>
      </c>
    </row>
    <row r="44" spans="1:7" x14ac:dyDescent="0.3">
      <c r="A44" s="1">
        <v>41286</v>
      </c>
      <c r="B44">
        <f t="shared" si="2"/>
        <v>64000</v>
      </c>
      <c r="C44">
        <f t="shared" si="3"/>
        <v>16400</v>
      </c>
      <c r="D44">
        <f t="shared" si="0"/>
        <v>3600</v>
      </c>
      <c r="E44">
        <f t="shared" si="1"/>
        <v>0</v>
      </c>
      <c r="F44">
        <f>IF(Tabela1367[[#This Row],[ile siana na karmienie]]=0,0,1)</f>
        <v>1</v>
      </c>
      <c r="G44">
        <f>IF(Tabela1367[[#This Row],[ile żołędzi]]=0,0,1)</f>
        <v>0</v>
      </c>
    </row>
    <row r="45" spans="1:7" x14ac:dyDescent="0.3">
      <c r="A45" s="1">
        <v>41287</v>
      </c>
      <c r="B45">
        <f t="shared" si="2"/>
        <v>60400</v>
      </c>
      <c r="C45">
        <f t="shared" si="3"/>
        <v>16400</v>
      </c>
      <c r="D45">
        <f t="shared" si="0"/>
        <v>3600</v>
      </c>
      <c r="E45">
        <f t="shared" si="1"/>
        <v>0</v>
      </c>
      <c r="F45">
        <f>IF(Tabela1367[[#This Row],[ile siana na karmienie]]=0,0,1)</f>
        <v>1</v>
      </c>
      <c r="G45">
        <f>IF(Tabela1367[[#This Row],[ile żołędzi]]=0,0,1)</f>
        <v>0</v>
      </c>
    </row>
    <row r="46" spans="1:7" x14ac:dyDescent="0.3">
      <c r="A46" s="1">
        <v>41288</v>
      </c>
      <c r="B46">
        <f t="shared" si="2"/>
        <v>56800</v>
      </c>
      <c r="C46">
        <f t="shared" si="3"/>
        <v>16400</v>
      </c>
      <c r="D46">
        <f t="shared" si="0"/>
        <v>3600</v>
      </c>
      <c r="E46">
        <f t="shared" si="1"/>
        <v>0</v>
      </c>
      <c r="F46">
        <f>IF(Tabela1367[[#This Row],[ile siana na karmienie]]=0,0,1)</f>
        <v>1</v>
      </c>
      <c r="G46">
        <f>IF(Tabela1367[[#This Row],[ile żołędzi]]=0,0,1)</f>
        <v>0</v>
      </c>
    </row>
    <row r="47" spans="1:7" x14ac:dyDescent="0.3">
      <c r="A47" s="1">
        <v>41289</v>
      </c>
      <c r="B47">
        <f t="shared" si="2"/>
        <v>53200</v>
      </c>
      <c r="C47">
        <f t="shared" si="3"/>
        <v>16400</v>
      </c>
      <c r="D47">
        <f t="shared" si="0"/>
        <v>3600</v>
      </c>
      <c r="E47">
        <f t="shared" si="1"/>
        <v>0</v>
      </c>
      <c r="F47">
        <f>IF(Tabela1367[[#This Row],[ile siana na karmienie]]=0,0,1)</f>
        <v>1</v>
      </c>
      <c r="G47">
        <f>IF(Tabela1367[[#This Row],[ile żołędzi]]=0,0,1)</f>
        <v>0</v>
      </c>
    </row>
    <row r="48" spans="1:7" x14ac:dyDescent="0.3">
      <c r="A48" s="1">
        <v>41290</v>
      </c>
      <c r="B48">
        <f t="shared" si="2"/>
        <v>49600</v>
      </c>
      <c r="C48">
        <f t="shared" si="3"/>
        <v>20400</v>
      </c>
      <c r="D48">
        <f t="shared" si="0"/>
        <v>0</v>
      </c>
      <c r="E48">
        <f t="shared" si="1"/>
        <v>1800</v>
      </c>
      <c r="F48">
        <f>IF(Tabela1367[[#This Row],[ile siana na karmienie]]=0,0,1)</f>
        <v>0</v>
      </c>
      <c r="G48">
        <f>IF(Tabela1367[[#This Row],[ile żołędzi]]=0,0,1)</f>
        <v>1</v>
      </c>
    </row>
    <row r="49" spans="1:7" x14ac:dyDescent="0.3">
      <c r="A49" s="1">
        <v>41291</v>
      </c>
      <c r="B49">
        <f t="shared" si="2"/>
        <v>49600</v>
      </c>
      <c r="C49">
        <f t="shared" si="3"/>
        <v>18600</v>
      </c>
      <c r="D49">
        <f t="shared" si="0"/>
        <v>0</v>
      </c>
      <c r="E49">
        <f t="shared" si="1"/>
        <v>1800</v>
      </c>
      <c r="F49">
        <f>IF(Tabela1367[[#This Row],[ile siana na karmienie]]=0,0,1)</f>
        <v>0</v>
      </c>
      <c r="G49">
        <f>IF(Tabela1367[[#This Row],[ile żołędzi]]=0,0,1)</f>
        <v>1</v>
      </c>
    </row>
    <row r="50" spans="1:7" x14ac:dyDescent="0.3">
      <c r="A50" s="1">
        <v>41292</v>
      </c>
      <c r="B50">
        <f t="shared" si="2"/>
        <v>49600</v>
      </c>
      <c r="C50">
        <f t="shared" si="3"/>
        <v>16800</v>
      </c>
      <c r="D50">
        <f t="shared" si="0"/>
        <v>0</v>
      </c>
      <c r="E50">
        <f t="shared" si="1"/>
        <v>1800</v>
      </c>
      <c r="F50">
        <f>IF(Tabela1367[[#This Row],[ile siana na karmienie]]=0,0,1)</f>
        <v>0</v>
      </c>
      <c r="G50">
        <f>IF(Tabela1367[[#This Row],[ile żołędzi]]=0,0,1)</f>
        <v>1</v>
      </c>
    </row>
    <row r="51" spans="1:7" x14ac:dyDescent="0.3">
      <c r="A51" s="1">
        <v>41293</v>
      </c>
      <c r="B51">
        <f t="shared" si="2"/>
        <v>64600</v>
      </c>
      <c r="C51">
        <f t="shared" si="3"/>
        <v>15000</v>
      </c>
      <c r="D51">
        <f t="shared" si="0"/>
        <v>3600</v>
      </c>
      <c r="E51">
        <f t="shared" si="1"/>
        <v>0</v>
      </c>
      <c r="F51">
        <f>IF(Tabela1367[[#This Row],[ile siana na karmienie]]=0,0,1)</f>
        <v>1</v>
      </c>
      <c r="G51">
        <f>IF(Tabela1367[[#This Row],[ile żołędzi]]=0,0,1)</f>
        <v>0</v>
      </c>
    </row>
    <row r="52" spans="1:7" x14ac:dyDescent="0.3">
      <c r="A52" s="1">
        <v>41294</v>
      </c>
      <c r="B52">
        <f t="shared" si="2"/>
        <v>61000</v>
      </c>
      <c r="C52">
        <f t="shared" si="3"/>
        <v>15000</v>
      </c>
      <c r="D52">
        <f t="shared" si="0"/>
        <v>3600</v>
      </c>
      <c r="E52">
        <f t="shared" si="1"/>
        <v>0</v>
      </c>
      <c r="F52">
        <f>IF(Tabela1367[[#This Row],[ile siana na karmienie]]=0,0,1)</f>
        <v>1</v>
      </c>
      <c r="G52">
        <f>IF(Tabela1367[[#This Row],[ile żołędzi]]=0,0,1)</f>
        <v>0</v>
      </c>
    </row>
    <row r="53" spans="1:7" x14ac:dyDescent="0.3">
      <c r="A53" s="1">
        <v>41295</v>
      </c>
      <c r="B53">
        <f t="shared" si="2"/>
        <v>57400</v>
      </c>
      <c r="C53">
        <f t="shared" si="3"/>
        <v>15000</v>
      </c>
      <c r="D53">
        <f t="shared" si="0"/>
        <v>3600</v>
      </c>
      <c r="E53">
        <f t="shared" si="1"/>
        <v>0</v>
      </c>
      <c r="F53">
        <f>IF(Tabela1367[[#This Row],[ile siana na karmienie]]=0,0,1)</f>
        <v>1</v>
      </c>
      <c r="G53">
        <f>IF(Tabela1367[[#This Row],[ile żołędzi]]=0,0,1)</f>
        <v>0</v>
      </c>
    </row>
    <row r="54" spans="1:7" x14ac:dyDescent="0.3">
      <c r="A54" s="1">
        <v>41296</v>
      </c>
      <c r="B54">
        <f t="shared" si="2"/>
        <v>53800</v>
      </c>
      <c r="C54">
        <f t="shared" si="3"/>
        <v>15000</v>
      </c>
      <c r="D54">
        <f t="shared" si="0"/>
        <v>3600</v>
      </c>
      <c r="E54">
        <f t="shared" si="1"/>
        <v>0</v>
      </c>
      <c r="F54">
        <f>IF(Tabela1367[[#This Row],[ile siana na karmienie]]=0,0,1)</f>
        <v>1</v>
      </c>
      <c r="G54">
        <f>IF(Tabela1367[[#This Row],[ile żołędzi]]=0,0,1)</f>
        <v>0</v>
      </c>
    </row>
    <row r="55" spans="1:7" x14ac:dyDescent="0.3">
      <c r="A55" s="1">
        <v>41297</v>
      </c>
      <c r="B55">
        <f t="shared" si="2"/>
        <v>50200</v>
      </c>
      <c r="C55">
        <f t="shared" si="3"/>
        <v>19000</v>
      </c>
      <c r="D55">
        <f t="shared" si="0"/>
        <v>3600</v>
      </c>
      <c r="E55">
        <f t="shared" si="1"/>
        <v>0</v>
      </c>
      <c r="F55">
        <f>IF(Tabela1367[[#This Row],[ile siana na karmienie]]=0,0,1)</f>
        <v>1</v>
      </c>
      <c r="G55">
        <f>IF(Tabela1367[[#This Row],[ile żołędzi]]=0,0,1)</f>
        <v>0</v>
      </c>
    </row>
    <row r="56" spans="1:7" x14ac:dyDescent="0.3">
      <c r="A56" s="1">
        <v>41298</v>
      </c>
      <c r="B56">
        <f t="shared" si="2"/>
        <v>46600</v>
      </c>
      <c r="C56">
        <f t="shared" si="3"/>
        <v>19000</v>
      </c>
      <c r="D56">
        <f t="shared" si="0"/>
        <v>0</v>
      </c>
      <c r="E56">
        <f t="shared" si="1"/>
        <v>1800</v>
      </c>
      <c r="F56">
        <f>IF(Tabela1367[[#This Row],[ile siana na karmienie]]=0,0,1)</f>
        <v>0</v>
      </c>
      <c r="G56">
        <f>IF(Tabela1367[[#This Row],[ile żołędzi]]=0,0,1)</f>
        <v>1</v>
      </c>
    </row>
    <row r="57" spans="1:7" x14ac:dyDescent="0.3">
      <c r="A57" s="1">
        <v>41299</v>
      </c>
      <c r="B57">
        <f t="shared" si="2"/>
        <v>46600</v>
      </c>
      <c r="C57">
        <f t="shared" si="3"/>
        <v>17200</v>
      </c>
      <c r="D57">
        <f t="shared" si="0"/>
        <v>0</v>
      </c>
      <c r="E57">
        <f t="shared" si="1"/>
        <v>1800</v>
      </c>
      <c r="F57">
        <f>IF(Tabela1367[[#This Row],[ile siana na karmienie]]=0,0,1)</f>
        <v>0</v>
      </c>
      <c r="G57">
        <f>IF(Tabela1367[[#This Row],[ile żołędzi]]=0,0,1)</f>
        <v>1</v>
      </c>
    </row>
    <row r="58" spans="1:7" x14ac:dyDescent="0.3">
      <c r="A58" s="1">
        <v>41300</v>
      </c>
      <c r="B58">
        <f t="shared" si="2"/>
        <v>61600</v>
      </c>
      <c r="C58">
        <f t="shared" si="3"/>
        <v>15400</v>
      </c>
      <c r="D58">
        <f t="shared" si="0"/>
        <v>3600</v>
      </c>
      <c r="E58">
        <f t="shared" si="1"/>
        <v>0</v>
      </c>
      <c r="F58">
        <f>IF(Tabela1367[[#This Row],[ile siana na karmienie]]=0,0,1)</f>
        <v>1</v>
      </c>
      <c r="G58">
        <f>IF(Tabela1367[[#This Row],[ile żołędzi]]=0,0,1)</f>
        <v>0</v>
      </c>
    </row>
    <row r="59" spans="1:7" x14ac:dyDescent="0.3">
      <c r="A59" s="1">
        <v>41301</v>
      </c>
      <c r="B59">
        <f t="shared" si="2"/>
        <v>58000</v>
      </c>
      <c r="C59">
        <f t="shared" si="3"/>
        <v>15400</v>
      </c>
      <c r="D59">
        <f t="shared" si="0"/>
        <v>3600</v>
      </c>
      <c r="E59">
        <f t="shared" si="1"/>
        <v>0</v>
      </c>
      <c r="F59">
        <f>IF(Tabela1367[[#This Row],[ile siana na karmienie]]=0,0,1)</f>
        <v>1</v>
      </c>
      <c r="G59">
        <f>IF(Tabela1367[[#This Row],[ile żołędzi]]=0,0,1)</f>
        <v>0</v>
      </c>
    </row>
    <row r="60" spans="1:7" x14ac:dyDescent="0.3">
      <c r="A60" s="1">
        <v>41302</v>
      </c>
      <c r="B60">
        <f t="shared" si="2"/>
        <v>54400</v>
      </c>
      <c r="C60">
        <f t="shared" si="3"/>
        <v>15400</v>
      </c>
      <c r="D60">
        <f t="shared" si="0"/>
        <v>3600</v>
      </c>
      <c r="E60">
        <f t="shared" si="1"/>
        <v>0</v>
      </c>
      <c r="F60">
        <f>IF(Tabela1367[[#This Row],[ile siana na karmienie]]=0,0,1)</f>
        <v>1</v>
      </c>
      <c r="G60">
        <f>IF(Tabela1367[[#This Row],[ile żołędzi]]=0,0,1)</f>
        <v>0</v>
      </c>
    </row>
    <row r="61" spans="1:7" x14ac:dyDescent="0.3">
      <c r="A61" s="1">
        <v>41303</v>
      </c>
      <c r="B61">
        <f t="shared" si="2"/>
        <v>50800</v>
      </c>
      <c r="C61">
        <f t="shared" si="3"/>
        <v>15400</v>
      </c>
      <c r="D61">
        <f t="shared" si="0"/>
        <v>3600</v>
      </c>
      <c r="E61">
        <f t="shared" si="1"/>
        <v>0</v>
      </c>
      <c r="F61">
        <f>IF(Tabela1367[[#This Row],[ile siana na karmienie]]=0,0,1)</f>
        <v>1</v>
      </c>
      <c r="G61">
        <f>IF(Tabela1367[[#This Row],[ile żołędzi]]=0,0,1)</f>
        <v>0</v>
      </c>
    </row>
    <row r="62" spans="1:7" x14ac:dyDescent="0.3">
      <c r="A62" s="1">
        <v>41304</v>
      </c>
      <c r="B62">
        <f t="shared" si="2"/>
        <v>47200</v>
      </c>
      <c r="C62">
        <f t="shared" si="3"/>
        <v>19400</v>
      </c>
      <c r="D62">
        <f t="shared" si="0"/>
        <v>0</v>
      </c>
      <c r="E62">
        <f t="shared" si="1"/>
        <v>1800</v>
      </c>
      <c r="F62">
        <f>IF(Tabela1367[[#This Row],[ile siana na karmienie]]=0,0,1)</f>
        <v>0</v>
      </c>
      <c r="G62">
        <f>IF(Tabela1367[[#This Row],[ile żołędzi]]=0,0,1)</f>
        <v>1</v>
      </c>
    </row>
    <row r="63" spans="1:7" x14ac:dyDescent="0.3">
      <c r="A63" s="1">
        <v>41305</v>
      </c>
      <c r="B63">
        <f t="shared" si="2"/>
        <v>47200</v>
      </c>
      <c r="C63">
        <f t="shared" si="3"/>
        <v>17600</v>
      </c>
      <c r="D63">
        <f t="shared" si="0"/>
        <v>0</v>
      </c>
      <c r="E63">
        <f t="shared" si="1"/>
        <v>1800</v>
      </c>
      <c r="F63">
        <f>IF(Tabela1367[[#This Row],[ile siana na karmienie]]=0,0,1)</f>
        <v>0</v>
      </c>
      <c r="G63">
        <f>IF(Tabela1367[[#This Row],[ile żołędzi]]=0,0,1)</f>
        <v>1</v>
      </c>
    </row>
    <row r="64" spans="1:7" x14ac:dyDescent="0.3">
      <c r="A64" s="1">
        <v>41306</v>
      </c>
      <c r="B64">
        <f t="shared" si="2"/>
        <v>47200</v>
      </c>
      <c r="C64">
        <f t="shared" si="3"/>
        <v>15800</v>
      </c>
      <c r="D64">
        <f t="shared" si="0"/>
        <v>0</v>
      </c>
      <c r="E64">
        <f t="shared" si="1"/>
        <v>1800</v>
      </c>
      <c r="F64">
        <f>IF(Tabela1367[[#This Row],[ile siana na karmienie]]=0,0,1)</f>
        <v>0</v>
      </c>
      <c r="G64">
        <f>IF(Tabela1367[[#This Row],[ile żołędzi]]=0,0,1)</f>
        <v>1</v>
      </c>
    </row>
    <row r="65" spans="1:7" x14ac:dyDescent="0.3">
      <c r="A65" s="1">
        <v>41307</v>
      </c>
      <c r="B65">
        <f t="shared" si="2"/>
        <v>62200</v>
      </c>
      <c r="C65">
        <f t="shared" si="3"/>
        <v>14000</v>
      </c>
      <c r="D65">
        <f t="shared" si="0"/>
        <v>3600</v>
      </c>
      <c r="E65">
        <f t="shared" si="1"/>
        <v>0</v>
      </c>
      <c r="F65">
        <f>IF(Tabela1367[[#This Row],[ile siana na karmienie]]=0,0,1)</f>
        <v>1</v>
      </c>
      <c r="G65">
        <f>IF(Tabela1367[[#This Row],[ile żołędzi]]=0,0,1)</f>
        <v>0</v>
      </c>
    </row>
    <row r="66" spans="1:7" x14ac:dyDescent="0.3">
      <c r="A66" s="1">
        <v>41308</v>
      </c>
      <c r="B66">
        <f t="shared" si="2"/>
        <v>58600</v>
      </c>
      <c r="C66">
        <f t="shared" si="3"/>
        <v>14000</v>
      </c>
      <c r="D66">
        <f t="shared" si="0"/>
        <v>3600</v>
      </c>
      <c r="E66">
        <f t="shared" si="1"/>
        <v>0</v>
      </c>
      <c r="F66">
        <f>IF(Tabela1367[[#This Row],[ile siana na karmienie]]=0,0,1)</f>
        <v>1</v>
      </c>
      <c r="G66">
        <f>IF(Tabela1367[[#This Row],[ile żołędzi]]=0,0,1)</f>
        <v>0</v>
      </c>
    </row>
    <row r="67" spans="1:7" x14ac:dyDescent="0.3">
      <c r="A67" s="1">
        <v>41309</v>
      </c>
      <c r="B67">
        <f t="shared" si="2"/>
        <v>55000</v>
      </c>
      <c r="C67">
        <f t="shared" si="3"/>
        <v>14000</v>
      </c>
      <c r="D67">
        <f t="shared" ref="D67:D91" si="4">IF(B67&gt;=50000,40*$J$5,0)</f>
        <v>3600</v>
      </c>
      <c r="E67">
        <f t="shared" ref="E67:E91" si="5">IF(D67=0,20*$J$5,0)</f>
        <v>0</v>
      </c>
      <c r="F67">
        <f>IF(Tabela1367[[#This Row],[ile siana na karmienie]]=0,0,1)</f>
        <v>1</v>
      </c>
      <c r="G67">
        <f>IF(Tabela1367[[#This Row],[ile żołędzi]]=0,0,1)</f>
        <v>0</v>
      </c>
    </row>
    <row r="68" spans="1:7" x14ac:dyDescent="0.3">
      <c r="A68" s="1">
        <v>41310</v>
      </c>
      <c r="B68">
        <f t="shared" ref="B68:B91" si="6">IF(WEEKDAY(A67,2)=5,B67-D67+15000,B67-D67)</f>
        <v>51400</v>
      </c>
      <c r="C68">
        <f t="shared" ref="C68:C91" si="7">IF(WEEKDAY(A67,2)=2,C67-E67+4000,C67-E67)</f>
        <v>14000</v>
      </c>
      <c r="D68">
        <f t="shared" si="4"/>
        <v>3600</v>
      </c>
      <c r="E68">
        <f t="shared" si="5"/>
        <v>0</v>
      </c>
      <c r="F68">
        <f>IF(Tabela1367[[#This Row],[ile siana na karmienie]]=0,0,1)</f>
        <v>1</v>
      </c>
      <c r="G68">
        <f>IF(Tabela1367[[#This Row],[ile żołędzi]]=0,0,1)</f>
        <v>0</v>
      </c>
    </row>
    <row r="69" spans="1:7" x14ac:dyDescent="0.3">
      <c r="A69" s="1">
        <v>41311</v>
      </c>
      <c r="B69">
        <f t="shared" si="6"/>
        <v>47800</v>
      </c>
      <c r="C69">
        <f t="shared" si="7"/>
        <v>18000</v>
      </c>
      <c r="D69">
        <f t="shared" si="4"/>
        <v>0</v>
      </c>
      <c r="E69">
        <f t="shared" si="5"/>
        <v>1800</v>
      </c>
      <c r="F69">
        <f>IF(Tabela1367[[#This Row],[ile siana na karmienie]]=0,0,1)</f>
        <v>0</v>
      </c>
      <c r="G69">
        <f>IF(Tabela1367[[#This Row],[ile żołędzi]]=0,0,1)</f>
        <v>1</v>
      </c>
    </row>
    <row r="70" spans="1:7" x14ac:dyDescent="0.3">
      <c r="A70" s="1">
        <v>41312</v>
      </c>
      <c r="B70">
        <f t="shared" si="6"/>
        <v>47800</v>
      </c>
      <c r="C70">
        <f t="shared" si="7"/>
        <v>16200</v>
      </c>
      <c r="D70">
        <f t="shared" si="4"/>
        <v>0</v>
      </c>
      <c r="E70">
        <f t="shared" si="5"/>
        <v>1800</v>
      </c>
      <c r="F70">
        <f>IF(Tabela1367[[#This Row],[ile siana na karmienie]]=0,0,1)</f>
        <v>0</v>
      </c>
      <c r="G70">
        <f>IF(Tabela1367[[#This Row],[ile żołędzi]]=0,0,1)</f>
        <v>1</v>
      </c>
    </row>
    <row r="71" spans="1:7" x14ac:dyDescent="0.3">
      <c r="A71" s="1">
        <v>41313</v>
      </c>
      <c r="B71">
        <f t="shared" si="6"/>
        <v>47800</v>
      </c>
      <c r="C71">
        <f t="shared" si="7"/>
        <v>14400</v>
      </c>
      <c r="D71">
        <f t="shared" si="4"/>
        <v>0</v>
      </c>
      <c r="E71">
        <f t="shared" si="5"/>
        <v>1800</v>
      </c>
      <c r="F71">
        <f>IF(Tabela1367[[#This Row],[ile siana na karmienie]]=0,0,1)</f>
        <v>0</v>
      </c>
      <c r="G71">
        <f>IF(Tabela1367[[#This Row],[ile żołędzi]]=0,0,1)</f>
        <v>1</v>
      </c>
    </row>
    <row r="72" spans="1:7" x14ac:dyDescent="0.3">
      <c r="A72" s="1">
        <v>41314</v>
      </c>
      <c r="B72">
        <f t="shared" si="6"/>
        <v>62800</v>
      </c>
      <c r="C72">
        <f t="shared" si="7"/>
        <v>12600</v>
      </c>
      <c r="D72">
        <f t="shared" si="4"/>
        <v>3600</v>
      </c>
      <c r="E72">
        <f t="shared" si="5"/>
        <v>0</v>
      </c>
      <c r="F72">
        <f>IF(Tabela1367[[#This Row],[ile siana na karmienie]]=0,0,1)</f>
        <v>1</v>
      </c>
      <c r="G72">
        <f>IF(Tabela1367[[#This Row],[ile żołędzi]]=0,0,1)</f>
        <v>0</v>
      </c>
    </row>
    <row r="73" spans="1:7" x14ac:dyDescent="0.3">
      <c r="A73" s="1">
        <v>41315</v>
      </c>
      <c r="B73">
        <f t="shared" si="6"/>
        <v>59200</v>
      </c>
      <c r="C73">
        <f t="shared" si="7"/>
        <v>12600</v>
      </c>
      <c r="D73">
        <f t="shared" si="4"/>
        <v>3600</v>
      </c>
      <c r="E73">
        <f t="shared" si="5"/>
        <v>0</v>
      </c>
      <c r="F73">
        <f>IF(Tabela1367[[#This Row],[ile siana na karmienie]]=0,0,1)</f>
        <v>1</v>
      </c>
      <c r="G73">
        <f>IF(Tabela1367[[#This Row],[ile żołędzi]]=0,0,1)</f>
        <v>0</v>
      </c>
    </row>
    <row r="74" spans="1:7" x14ac:dyDescent="0.3">
      <c r="A74" s="1">
        <v>41316</v>
      </c>
      <c r="B74">
        <f t="shared" si="6"/>
        <v>55600</v>
      </c>
      <c r="C74">
        <f t="shared" si="7"/>
        <v>12600</v>
      </c>
      <c r="D74">
        <f t="shared" si="4"/>
        <v>3600</v>
      </c>
      <c r="E74">
        <f t="shared" si="5"/>
        <v>0</v>
      </c>
      <c r="F74">
        <f>IF(Tabela1367[[#This Row],[ile siana na karmienie]]=0,0,1)</f>
        <v>1</v>
      </c>
      <c r="G74">
        <f>IF(Tabela1367[[#This Row],[ile żołędzi]]=0,0,1)</f>
        <v>0</v>
      </c>
    </row>
    <row r="75" spans="1:7" x14ac:dyDescent="0.3">
      <c r="A75" s="1">
        <v>41317</v>
      </c>
      <c r="B75">
        <f t="shared" si="6"/>
        <v>52000</v>
      </c>
      <c r="C75">
        <f t="shared" si="7"/>
        <v>12600</v>
      </c>
      <c r="D75">
        <f t="shared" si="4"/>
        <v>3600</v>
      </c>
      <c r="E75">
        <f t="shared" si="5"/>
        <v>0</v>
      </c>
      <c r="F75">
        <f>IF(Tabela1367[[#This Row],[ile siana na karmienie]]=0,0,1)</f>
        <v>1</v>
      </c>
      <c r="G75">
        <f>IF(Tabela1367[[#This Row],[ile żołędzi]]=0,0,1)</f>
        <v>0</v>
      </c>
    </row>
    <row r="76" spans="1:7" x14ac:dyDescent="0.3">
      <c r="A76" s="1">
        <v>41318</v>
      </c>
      <c r="B76">
        <f t="shared" si="6"/>
        <v>48400</v>
      </c>
      <c r="C76">
        <f t="shared" si="7"/>
        <v>16600</v>
      </c>
      <c r="D76">
        <f t="shared" si="4"/>
        <v>0</v>
      </c>
      <c r="E76">
        <f t="shared" si="5"/>
        <v>1800</v>
      </c>
      <c r="F76">
        <f>IF(Tabela1367[[#This Row],[ile siana na karmienie]]=0,0,1)</f>
        <v>0</v>
      </c>
      <c r="G76">
        <f>IF(Tabela1367[[#This Row],[ile żołędzi]]=0,0,1)</f>
        <v>1</v>
      </c>
    </row>
    <row r="77" spans="1:7" x14ac:dyDescent="0.3">
      <c r="A77" s="1">
        <v>41319</v>
      </c>
      <c r="B77">
        <f t="shared" si="6"/>
        <v>48400</v>
      </c>
      <c r="C77">
        <f t="shared" si="7"/>
        <v>14800</v>
      </c>
      <c r="D77">
        <f t="shared" si="4"/>
        <v>0</v>
      </c>
      <c r="E77">
        <f t="shared" si="5"/>
        <v>1800</v>
      </c>
      <c r="F77">
        <f>IF(Tabela1367[[#This Row],[ile siana na karmienie]]=0,0,1)</f>
        <v>0</v>
      </c>
      <c r="G77">
        <f>IF(Tabela1367[[#This Row],[ile żołędzi]]=0,0,1)</f>
        <v>1</v>
      </c>
    </row>
    <row r="78" spans="1:7" x14ac:dyDescent="0.3">
      <c r="A78" s="1">
        <v>41320</v>
      </c>
      <c r="B78">
        <f t="shared" si="6"/>
        <v>48400</v>
      </c>
      <c r="C78">
        <f t="shared" si="7"/>
        <v>13000</v>
      </c>
      <c r="D78">
        <f t="shared" si="4"/>
        <v>0</v>
      </c>
      <c r="E78">
        <f t="shared" si="5"/>
        <v>1800</v>
      </c>
      <c r="F78">
        <f>IF(Tabela1367[[#This Row],[ile siana na karmienie]]=0,0,1)</f>
        <v>0</v>
      </c>
      <c r="G78">
        <f>IF(Tabela1367[[#This Row],[ile żołędzi]]=0,0,1)</f>
        <v>1</v>
      </c>
    </row>
    <row r="79" spans="1:7" x14ac:dyDescent="0.3">
      <c r="A79" s="1">
        <v>41321</v>
      </c>
      <c r="B79">
        <f t="shared" si="6"/>
        <v>63400</v>
      </c>
      <c r="C79">
        <f t="shared" si="7"/>
        <v>11200</v>
      </c>
      <c r="D79">
        <f t="shared" si="4"/>
        <v>3600</v>
      </c>
      <c r="E79">
        <f t="shared" si="5"/>
        <v>0</v>
      </c>
      <c r="F79">
        <f>IF(Tabela1367[[#This Row],[ile siana na karmienie]]=0,0,1)</f>
        <v>1</v>
      </c>
      <c r="G79">
        <f>IF(Tabela1367[[#This Row],[ile żołędzi]]=0,0,1)</f>
        <v>0</v>
      </c>
    </row>
    <row r="80" spans="1:7" x14ac:dyDescent="0.3">
      <c r="A80" s="1">
        <v>41322</v>
      </c>
      <c r="B80">
        <f t="shared" si="6"/>
        <v>59800</v>
      </c>
      <c r="C80">
        <f t="shared" si="7"/>
        <v>11200</v>
      </c>
      <c r="D80">
        <f t="shared" si="4"/>
        <v>3600</v>
      </c>
      <c r="E80">
        <f t="shared" si="5"/>
        <v>0</v>
      </c>
      <c r="F80">
        <f>IF(Tabela1367[[#This Row],[ile siana na karmienie]]=0,0,1)</f>
        <v>1</v>
      </c>
      <c r="G80">
        <f>IF(Tabela1367[[#This Row],[ile żołędzi]]=0,0,1)</f>
        <v>0</v>
      </c>
    </row>
    <row r="81" spans="1:7" x14ac:dyDescent="0.3">
      <c r="A81" s="1">
        <v>41323</v>
      </c>
      <c r="B81">
        <f t="shared" si="6"/>
        <v>56200</v>
      </c>
      <c r="C81">
        <f t="shared" si="7"/>
        <v>11200</v>
      </c>
      <c r="D81">
        <f t="shared" si="4"/>
        <v>3600</v>
      </c>
      <c r="E81">
        <f t="shared" si="5"/>
        <v>0</v>
      </c>
      <c r="F81">
        <f>IF(Tabela1367[[#This Row],[ile siana na karmienie]]=0,0,1)</f>
        <v>1</v>
      </c>
      <c r="G81">
        <f>IF(Tabela1367[[#This Row],[ile żołędzi]]=0,0,1)</f>
        <v>0</v>
      </c>
    </row>
    <row r="82" spans="1:7" x14ac:dyDescent="0.3">
      <c r="A82" s="1">
        <v>41324</v>
      </c>
      <c r="B82">
        <f t="shared" si="6"/>
        <v>52600</v>
      </c>
      <c r="C82">
        <f t="shared" si="7"/>
        <v>11200</v>
      </c>
      <c r="D82">
        <f t="shared" si="4"/>
        <v>3600</v>
      </c>
      <c r="E82">
        <f t="shared" si="5"/>
        <v>0</v>
      </c>
      <c r="F82">
        <f>IF(Tabela1367[[#This Row],[ile siana na karmienie]]=0,0,1)</f>
        <v>1</v>
      </c>
      <c r="G82">
        <f>IF(Tabela1367[[#This Row],[ile żołędzi]]=0,0,1)</f>
        <v>0</v>
      </c>
    </row>
    <row r="83" spans="1:7" x14ac:dyDescent="0.3">
      <c r="A83" s="1">
        <v>41325</v>
      </c>
      <c r="B83">
        <f t="shared" si="6"/>
        <v>49000</v>
      </c>
      <c r="C83">
        <f t="shared" si="7"/>
        <v>15200</v>
      </c>
      <c r="D83">
        <f t="shared" si="4"/>
        <v>0</v>
      </c>
      <c r="E83">
        <f t="shared" si="5"/>
        <v>1800</v>
      </c>
      <c r="F83">
        <f>IF(Tabela1367[[#This Row],[ile siana na karmienie]]=0,0,1)</f>
        <v>0</v>
      </c>
      <c r="G83">
        <f>IF(Tabela1367[[#This Row],[ile żołędzi]]=0,0,1)</f>
        <v>1</v>
      </c>
    </row>
    <row r="84" spans="1:7" x14ac:dyDescent="0.3">
      <c r="A84" s="1">
        <v>41326</v>
      </c>
      <c r="B84">
        <f t="shared" si="6"/>
        <v>49000</v>
      </c>
      <c r="C84">
        <f t="shared" si="7"/>
        <v>13400</v>
      </c>
      <c r="D84">
        <f t="shared" si="4"/>
        <v>0</v>
      </c>
      <c r="E84">
        <f t="shared" si="5"/>
        <v>1800</v>
      </c>
      <c r="F84">
        <f>IF(Tabela1367[[#This Row],[ile siana na karmienie]]=0,0,1)</f>
        <v>0</v>
      </c>
      <c r="G84">
        <f>IF(Tabela1367[[#This Row],[ile żołędzi]]=0,0,1)</f>
        <v>1</v>
      </c>
    </row>
    <row r="85" spans="1:7" x14ac:dyDescent="0.3">
      <c r="A85" s="1">
        <v>41327</v>
      </c>
      <c r="B85">
        <f t="shared" si="6"/>
        <v>49000</v>
      </c>
      <c r="C85">
        <f t="shared" si="7"/>
        <v>11600</v>
      </c>
      <c r="D85">
        <f t="shared" si="4"/>
        <v>0</v>
      </c>
      <c r="E85">
        <f t="shared" si="5"/>
        <v>1800</v>
      </c>
      <c r="F85">
        <f>IF(Tabela1367[[#This Row],[ile siana na karmienie]]=0,0,1)</f>
        <v>0</v>
      </c>
      <c r="G85">
        <f>IF(Tabela1367[[#This Row],[ile żołędzi]]=0,0,1)</f>
        <v>1</v>
      </c>
    </row>
    <row r="86" spans="1:7" x14ac:dyDescent="0.3">
      <c r="A86" s="1">
        <v>41328</v>
      </c>
      <c r="B86">
        <f t="shared" si="6"/>
        <v>64000</v>
      </c>
      <c r="C86">
        <f t="shared" si="7"/>
        <v>9800</v>
      </c>
      <c r="D86">
        <f t="shared" si="4"/>
        <v>3600</v>
      </c>
      <c r="E86">
        <f t="shared" si="5"/>
        <v>0</v>
      </c>
      <c r="F86">
        <f>IF(Tabela1367[[#This Row],[ile siana na karmienie]]=0,0,1)</f>
        <v>1</v>
      </c>
      <c r="G86">
        <f>IF(Tabela1367[[#This Row],[ile żołędzi]]=0,0,1)</f>
        <v>0</v>
      </c>
    </row>
    <row r="87" spans="1:7" x14ac:dyDescent="0.3">
      <c r="A87" s="1">
        <v>41329</v>
      </c>
      <c r="B87">
        <f t="shared" si="6"/>
        <v>60400</v>
      </c>
      <c r="C87">
        <f t="shared" si="7"/>
        <v>9800</v>
      </c>
      <c r="D87">
        <f t="shared" si="4"/>
        <v>3600</v>
      </c>
      <c r="E87">
        <f t="shared" si="5"/>
        <v>0</v>
      </c>
      <c r="F87">
        <f>IF(Tabela1367[[#This Row],[ile siana na karmienie]]=0,0,1)</f>
        <v>1</v>
      </c>
      <c r="G87">
        <f>IF(Tabela1367[[#This Row],[ile żołędzi]]=0,0,1)</f>
        <v>0</v>
      </c>
    </row>
    <row r="88" spans="1:7" x14ac:dyDescent="0.3">
      <c r="A88" s="1">
        <v>41330</v>
      </c>
      <c r="B88">
        <f t="shared" si="6"/>
        <v>56800</v>
      </c>
      <c r="C88">
        <f t="shared" si="7"/>
        <v>9800</v>
      </c>
      <c r="D88">
        <f t="shared" si="4"/>
        <v>3600</v>
      </c>
      <c r="E88">
        <f t="shared" si="5"/>
        <v>0</v>
      </c>
      <c r="F88">
        <f>IF(Tabela1367[[#This Row],[ile siana na karmienie]]=0,0,1)</f>
        <v>1</v>
      </c>
      <c r="G88">
        <f>IF(Tabela1367[[#This Row],[ile żołędzi]]=0,0,1)</f>
        <v>0</v>
      </c>
    </row>
    <row r="89" spans="1:7" x14ac:dyDescent="0.3">
      <c r="A89" s="1">
        <v>41331</v>
      </c>
      <c r="B89">
        <f t="shared" si="6"/>
        <v>53200</v>
      </c>
      <c r="C89">
        <f t="shared" si="7"/>
        <v>9800</v>
      </c>
      <c r="D89">
        <f t="shared" si="4"/>
        <v>3600</v>
      </c>
      <c r="E89">
        <f t="shared" si="5"/>
        <v>0</v>
      </c>
      <c r="F89">
        <f>IF(Tabela1367[[#This Row],[ile siana na karmienie]]=0,0,1)</f>
        <v>1</v>
      </c>
      <c r="G89">
        <f>IF(Tabela1367[[#This Row],[ile żołędzi]]=0,0,1)</f>
        <v>0</v>
      </c>
    </row>
    <row r="90" spans="1:7" x14ac:dyDescent="0.3">
      <c r="A90" s="1">
        <v>41332</v>
      </c>
      <c r="B90">
        <f t="shared" si="6"/>
        <v>49600</v>
      </c>
      <c r="C90">
        <f t="shared" si="7"/>
        <v>13800</v>
      </c>
      <c r="D90">
        <f t="shared" si="4"/>
        <v>0</v>
      </c>
      <c r="E90">
        <f t="shared" si="5"/>
        <v>1800</v>
      </c>
      <c r="F90">
        <f>IF(Tabela1367[[#This Row],[ile siana na karmienie]]=0,0,1)</f>
        <v>0</v>
      </c>
      <c r="G90">
        <f>IF(Tabela1367[[#This Row],[ile żołędzi]]=0,0,1)</f>
        <v>1</v>
      </c>
    </row>
    <row r="91" spans="1:7" x14ac:dyDescent="0.3">
      <c r="A91" s="1">
        <v>41333</v>
      </c>
      <c r="B91">
        <f t="shared" si="6"/>
        <v>49600</v>
      </c>
      <c r="C91">
        <f t="shared" si="7"/>
        <v>12000</v>
      </c>
      <c r="D91">
        <f t="shared" si="4"/>
        <v>0</v>
      </c>
      <c r="E91">
        <f t="shared" si="5"/>
        <v>1800</v>
      </c>
      <c r="F91">
        <f>IF(Tabela1367[[#This Row],[ile siana na karmienie]]=0,0,1)</f>
        <v>0</v>
      </c>
      <c r="G91">
        <f>IF(Tabela1367[[#This Row],[ile żołędzi]]=0,0,1)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438F-38DB-43FC-ADC4-A4DE80884025}">
  <dimension ref="A1:L91"/>
  <sheetViews>
    <sheetView topLeftCell="F1" workbookViewId="0">
      <selection activeCell="M14" sqref="M14"/>
    </sheetView>
  </sheetViews>
  <sheetFormatPr defaultRowHeight="14.4" x14ac:dyDescent="0.3"/>
  <cols>
    <col min="1" max="1" width="10.109375" bestFit="1" customWidth="1"/>
    <col min="2" max="2" width="18.88671875" customWidth="1"/>
    <col min="3" max="3" width="20.5546875" customWidth="1"/>
    <col min="4" max="4" width="20.6640625" customWidth="1"/>
    <col min="5" max="5" width="10.77734375" customWidth="1"/>
    <col min="6" max="6" width="17.5546875" customWidth="1"/>
    <col min="7" max="7" width="18.88671875" customWidth="1"/>
    <col min="10" max="10" width="19.44140625" customWidth="1"/>
  </cols>
  <sheetData>
    <row r="1" spans="1:12" x14ac:dyDescent="0.3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12" x14ac:dyDescent="0.3">
      <c r="A2" s="1">
        <v>41244</v>
      </c>
      <c r="B2">
        <v>100000</v>
      </c>
      <c r="C2">
        <v>5000</v>
      </c>
      <c r="D2">
        <f>IF(B2&gt;=50000,40*$J$5,0)</f>
        <v>3600</v>
      </c>
      <c r="E2">
        <f>IF(D2=0,20*$J$5,0)</f>
        <v>0</v>
      </c>
      <c r="F2">
        <v>0</v>
      </c>
      <c r="G2">
        <v>0</v>
      </c>
    </row>
    <row r="3" spans="1:12" x14ac:dyDescent="0.3">
      <c r="A3" s="1">
        <v>41245</v>
      </c>
      <c r="B3">
        <f>IF(WEEKDAY(A2,2)=5,B2-D2+15000,B2-D2)</f>
        <v>96400</v>
      </c>
      <c r="C3">
        <f>IF(WEEKDAY(A2,2)=2,C2-E2+4000,C2-E2)</f>
        <v>5000</v>
      </c>
      <c r="D3">
        <f t="shared" ref="D3:D66" si="0">IF(B3&gt;=50000,40*$J$5,0)</f>
        <v>3600</v>
      </c>
      <c r="E3">
        <f t="shared" ref="E3:E66" si="1">IF(D3=0,20*$J$5,0)</f>
        <v>0</v>
      </c>
      <c r="F3">
        <f>IF(WEEKDAY(A3,2)=5,1,0)</f>
        <v>0</v>
      </c>
      <c r="G3">
        <f>IF(WEEKDAY(A2,2)=2,1,0)</f>
        <v>0</v>
      </c>
    </row>
    <row r="4" spans="1:12" x14ac:dyDescent="0.3">
      <c r="A4" s="1">
        <v>41246</v>
      </c>
      <c r="B4">
        <f t="shared" ref="B4:B67" si="2">IF(WEEKDAY(A3,2)=5,B3-D3+15000,B3-D3)</f>
        <v>92800</v>
      </c>
      <c r="C4">
        <f t="shared" ref="C4:C67" si="3">IF(WEEKDAY(A3,2)=2,C3-E3+4000,C3-E3)</f>
        <v>5000</v>
      </c>
      <c r="D4">
        <f t="shared" si="0"/>
        <v>3600</v>
      </c>
      <c r="E4">
        <f t="shared" si="1"/>
        <v>0</v>
      </c>
      <c r="F4">
        <f t="shared" ref="F4:F67" si="4">IF(WEEKDAY(A4,2)=5,1,0)</f>
        <v>0</v>
      </c>
      <c r="G4">
        <f t="shared" ref="G4:G67" si="5">IF(WEEKDAY(A3,2)=2,1,0)</f>
        <v>0</v>
      </c>
      <c r="J4" t="s">
        <v>2</v>
      </c>
    </row>
    <row r="5" spans="1:12" x14ac:dyDescent="0.3">
      <c r="A5" s="1">
        <v>41247</v>
      </c>
      <c r="B5">
        <f t="shared" si="2"/>
        <v>89200</v>
      </c>
      <c r="C5">
        <f t="shared" si="3"/>
        <v>5000</v>
      </c>
      <c r="D5">
        <f t="shared" si="0"/>
        <v>3600</v>
      </c>
      <c r="E5">
        <f t="shared" si="1"/>
        <v>0</v>
      </c>
      <c r="F5">
        <f t="shared" si="4"/>
        <v>0</v>
      </c>
      <c r="G5">
        <f t="shared" si="5"/>
        <v>0</v>
      </c>
      <c r="J5">
        <v>90</v>
      </c>
    </row>
    <row r="6" spans="1:12" x14ac:dyDescent="0.3">
      <c r="A6" s="1">
        <v>41248</v>
      </c>
      <c r="B6">
        <f t="shared" si="2"/>
        <v>85600</v>
      </c>
      <c r="C6">
        <f t="shared" si="3"/>
        <v>9000</v>
      </c>
      <c r="D6">
        <f t="shared" si="0"/>
        <v>3600</v>
      </c>
      <c r="E6">
        <f t="shared" si="1"/>
        <v>0</v>
      </c>
      <c r="F6">
        <f t="shared" si="4"/>
        <v>0</v>
      </c>
      <c r="G6">
        <f t="shared" si="5"/>
        <v>1</v>
      </c>
      <c r="J6" t="s">
        <v>16</v>
      </c>
      <c r="K6" t="s">
        <v>14</v>
      </c>
      <c r="L6" t="s">
        <v>15</v>
      </c>
    </row>
    <row r="7" spans="1:12" x14ac:dyDescent="0.3">
      <c r="A7" s="1">
        <v>41249</v>
      </c>
      <c r="B7">
        <f t="shared" si="2"/>
        <v>82000</v>
      </c>
      <c r="C7">
        <f t="shared" si="3"/>
        <v>9000</v>
      </c>
      <c r="D7">
        <f t="shared" si="0"/>
        <v>3600</v>
      </c>
      <c r="E7">
        <f t="shared" si="1"/>
        <v>0</v>
      </c>
      <c r="F7">
        <f t="shared" si="4"/>
        <v>0</v>
      </c>
      <c r="G7">
        <f t="shared" si="5"/>
        <v>0</v>
      </c>
      <c r="J7" s="4">
        <v>41274</v>
      </c>
      <c r="K7" s="5">
        <v>55.6</v>
      </c>
      <c r="L7" s="5">
        <v>19.2</v>
      </c>
    </row>
    <row r="8" spans="1:12" x14ac:dyDescent="0.3">
      <c r="A8" s="1">
        <v>41250</v>
      </c>
      <c r="B8">
        <f t="shared" si="2"/>
        <v>78400</v>
      </c>
      <c r="C8">
        <f t="shared" si="3"/>
        <v>9000</v>
      </c>
      <c r="D8">
        <f t="shared" si="0"/>
        <v>3600</v>
      </c>
      <c r="E8">
        <f t="shared" si="1"/>
        <v>0</v>
      </c>
      <c r="F8">
        <f t="shared" si="4"/>
        <v>1</v>
      </c>
      <c r="G8">
        <f t="shared" si="5"/>
        <v>0</v>
      </c>
      <c r="J8" s="3">
        <v>41305</v>
      </c>
      <c r="K8" s="2">
        <v>47.2</v>
      </c>
      <c r="L8" s="2">
        <v>17.600000000000001</v>
      </c>
    </row>
    <row r="9" spans="1:12" x14ac:dyDescent="0.3">
      <c r="A9" s="1">
        <v>41251</v>
      </c>
      <c r="B9">
        <f t="shared" si="2"/>
        <v>89800</v>
      </c>
      <c r="C9">
        <f t="shared" si="3"/>
        <v>9000</v>
      </c>
      <c r="D9">
        <f t="shared" si="0"/>
        <v>3600</v>
      </c>
      <c r="E9">
        <f t="shared" si="1"/>
        <v>0</v>
      </c>
      <c r="F9">
        <f t="shared" si="4"/>
        <v>0</v>
      </c>
      <c r="G9">
        <f t="shared" si="5"/>
        <v>0</v>
      </c>
      <c r="J9" s="3">
        <v>41333</v>
      </c>
      <c r="K9" s="2">
        <v>49.6</v>
      </c>
      <c r="L9" s="2">
        <v>12</v>
      </c>
    </row>
    <row r="10" spans="1:12" x14ac:dyDescent="0.3">
      <c r="A10" s="1">
        <v>41252</v>
      </c>
      <c r="B10">
        <f t="shared" si="2"/>
        <v>86200</v>
      </c>
      <c r="C10">
        <f t="shared" si="3"/>
        <v>9000</v>
      </c>
      <c r="D10">
        <f t="shared" si="0"/>
        <v>3600</v>
      </c>
      <c r="E10">
        <f t="shared" si="1"/>
        <v>0</v>
      </c>
      <c r="F10">
        <f t="shared" si="4"/>
        <v>0</v>
      </c>
      <c r="G10">
        <f t="shared" si="5"/>
        <v>0</v>
      </c>
    </row>
    <row r="11" spans="1:12" x14ac:dyDescent="0.3">
      <c r="A11" s="1">
        <v>41253</v>
      </c>
      <c r="B11">
        <f t="shared" si="2"/>
        <v>82600</v>
      </c>
      <c r="C11">
        <f t="shared" si="3"/>
        <v>9000</v>
      </c>
      <c r="D11">
        <f t="shared" si="0"/>
        <v>3600</v>
      </c>
      <c r="E11">
        <f t="shared" si="1"/>
        <v>0</v>
      </c>
      <c r="F11">
        <f t="shared" si="4"/>
        <v>0</v>
      </c>
      <c r="G11">
        <f t="shared" si="5"/>
        <v>0</v>
      </c>
    </row>
    <row r="12" spans="1:12" x14ac:dyDescent="0.3">
      <c r="A12" s="1">
        <v>41254</v>
      </c>
      <c r="B12">
        <f t="shared" si="2"/>
        <v>79000</v>
      </c>
      <c r="C12">
        <f t="shared" si="3"/>
        <v>9000</v>
      </c>
      <c r="D12">
        <f t="shared" si="0"/>
        <v>3600</v>
      </c>
      <c r="E12">
        <f t="shared" si="1"/>
        <v>0</v>
      </c>
      <c r="F12">
        <f t="shared" si="4"/>
        <v>0</v>
      </c>
      <c r="G12">
        <f t="shared" si="5"/>
        <v>0</v>
      </c>
    </row>
    <row r="13" spans="1:12" x14ac:dyDescent="0.3">
      <c r="A13" s="1">
        <v>41255</v>
      </c>
      <c r="B13">
        <f t="shared" si="2"/>
        <v>75400</v>
      </c>
      <c r="C13">
        <f t="shared" si="3"/>
        <v>13000</v>
      </c>
      <c r="D13">
        <f t="shared" si="0"/>
        <v>3600</v>
      </c>
      <c r="E13">
        <f t="shared" si="1"/>
        <v>0</v>
      </c>
      <c r="F13">
        <f t="shared" si="4"/>
        <v>0</v>
      </c>
      <c r="G13">
        <f t="shared" si="5"/>
        <v>1</v>
      </c>
    </row>
    <row r="14" spans="1:12" x14ac:dyDescent="0.3">
      <c r="A14" s="1">
        <v>41256</v>
      </c>
      <c r="B14">
        <f t="shared" si="2"/>
        <v>71800</v>
      </c>
      <c r="C14">
        <f t="shared" si="3"/>
        <v>13000</v>
      </c>
      <c r="D14">
        <f t="shared" si="0"/>
        <v>3600</v>
      </c>
      <c r="E14">
        <f t="shared" si="1"/>
        <v>0</v>
      </c>
      <c r="F14">
        <f t="shared" si="4"/>
        <v>0</v>
      </c>
      <c r="G14">
        <f t="shared" si="5"/>
        <v>0</v>
      </c>
    </row>
    <row r="15" spans="1:12" x14ac:dyDescent="0.3">
      <c r="A15" s="1">
        <v>41257</v>
      </c>
      <c r="B15">
        <f t="shared" si="2"/>
        <v>68200</v>
      </c>
      <c r="C15">
        <f t="shared" si="3"/>
        <v>13000</v>
      </c>
      <c r="D15">
        <f t="shared" si="0"/>
        <v>3600</v>
      </c>
      <c r="E15">
        <f t="shared" si="1"/>
        <v>0</v>
      </c>
      <c r="F15">
        <f t="shared" si="4"/>
        <v>1</v>
      </c>
      <c r="G15">
        <f t="shared" si="5"/>
        <v>0</v>
      </c>
    </row>
    <row r="16" spans="1:12" x14ac:dyDescent="0.3">
      <c r="A16" s="1">
        <v>41258</v>
      </c>
      <c r="B16">
        <f t="shared" si="2"/>
        <v>79600</v>
      </c>
      <c r="C16">
        <f t="shared" si="3"/>
        <v>13000</v>
      </c>
      <c r="D16">
        <f t="shared" si="0"/>
        <v>3600</v>
      </c>
      <c r="E16">
        <f t="shared" si="1"/>
        <v>0</v>
      </c>
      <c r="F16">
        <f t="shared" si="4"/>
        <v>0</v>
      </c>
      <c r="G16">
        <f t="shared" si="5"/>
        <v>0</v>
      </c>
    </row>
    <row r="17" spans="1:7" x14ac:dyDescent="0.3">
      <c r="A17" s="1">
        <v>41259</v>
      </c>
      <c r="B17">
        <f t="shared" si="2"/>
        <v>76000</v>
      </c>
      <c r="C17">
        <f t="shared" si="3"/>
        <v>13000</v>
      </c>
      <c r="D17">
        <f t="shared" si="0"/>
        <v>3600</v>
      </c>
      <c r="E17">
        <f t="shared" si="1"/>
        <v>0</v>
      </c>
      <c r="F17">
        <f t="shared" si="4"/>
        <v>0</v>
      </c>
      <c r="G17">
        <f t="shared" si="5"/>
        <v>0</v>
      </c>
    </row>
    <row r="18" spans="1:7" x14ac:dyDescent="0.3">
      <c r="A18" s="1">
        <v>41260</v>
      </c>
      <c r="B18">
        <f t="shared" si="2"/>
        <v>72400</v>
      </c>
      <c r="C18">
        <f t="shared" si="3"/>
        <v>13000</v>
      </c>
      <c r="D18">
        <f t="shared" si="0"/>
        <v>3600</v>
      </c>
      <c r="E18">
        <f t="shared" si="1"/>
        <v>0</v>
      </c>
      <c r="F18">
        <f t="shared" si="4"/>
        <v>0</v>
      </c>
      <c r="G18">
        <f t="shared" si="5"/>
        <v>0</v>
      </c>
    </row>
    <row r="19" spans="1:7" x14ac:dyDescent="0.3">
      <c r="A19" s="1">
        <v>41261</v>
      </c>
      <c r="B19">
        <f t="shared" si="2"/>
        <v>68800</v>
      </c>
      <c r="C19">
        <f t="shared" si="3"/>
        <v>13000</v>
      </c>
      <c r="D19">
        <f t="shared" si="0"/>
        <v>3600</v>
      </c>
      <c r="E19">
        <f t="shared" si="1"/>
        <v>0</v>
      </c>
      <c r="F19">
        <f t="shared" si="4"/>
        <v>0</v>
      </c>
      <c r="G19">
        <f t="shared" si="5"/>
        <v>0</v>
      </c>
    </row>
    <row r="20" spans="1:7" x14ac:dyDescent="0.3">
      <c r="A20" s="1">
        <v>41262</v>
      </c>
      <c r="B20">
        <f t="shared" si="2"/>
        <v>65200</v>
      </c>
      <c r="C20">
        <f t="shared" si="3"/>
        <v>17000</v>
      </c>
      <c r="D20">
        <f t="shared" si="0"/>
        <v>3600</v>
      </c>
      <c r="E20">
        <f t="shared" si="1"/>
        <v>0</v>
      </c>
      <c r="F20">
        <f t="shared" si="4"/>
        <v>0</v>
      </c>
      <c r="G20">
        <f t="shared" si="5"/>
        <v>1</v>
      </c>
    </row>
    <row r="21" spans="1:7" x14ac:dyDescent="0.3">
      <c r="A21" s="1">
        <v>41263</v>
      </c>
      <c r="B21">
        <f t="shared" si="2"/>
        <v>61600</v>
      </c>
      <c r="C21">
        <f t="shared" si="3"/>
        <v>17000</v>
      </c>
      <c r="D21">
        <f t="shared" si="0"/>
        <v>3600</v>
      </c>
      <c r="E21">
        <f t="shared" si="1"/>
        <v>0</v>
      </c>
      <c r="F21">
        <f t="shared" si="4"/>
        <v>0</v>
      </c>
      <c r="G21">
        <f t="shared" si="5"/>
        <v>0</v>
      </c>
    </row>
    <row r="22" spans="1:7" x14ac:dyDescent="0.3">
      <c r="A22" s="1">
        <v>41264</v>
      </c>
      <c r="B22">
        <f t="shared" si="2"/>
        <v>58000</v>
      </c>
      <c r="C22">
        <f t="shared" si="3"/>
        <v>17000</v>
      </c>
      <c r="D22">
        <f t="shared" si="0"/>
        <v>3600</v>
      </c>
      <c r="E22">
        <f t="shared" si="1"/>
        <v>0</v>
      </c>
      <c r="F22">
        <f t="shared" si="4"/>
        <v>1</v>
      </c>
      <c r="G22">
        <f t="shared" si="5"/>
        <v>0</v>
      </c>
    </row>
    <row r="23" spans="1:7" x14ac:dyDescent="0.3">
      <c r="A23" s="1">
        <v>41265</v>
      </c>
      <c r="B23">
        <f t="shared" si="2"/>
        <v>69400</v>
      </c>
      <c r="C23">
        <f t="shared" si="3"/>
        <v>17000</v>
      </c>
      <c r="D23">
        <f t="shared" si="0"/>
        <v>3600</v>
      </c>
      <c r="E23">
        <f t="shared" si="1"/>
        <v>0</v>
      </c>
      <c r="F23">
        <f t="shared" si="4"/>
        <v>0</v>
      </c>
      <c r="G23">
        <f t="shared" si="5"/>
        <v>0</v>
      </c>
    </row>
    <row r="24" spans="1:7" x14ac:dyDescent="0.3">
      <c r="A24" s="1">
        <v>41266</v>
      </c>
      <c r="B24">
        <f t="shared" si="2"/>
        <v>65800</v>
      </c>
      <c r="C24">
        <f t="shared" si="3"/>
        <v>17000</v>
      </c>
      <c r="D24">
        <f t="shared" si="0"/>
        <v>3600</v>
      </c>
      <c r="E24">
        <f t="shared" si="1"/>
        <v>0</v>
      </c>
      <c r="F24">
        <f t="shared" si="4"/>
        <v>0</v>
      </c>
      <c r="G24">
        <f t="shared" si="5"/>
        <v>0</v>
      </c>
    </row>
    <row r="25" spans="1:7" x14ac:dyDescent="0.3">
      <c r="A25" s="1">
        <v>41267</v>
      </c>
      <c r="B25">
        <f t="shared" si="2"/>
        <v>62200</v>
      </c>
      <c r="C25">
        <f t="shared" si="3"/>
        <v>17000</v>
      </c>
      <c r="D25">
        <f t="shared" si="0"/>
        <v>3600</v>
      </c>
      <c r="E25">
        <f t="shared" si="1"/>
        <v>0</v>
      </c>
      <c r="F25">
        <f t="shared" si="4"/>
        <v>0</v>
      </c>
      <c r="G25">
        <f t="shared" si="5"/>
        <v>0</v>
      </c>
    </row>
    <row r="26" spans="1:7" x14ac:dyDescent="0.3">
      <c r="A26" s="1">
        <v>41268</v>
      </c>
      <c r="B26">
        <f t="shared" si="2"/>
        <v>58600</v>
      </c>
      <c r="C26">
        <f t="shared" si="3"/>
        <v>17000</v>
      </c>
      <c r="D26">
        <f t="shared" si="0"/>
        <v>3600</v>
      </c>
      <c r="E26">
        <f t="shared" si="1"/>
        <v>0</v>
      </c>
      <c r="F26">
        <f t="shared" si="4"/>
        <v>0</v>
      </c>
      <c r="G26">
        <f t="shared" si="5"/>
        <v>0</v>
      </c>
    </row>
    <row r="27" spans="1:7" x14ac:dyDescent="0.3">
      <c r="A27" s="1">
        <v>41269</v>
      </c>
      <c r="B27">
        <f t="shared" si="2"/>
        <v>55000</v>
      </c>
      <c r="C27">
        <f t="shared" si="3"/>
        <v>21000</v>
      </c>
      <c r="D27">
        <f t="shared" si="0"/>
        <v>3600</v>
      </c>
      <c r="E27">
        <f t="shared" si="1"/>
        <v>0</v>
      </c>
      <c r="F27">
        <f t="shared" si="4"/>
        <v>0</v>
      </c>
      <c r="G27">
        <f t="shared" si="5"/>
        <v>1</v>
      </c>
    </row>
    <row r="28" spans="1:7" x14ac:dyDescent="0.3">
      <c r="A28" s="1">
        <v>41270</v>
      </c>
      <c r="B28">
        <f t="shared" si="2"/>
        <v>51400</v>
      </c>
      <c r="C28">
        <f t="shared" si="3"/>
        <v>21000</v>
      </c>
      <c r="D28">
        <f t="shared" si="0"/>
        <v>3600</v>
      </c>
      <c r="E28">
        <f t="shared" si="1"/>
        <v>0</v>
      </c>
      <c r="F28">
        <f t="shared" si="4"/>
        <v>0</v>
      </c>
      <c r="G28">
        <f t="shared" si="5"/>
        <v>0</v>
      </c>
    </row>
    <row r="29" spans="1:7" x14ac:dyDescent="0.3">
      <c r="A29" s="1">
        <v>41271</v>
      </c>
      <c r="B29">
        <f t="shared" si="2"/>
        <v>47800</v>
      </c>
      <c r="C29">
        <f t="shared" si="3"/>
        <v>21000</v>
      </c>
      <c r="D29">
        <f t="shared" si="0"/>
        <v>0</v>
      </c>
      <c r="E29">
        <f t="shared" si="1"/>
        <v>1800</v>
      </c>
      <c r="F29">
        <f t="shared" si="4"/>
        <v>1</v>
      </c>
      <c r="G29">
        <f t="shared" si="5"/>
        <v>0</v>
      </c>
    </row>
    <row r="30" spans="1:7" x14ac:dyDescent="0.3">
      <c r="A30" s="1">
        <v>41272</v>
      </c>
      <c r="B30">
        <f t="shared" si="2"/>
        <v>62800</v>
      </c>
      <c r="C30">
        <f t="shared" si="3"/>
        <v>19200</v>
      </c>
      <c r="D30">
        <f t="shared" si="0"/>
        <v>3600</v>
      </c>
      <c r="E30">
        <f t="shared" si="1"/>
        <v>0</v>
      </c>
      <c r="F30">
        <f t="shared" si="4"/>
        <v>0</v>
      </c>
      <c r="G30">
        <f t="shared" si="5"/>
        <v>0</v>
      </c>
    </row>
    <row r="31" spans="1:7" x14ac:dyDescent="0.3">
      <c r="A31" s="1">
        <v>41273</v>
      </c>
      <c r="B31">
        <f t="shared" si="2"/>
        <v>59200</v>
      </c>
      <c r="C31">
        <f t="shared" si="3"/>
        <v>19200</v>
      </c>
      <c r="D31">
        <f t="shared" si="0"/>
        <v>3600</v>
      </c>
      <c r="E31">
        <f t="shared" si="1"/>
        <v>0</v>
      </c>
      <c r="F31">
        <f t="shared" si="4"/>
        <v>0</v>
      </c>
      <c r="G31">
        <f t="shared" si="5"/>
        <v>0</v>
      </c>
    </row>
    <row r="32" spans="1:7" x14ac:dyDescent="0.3">
      <c r="A32" s="3">
        <v>41274</v>
      </c>
      <c r="B32" s="2">
        <f t="shared" si="2"/>
        <v>55600</v>
      </c>
      <c r="C32" s="2">
        <f t="shared" si="3"/>
        <v>19200</v>
      </c>
      <c r="D32">
        <f t="shared" si="0"/>
        <v>3600</v>
      </c>
      <c r="E32">
        <f t="shared" si="1"/>
        <v>0</v>
      </c>
      <c r="F32">
        <f t="shared" si="4"/>
        <v>0</v>
      </c>
      <c r="G32">
        <f t="shared" si="5"/>
        <v>0</v>
      </c>
    </row>
    <row r="33" spans="1:7" x14ac:dyDescent="0.3">
      <c r="A33" s="1">
        <v>41275</v>
      </c>
      <c r="B33">
        <f t="shared" si="2"/>
        <v>52000</v>
      </c>
      <c r="C33">
        <f t="shared" si="3"/>
        <v>19200</v>
      </c>
      <c r="D33">
        <f t="shared" si="0"/>
        <v>3600</v>
      </c>
      <c r="E33">
        <f t="shared" si="1"/>
        <v>0</v>
      </c>
      <c r="F33">
        <f t="shared" si="4"/>
        <v>0</v>
      </c>
      <c r="G33">
        <f t="shared" si="5"/>
        <v>0</v>
      </c>
    </row>
    <row r="34" spans="1:7" x14ac:dyDescent="0.3">
      <c r="A34" s="1">
        <v>41276</v>
      </c>
      <c r="B34">
        <f t="shared" si="2"/>
        <v>48400</v>
      </c>
      <c r="C34">
        <f t="shared" si="3"/>
        <v>23200</v>
      </c>
      <c r="D34">
        <f t="shared" si="0"/>
        <v>0</v>
      </c>
      <c r="E34">
        <f t="shared" si="1"/>
        <v>1800</v>
      </c>
      <c r="F34">
        <f t="shared" si="4"/>
        <v>0</v>
      </c>
      <c r="G34">
        <f t="shared" si="5"/>
        <v>1</v>
      </c>
    </row>
    <row r="35" spans="1:7" x14ac:dyDescent="0.3">
      <c r="A35" s="1">
        <v>41277</v>
      </c>
      <c r="B35">
        <f t="shared" si="2"/>
        <v>48400</v>
      </c>
      <c r="C35">
        <f t="shared" si="3"/>
        <v>21400</v>
      </c>
      <c r="D35">
        <f t="shared" si="0"/>
        <v>0</v>
      </c>
      <c r="E35">
        <f t="shared" si="1"/>
        <v>1800</v>
      </c>
      <c r="F35">
        <f t="shared" si="4"/>
        <v>0</v>
      </c>
      <c r="G35">
        <f t="shared" si="5"/>
        <v>0</v>
      </c>
    </row>
    <row r="36" spans="1:7" x14ac:dyDescent="0.3">
      <c r="A36" s="1">
        <v>41278</v>
      </c>
      <c r="B36">
        <f t="shared" si="2"/>
        <v>48400</v>
      </c>
      <c r="C36">
        <f t="shared" si="3"/>
        <v>19600</v>
      </c>
      <c r="D36">
        <f t="shared" si="0"/>
        <v>0</v>
      </c>
      <c r="E36">
        <f t="shared" si="1"/>
        <v>1800</v>
      </c>
      <c r="F36">
        <f t="shared" si="4"/>
        <v>1</v>
      </c>
      <c r="G36">
        <f t="shared" si="5"/>
        <v>0</v>
      </c>
    </row>
    <row r="37" spans="1:7" x14ac:dyDescent="0.3">
      <c r="A37" s="1">
        <v>41279</v>
      </c>
      <c r="B37">
        <f t="shared" si="2"/>
        <v>63400</v>
      </c>
      <c r="C37">
        <f t="shared" si="3"/>
        <v>17800</v>
      </c>
      <c r="D37">
        <f t="shared" si="0"/>
        <v>3600</v>
      </c>
      <c r="E37">
        <f t="shared" si="1"/>
        <v>0</v>
      </c>
      <c r="F37">
        <f t="shared" si="4"/>
        <v>0</v>
      </c>
      <c r="G37">
        <f t="shared" si="5"/>
        <v>0</v>
      </c>
    </row>
    <row r="38" spans="1:7" x14ac:dyDescent="0.3">
      <c r="A38" s="1">
        <v>41280</v>
      </c>
      <c r="B38">
        <f t="shared" si="2"/>
        <v>59800</v>
      </c>
      <c r="C38">
        <f t="shared" si="3"/>
        <v>17800</v>
      </c>
      <c r="D38">
        <f t="shared" si="0"/>
        <v>3600</v>
      </c>
      <c r="E38">
        <f t="shared" si="1"/>
        <v>0</v>
      </c>
      <c r="F38">
        <f t="shared" si="4"/>
        <v>0</v>
      </c>
      <c r="G38">
        <f t="shared" si="5"/>
        <v>0</v>
      </c>
    </row>
    <row r="39" spans="1:7" x14ac:dyDescent="0.3">
      <c r="A39" s="1">
        <v>41281</v>
      </c>
      <c r="B39">
        <f t="shared" si="2"/>
        <v>56200</v>
      </c>
      <c r="C39">
        <f t="shared" si="3"/>
        <v>17800</v>
      </c>
      <c r="D39">
        <f t="shared" si="0"/>
        <v>3600</v>
      </c>
      <c r="E39">
        <f t="shared" si="1"/>
        <v>0</v>
      </c>
      <c r="F39">
        <f t="shared" si="4"/>
        <v>0</v>
      </c>
      <c r="G39">
        <f t="shared" si="5"/>
        <v>0</v>
      </c>
    </row>
    <row r="40" spans="1:7" x14ac:dyDescent="0.3">
      <c r="A40" s="1">
        <v>41282</v>
      </c>
      <c r="B40">
        <f t="shared" si="2"/>
        <v>52600</v>
      </c>
      <c r="C40">
        <f t="shared" si="3"/>
        <v>17800</v>
      </c>
      <c r="D40">
        <f t="shared" si="0"/>
        <v>3600</v>
      </c>
      <c r="E40">
        <f t="shared" si="1"/>
        <v>0</v>
      </c>
      <c r="F40">
        <f t="shared" si="4"/>
        <v>0</v>
      </c>
      <c r="G40">
        <f t="shared" si="5"/>
        <v>0</v>
      </c>
    </row>
    <row r="41" spans="1:7" x14ac:dyDescent="0.3">
      <c r="A41" s="1">
        <v>41283</v>
      </c>
      <c r="B41">
        <f t="shared" si="2"/>
        <v>49000</v>
      </c>
      <c r="C41">
        <f t="shared" si="3"/>
        <v>21800</v>
      </c>
      <c r="D41">
        <f t="shared" si="0"/>
        <v>0</v>
      </c>
      <c r="E41">
        <f t="shared" si="1"/>
        <v>1800</v>
      </c>
      <c r="F41">
        <f t="shared" si="4"/>
        <v>0</v>
      </c>
      <c r="G41">
        <f t="shared" si="5"/>
        <v>1</v>
      </c>
    </row>
    <row r="42" spans="1:7" x14ac:dyDescent="0.3">
      <c r="A42" s="1">
        <v>41284</v>
      </c>
      <c r="B42">
        <f t="shared" si="2"/>
        <v>49000</v>
      </c>
      <c r="C42">
        <f t="shared" si="3"/>
        <v>20000</v>
      </c>
      <c r="D42">
        <f t="shared" si="0"/>
        <v>0</v>
      </c>
      <c r="E42">
        <f t="shared" si="1"/>
        <v>1800</v>
      </c>
      <c r="F42">
        <f t="shared" si="4"/>
        <v>0</v>
      </c>
      <c r="G42">
        <f t="shared" si="5"/>
        <v>0</v>
      </c>
    </row>
    <row r="43" spans="1:7" x14ac:dyDescent="0.3">
      <c r="A43" s="1">
        <v>41285</v>
      </c>
      <c r="B43">
        <f t="shared" si="2"/>
        <v>49000</v>
      </c>
      <c r="C43">
        <f t="shared" si="3"/>
        <v>18200</v>
      </c>
      <c r="D43">
        <f t="shared" si="0"/>
        <v>0</v>
      </c>
      <c r="E43">
        <f t="shared" si="1"/>
        <v>1800</v>
      </c>
      <c r="F43">
        <f t="shared" si="4"/>
        <v>1</v>
      </c>
      <c r="G43">
        <f t="shared" si="5"/>
        <v>0</v>
      </c>
    </row>
    <row r="44" spans="1:7" x14ac:dyDescent="0.3">
      <c r="A44" s="1">
        <v>41286</v>
      </c>
      <c r="B44">
        <f t="shared" si="2"/>
        <v>64000</v>
      </c>
      <c r="C44">
        <f t="shared" si="3"/>
        <v>16400</v>
      </c>
      <c r="D44">
        <f t="shared" si="0"/>
        <v>3600</v>
      </c>
      <c r="E44">
        <f t="shared" si="1"/>
        <v>0</v>
      </c>
      <c r="F44">
        <f t="shared" si="4"/>
        <v>0</v>
      </c>
      <c r="G44">
        <f t="shared" si="5"/>
        <v>0</v>
      </c>
    </row>
    <row r="45" spans="1:7" x14ac:dyDescent="0.3">
      <c r="A45" s="1">
        <v>41287</v>
      </c>
      <c r="B45">
        <f t="shared" si="2"/>
        <v>60400</v>
      </c>
      <c r="C45">
        <f t="shared" si="3"/>
        <v>16400</v>
      </c>
      <c r="D45">
        <f t="shared" si="0"/>
        <v>3600</v>
      </c>
      <c r="E45">
        <f t="shared" si="1"/>
        <v>0</v>
      </c>
      <c r="F45">
        <f t="shared" si="4"/>
        <v>0</v>
      </c>
      <c r="G45">
        <f t="shared" si="5"/>
        <v>0</v>
      </c>
    </row>
    <row r="46" spans="1:7" x14ac:dyDescent="0.3">
      <c r="A46" s="1">
        <v>41288</v>
      </c>
      <c r="B46">
        <f t="shared" si="2"/>
        <v>56800</v>
      </c>
      <c r="C46">
        <f t="shared" si="3"/>
        <v>16400</v>
      </c>
      <c r="D46">
        <f t="shared" si="0"/>
        <v>3600</v>
      </c>
      <c r="E46">
        <f t="shared" si="1"/>
        <v>0</v>
      </c>
      <c r="F46">
        <f t="shared" si="4"/>
        <v>0</v>
      </c>
      <c r="G46">
        <f t="shared" si="5"/>
        <v>0</v>
      </c>
    </row>
    <row r="47" spans="1:7" x14ac:dyDescent="0.3">
      <c r="A47" s="1">
        <v>41289</v>
      </c>
      <c r="B47">
        <f t="shared" si="2"/>
        <v>53200</v>
      </c>
      <c r="C47">
        <f t="shared" si="3"/>
        <v>16400</v>
      </c>
      <c r="D47">
        <f t="shared" si="0"/>
        <v>3600</v>
      </c>
      <c r="E47">
        <f t="shared" si="1"/>
        <v>0</v>
      </c>
      <c r="F47">
        <f t="shared" si="4"/>
        <v>0</v>
      </c>
      <c r="G47">
        <f t="shared" si="5"/>
        <v>0</v>
      </c>
    </row>
    <row r="48" spans="1:7" x14ac:dyDescent="0.3">
      <c r="A48" s="1">
        <v>41290</v>
      </c>
      <c r="B48">
        <f t="shared" si="2"/>
        <v>49600</v>
      </c>
      <c r="C48">
        <f t="shared" si="3"/>
        <v>20400</v>
      </c>
      <c r="D48">
        <f t="shared" si="0"/>
        <v>0</v>
      </c>
      <c r="E48">
        <f t="shared" si="1"/>
        <v>1800</v>
      </c>
      <c r="F48">
        <f t="shared" si="4"/>
        <v>0</v>
      </c>
      <c r="G48">
        <f t="shared" si="5"/>
        <v>1</v>
      </c>
    </row>
    <row r="49" spans="1:7" x14ac:dyDescent="0.3">
      <c r="A49" s="1">
        <v>41291</v>
      </c>
      <c r="B49">
        <f t="shared" si="2"/>
        <v>49600</v>
      </c>
      <c r="C49">
        <f t="shared" si="3"/>
        <v>18600</v>
      </c>
      <c r="D49">
        <f t="shared" si="0"/>
        <v>0</v>
      </c>
      <c r="E49">
        <f t="shared" si="1"/>
        <v>1800</v>
      </c>
      <c r="F49">
        <f t="shared" si="4"/>
        <v>0</v>
      </c>
      <c r="G49">
        <f t="shared" si="5"/>
        <v>0</v>
      </c>
    </row>
    <row r="50" spans="1:7" x14ac:dyDescent="0.3">
      <c r="A50" s="1">
        <v>41292</v>
      </c>
      <c r="B50">
        <f t="shared" si="2"/>
        <v>49600</v>
      </c>
      <c r="C50">
        <f t="shared" si="3"/>
        <v>16800</v>
      </c>
      <c r="D50">
        <f t="shared" si="0"/>
        <v>0</v>
      </c>
      <c r="E50">
        <f t="shared" si="1"/>
        <v>1800</v>
      </c>
      <c r="F50">
        <f t="shared" si="4"/>
        <v>1</v>
      </c>
      <c r="G50">
        <f t="shared" si="5"/>
        <v>0</v>
      </c>
    </row>
    <row r="51" spans="1:7" x14ac:dyDescent="0.3">
      <c r="A51" s="1">
        <v>41293</v>
      </c>
      <c r="B51">
        <f t="shared" si="2"/>
        <v>64600</v>
      </c>
      <c r="C51">
        <f t="shared" si="3"/>
        <v>15000</v>
      </c>
      <c r="D51">
        <f t="shared" si="0"/>
        <v>3600</v>
      </c>
      <c r="E51">
        <f t="shared" si="1"/>
        <v>0</v>
      </c>
      <c r="F51">
        <f t="shared" si="4"/>
        <v>0</v>
      </c>
      <c r="G51">
        <f t="shared" si="5"/>
        <v>0</v>
      </c>
    </row>
    <row r="52" spans="1:7" x14ac:dyDescent="0.3">
      <c r="A52" s="1">
        <v>41294</v>
      </c>
      <c r="B52">
        <f t="shared" si="2"/>
        <v>61000</v>
      </c>
      <c r="C52">
        <f t="shared" si="3"/>
        <v>15000</v>
      </c>
      <c r="D52">
        <f t="shared" si="0"/>
        <v>3600</v>
      </c>
      <c r="E52">
        <f t="shared" si="1"/>
        <v>0</v>
      </c>
      <c r="F52">
        <f t="shared" si="4"/>
        <v>0</v>
      </c>
      <c r="G52">
        <f t="shared" si="5"/>
        <v>0</v>
      </c>
    </row>
    <row r="53" spans="1:7" x14ac:dyDescent="0.3">
      <c r="A53" s="1">
        <v>41295</v>
      </c>
      <c r="B53">
        <f t="shared" si="2"/>
        <v>57400</v>
      </c>
      <c r="C53">
        <f t="shared" si="3"/>
        <v>15000</v>
      </c>
      <c r="D53">
        <f t="shared" si="0"/>
        <v>3600</v>
      </c>
      <c r="E53">
        <f t="shared" si="1"/>
        <v>0</v>
      </c>
      <c r="F53">
        <f t="shared" si="4"/>
        <v>0</v>
      </c>
      <c r="G53">
        <f t="shared" si="5"/>
        <v>0</v>
      </c>
    </row>
    <row r="54" spans="1:7" x14ac:dyDescent="0.3">
      <c r="A54" s="1">
        <v>41296</v>
      </c>
      <c r="B54">
        <f t="shared" si="2"/>
        <v>53800</v>
      </c>
      <c r="C54">
        <f t="shared" si="3"/>
        <v>15000</v>
      </c>
      <c r="D54">
        <f t="shared" si="0"/>
        <v>3600</v>
      </c>
      <c r="E54">
        <f t="shared" si="1"/>
        <v>0</v>
      </c>
      <c r="F54">
        <f t="shared" si="4"/>
        <v>0</v>
      </c>
      <c r="G54">
        <f t="shared" si="5"/>
        <v>0</v>
      </c>
    </row>
    <row r="55" spans="1:7" x14ac:dyDescent="0.3">
      <c r="A55" s="1">
        <v>41297</v>
      </c>
      <c r="B55">
        <f t="shared" si="2"/>
        <v>50200</v>
      </c>
      <c r="C55">
        <f t="shared" si="3"/>
        <v>19000</v>
      </c>
      <c r="D55">
        <f t="shared" si="0"/>
        <v>3600</v>
      </c>
      <c r="E55">
        <f t="shared" si="1"/>
        <v>0</v>
      </c>
      <c r="F55">
        <f t="shared" si="4"/>
        <v>0</v>
      </c>
      <c r="G55">
        <f t="shared" si="5"/>
        <v>1</v>
      </c>
    </row>
    <row r="56" spans="1:7" x14ac:dyDescent="0.3">
      <c r="A56" s="1">
        <v>41298</v>
      </c>
      <c r="B56">
        <f t="shared" si="2"/>
        <v>46600</v>
      </c>
      <c r="C56">
        <f t="shared" si="3"/>
        <v>19000</v>
      </c>
      <c r="D56">
        <f t="shared" si="0"/>
        <v>0</v>
      </c>
      <c r="E56">
        <f t="shared" si="1"/>
        <v>1800</v>
      </c>
      <c r="F56">
        <f t="shared" si="4"/>
        <v>0</v>
      </c>
      <c r="G56">
        <f t="shared" si="5"/>
        <v>0</v>
      </c>
    </row>
    <row r="57" spans="1:7" x14ac:dyDescent="0.3">
      <c r="A57" s="1">
        <v>41299</v>
      </c>
      <c r="B57">
        <f t="shared" si="2"/>
        <v>46600</v>
      </c>
      <c r="C57">
        <f t="shared" si="3"/>
        <v>17200</v>
      </c>
      <c r="D57">
        <f t="shared" si="0"/>
        <v>0</v>
      </c>
      <c r="E57">
        <f t="shared" si="1"/>
        <v>1800</v>
      </c>
      <c r="F57">
        <f t="shared" si="4"/>
        <v>1</v>
      </c>
      <c r="G57">
        <f t="shared" si="5"/>
        <v>0</v>
      </c>
    </row>
    <row r="58" spans="1:7" x14ac:dyDescent="0.3">
      <c r="A58" s="1">
        <v>41300</v>
      </c>
      <c r="B58">
        <f t="shared" si="2"/>
        <v>61600</v>
      </c>
      <c r="C58">
        <f t="shared" si="3"/>
        <v>15400</v>
      </c>
      <c r="D58">
        <f t="shared" si="0"/>
        <v>3600</v>
      </c>
      <c r="E58">
        <f t="shared" si="1"/>
        <v>0</v>
      </c>
      <c r="F58">
        <f t="shared" si="4"/>
        <v>0</v>
      </c>
      <c r="G58">
        <f t="shared" si="5"/>
        <v>0</v>
      </c>
    </row>
    <row r="59" spans="1:7" x14ac:dyDescent="0.3">
      <c r="A59" s="1">
        <v>41301</v>
      </c>
      <c r="B59">
        <f t="shared" si="2"/>
        <v>58000</v>
      </c>
      <c r="C59">
        <f t="shared" si="3"/>
        <v>15400</v>
      </c>
      <c r="D59">
        <f t="shared" si="0"/>
        <v>3600</v>
      </c>
      <c r="E59">
        <f t="shared" si="1"/>
        <v>0</v>
      </c>
      <c r="F59">
        <f t="shared" si="4"/>
        <v>0</v>
      </c>
      <c r="G59">
        <f t="shared" si="5"/>
        <v>0</v>
      </c>
    </row>
    <row r="60" spans="1:7" x14ac:dyDescent="0.3">
      <c r="A60" s="1">
        <v>41302</v>
      </c>
      <c r="B60">
        <f t="shared" si="2"/>
        <v>54400</v>
      </c>
      <c r="C60">
        <f t="shared" si="3"/>
        <v>15400</v>
      </c>
      <c r="D60">
        <f t="shared" si="0"/>
        <v>3600</v>
      </c>
      <c r="E60">
        <f t="shared" si="1"/>
        <v>0</v>
      </c>
      <c r="F60">
        <f t="shared" si="4"/>
        <v>0</v>
      </c>
      <c r="G60">
        <f t="shared" si="5"/>
        <v>0</v>
      </c>
    </row>
    <row r="61" spans="1:7" x14ac:dyDescent="0.3">
      <c r="A61" s="1">
        <v>41303</v>
      </c>
      <c r="B61">
        <f t="shared" si="2"/>
        <v>50800</v>
      </c>
      <c r="C61">
        <f t="shared" si="3"/>
        <v>15400</v>
      </c>
      <c r="D61">
        <f t="shared" si="0"/>
        <v>3600</v>
      </c>
      <c r="E61">
        <f t="shared" si="1"/>
        <v>0</v>
      </c>
      <c r="F61">
        <f t="shared" si="4"/>
        <v>0</v>
      </c>
      <c r="G61">
        <f t="shared" si="5"/>
        <v>0</v>
      </c>
    </row>
    <row r="62" spans="1:7" x14ac:dyDescent="0.3">
      <c r="A62" s="1">
        <v>41304</v>
      </c>
      <c r="B62">
        <f t="shared" si="2"/>
        <v>47200</v>
      </c>
      <c r="C62">
        <f t="shared" si="3"/>
        <v>19400</v>
      </c>
      <c r="D62">
        <f t="shared" si="0"/>
        <v>0</v>
      </c>
      <c r="E62">
        <f t="shared" si="1"/>
        <v>1800</v>
      </c>
      <c r="F62">
        <f t="shared" si="4"/>
        <v>0</v>
      </c>
      <c r="G62">
        <f t="shared" si="5"/>
        <v>1</v>
      </c>
    </row>
    <row r="63" spans="1:7" x14ac:dyDescent="0.3">
      <c r="A63" s="3">
        <v>41305</v>
      </c>
      <c r="B63" s="2">
        <f t="shared" si="2"/>
        <v>47200</v>
      </c>
      <c r="C63" s="2">
        <f t="shared" si="3"/>
        <v>17600</v>
      </c>
      <c r="D63">
        <f t="shared" si="0"/>
        <v>0</v>
      </c>
      <c r="E63">
        <f t="shared" si="1"/>
        <v>1800</v>
      </c>
      <c r="F63">
        <f t="shared" si="4"/>
        <v>0</v>
      </c>
      <c r="G63">
        <f t="shared" si="5"/>
        <v>0</v>
      </c>
    </row>
    <row r="64" spans="1:7" x14ac:dyDescent="0.3">
      <c r="A64" s="1">
        <v>41306</v>
      </c>
      <c r="B64">
        <f t="shared" si="2"/>
        <v>47200</v>
      </c>
      <c r="C64">
        <f t="shared" si="3"/>
        <v>15800</v>
      </c>
      <c r="D64">
        <f t="shared" si="0"/>
        <v>0</v>
      </c>
      <c r="E64">
        <f t="shared" si="1"/>
        <v>1800</v>
      </c>
      <c r="F64">
        <f t="shared" si="4"/>
        <v>1</v>
      </c>
      <c r="G64">
        <f t="shared" si="5"/>
        <v>0</v>
      </c>
    </row>
    <row r="65" spans="1:7" x14ac:dyDescent="0.3">
      <c r="A65" s="1">
        <v>41307</v>
      </c>
      <c r="B65">
        <f t="shared" si="2"/>
        <v>62200</v>
      </c>
      <c r="C65">
        <f t="shared" si="3"/>
        <v>14000</v>
      </c>
      <c r="D65">
        <f t="shared" si="0"/>
        <v>3600</v>
      </c>
      <c r="E65">
        <f t="shared" si="1"/>
        <v>0</v>
      </c>
      <c r="F65">
        <f t="shared" si="4"/>
        <v>0</v>
      </c>
      <c r="G65">
        <f t="shared" si="5"/>
        <v>0</v>
      </c>
    </row>
    <row r="66" spans="1:7" x14ac:dyDescent="0.3">
      <c r="A66" s="1">
        <v>41308</v>
      </c>
      <c r="B66">
        <f t="shared" si="2"/>
        <v>58600</v>
      </c>
      <c r="C66">
        <f t="shared" si="3"/>
        <v>14000</v>
      </c>
      <c r="D66">
        <f t="shared" si="0"/>
        <v>3600</v>
      </c>
      <c r="E66">
        <f t="shared" si="1"/>
        <v>0</v>
      </c>
      <c r="F66">
        <f t="shared" si="4"/>
        <v>0</v>
      </c>
      <c r="G66">
        <f t="shared" si="5"/>
        <v>0</v>
      </c>
    </row>
    <row r="67" spans="1:7" x14ac:dyDescent="0.3">
      <c r="A67" s="1">
        <v>41309</v>
      </c>
      <c r="B67">
        <f t="shared" si="2"/>
        <v>55000</v>
      </c>
      <c r="C67">
        <f t="shared" si="3"/>
        <v>14000</v>
      </c>
      <c r="D67">
        <f t="shared" ref="D67:D91" si="6">IF(B67&gt;=50000,40*$J$5,0)</f>
        <v>3600</v>
      </c>
      <c r="E67">
        <f t="shared" ref="E67:E91" si="7">IF(D67=0,20*$J$5,0)</f>
        <v>0</v>
      </c>
      <c r="F67">
        <f t="shared" si="4"/>
        <v>0</v>
      </c>
      <c r="G67">
        <f t="shared" si="5"/>
        <v>0</v>
      </c>
    </row>
    <row r="68" spans="1:7" x14ac:dyDescent="0.3">
      <c r="A68" s="1">
        <v>41310</v>
      </c>
      <c r="B68">
        <f t="shared" ref="B68:B91" si="8">IF(WEEKDAY(A67,2)=5,B67-D67+15000,B67-D67)</f>
        <v>51400</v>
      </c>
      <c r="C68">
        <f t="shared" ref="C68:C91" si="9">IF(WEEKDAY(A67,2)=2,C67-E67+4000,C67-E67)</f>
        <v>14000</v>
      </c>
      <c r="D68">
        <f t="shared" si="6"/>
        <v>3600</v>
      </c>
      <c r="E68">
        <f t="shared" si="7"/>
        <v>0</v>
      </c>
      <c r="F68">
        <f t="shared" ref="F68:F91" si="10">IF(WEEKDAY(A68,2)=5,1,0)</f>
        <v>0</v>
      </c>
      <c r="G68">
        <f t="shared" ref="G68:G91" si="11">IF(WEEKDAY(A67,2)=2,1,0)</f>
        <v>0</v>
      </c>
    </row>
    <row r="69" spans="1:7" x14ac:dyDescent="0.3">
      <c r="A69" s="1">
        <v>41311</v>
      </c>
      <c r="B69">
        <f t="shared" si="8"/>
        <v>47800</v>
      </c>
      <c r="C69">
        <f t="shared" si="9"/>
        <v>18000</v>
      </c>
      <c r="D69">
        <f t="shared" si="6"/>
        <v>0</v>
      </c>
      <c r="E69">
        <f t="shared" si="7"/>
        <v>1800</v>
      </c>
      <c r="F69">
        <f t="shared" si="10"/>
        <v>0</v>
      </c>
      <c r="G69">
        <f t="shared" si="11"/>
        <v>1</v>
      </c>
    </row>
    <row r="70" spans="1:7" x14ac:dyDescent="0.3">
      <c r="A70" s="1">
        <v>41312</v>
      </c>
      <c r="B70">
        <f t="shared" si="8"/>
        <v>47800</v>
      </c>
      <c r="C70">
        <f t="shared" si="9"/>
        <v>16200</v>
      </c>
      <c r="D70">
        <f t="shared" si="6"/>
        <v>0</v>
      </c>
      <c r="E70">
        <f t="shared" si="7"/>
        <v>1800</v>
      </c>
      <c r="F70">
        <f t="shared" si="10"/>
        <v>0</v>
      </c>
      <c r="G70">
        <f t="shared" si="11"/>
        <v>0</v>
      </c>
    </row>
    <row r="71" spans="1:7" x14ac:dyDescent="0.3">
      <c r="A71" s="1">
        <v>41313</v>
      </c>
      <c r="B71">
        <f t="shared" si="8"/>
        <v>47800</v>
      </c>
      <c r="C71">
        <f t="shared" si="9"/>
        <v>14400</v>
      </c>
      <c r="D71">
        <f t="shared" si="6"/>
        <v>0</v>
      </c>
      <c r="E71">
        <f t="shared" si="7"/>
        <v>1800</v>
      </c>
      <c r="F71">
        <f t="shared" si="10"/>
        <v>1</v>
      </c>
      <c r="G71">
        <f t="shared" si="11"/>
        <v>0</v>
      </c>
    </row>
    <row r="72" spans="1:7" x14ac:dyDescent="0.3">
      <c r="A72" s="1">
        <v>41314</v>
      </c>
      <c r="B72">
        <f t="shared" si="8"/>
        <v>62800</v>
      </c>
      <c r="C72">
        <f t="shared" si="9"/>
        <v>12600</v>
      </c>
      <c r="D72">
        <f t="shared" si="6"/>
        <v>3600</v>
      </c>
      <c r="E72">
        <f t="shared" si="7"/>
        <v>0</v>
      </c>
      <c r="F72">
        <f t="shared" si="10"/>
        <v>0</v>
      </c>
      <c r="G72">
        <f t="shared" si="11"/>
        <v>0</v>
      </c>
    </row>
    <row r="73" spans="1:7" x14ac:dyDescent="0.3">
      <c r="A73" s="1">
        <v>41315</v>
      </c>
      <c r="B73">
        <f t="shared" si="8"/>
        <v>59200</v>
      </c>
      <c r="C73">
        <f t="shared" si="9"/>
        <v>12600</v>
      </c>
      <c r="D73">
        <f t="shared" si="6"/>
        <v>3600</v>
      </c>
      <c r="E73">
        <f t="shared" si="7"/>
        <v>0</v>
      </c>
      <c r="F73">
        <f t="shared" si="10"/>
        <v>0</v>
      </c>
      <c r="G73">
        <f t="shared" si="11"/>
        <v>0</v>
      </c>
    </row>
    <row r="74" spans="1:7" x14ac:dyDescent="0.3">
      <c r="A74" s="1">
        <v>41316</v>
      </c>
      <c r="B74">
        <f t="shared" si="8"/>
        <v>55600</v>
      </c>
      <c r="C74">
        <f t="shared" si="9"/>
        <v>12600</v>
      </c>
      <c r="D74">
        <f t="shared" si="6"/>
        <v>3600</v>
      </c>
      <c r="E74">
        <f t="shared" si="7"/>
        <v>0</v>
      </c>
      <c r="F74">
        <f t="shared" si="10"/>
        <v>0</v>
      </c>
      <c r="G74">
        <f t="shared" si="11"/>
        <v>0</v>
      </c>
    </row>
    <row r="75" spans="1:7" x14ac:dyDescent="0.3">
      <c r="A75" s="1">
        <v>41317</v>
      </c>
      <c r="B75">
        <f t="shared" si="8"/>
        <v>52000</v>
      </c>
      <c r="C75">
        <f t="shared" si="9"/>
        <v>12600</v>
      </c>
      <c r="D75">
        <f t="shared" si="6"/>
        <v>3600</v>
      </c>
      <c r="E75">
        <f t="shared" si="7"/>
        <v>0</v>
      </c>
      <c r="F75">
        <f t="shared" si="10"/>
        <v>0</v>
      </c>
      <c r="G75">
        <f t="shared" si="11"/>
        <v>0</v>
      </c>
    </row>
    <row r="76" spans="1:7" x14ac:dyDescent="0.3">
      <c r="A76" s="1">
        <v>41318</v>
      </c>
      <c r="B76">
        <f t="shared" si="8"/>
        <v>48400</v>
      </c>
      <c r="C76">
        <f t="shared" si="9"/>
        <v>16600</v>
      </c>
      <c r="D76">
        <f t="shared" si="6"/>
        <v>0</v>
      </c>
      <c r="E76">
        <f t="shared" si="7"/>
        <v>1800</v>
      </c>
      <c r="F76">
        <f t="shared" si="10"/>
        <v>0</v>
      </c>
      <c r="G76">
        <f t="shared" si="11"/>
        <v>1</v>
      </c>
    </row>
    <row r="77" spans="1:7" x14ac:dyDescent="0.3">
      <c r="A77" s="1">
        <v>41319</v>
      </c>
      <c r="B77">
        <f t="shared" si="8"/>
        <v>48400</v>
      </c>
      <c r="C77">
        <f t="shared" si="9"/>
        <v>14800</v>
      </c>
      <c r="D77">
        <f t="shared" si="6"/>
        <v>0</v>
      </c>
      <c r="E77">
        <f t="shared" si="7"/>
        <v>1800</v>
      </c>
      <c r="F77">
        <f t="shared" si="10"/>
        <v>0</v>
      </c>
      <c r="G77">
        <f t="shared" si="11"/>
        <v>0</v>
      </c>
    </row>
    <row r="78" spans="1:7" x14ac:dyDescent="0.3">
      <c r="A78" s="1">
        <v>41320</v>
      </c>
      <c r="B78">
        <f t="shared" si="8"/>
        <v>48400</v>
      </c>
      <c r="C78">
        <f t="shared" si="9"/>
        <v>13000</v>
      </c>
      <c r="D78">
        <f t="shared" si="6"/>
        <v>0</v>
      </c>
      <c r="E78">
        <f t="shared" si="7"/>
        <v>1800</v>
      </c>
      <c r="F78">
        <f t="shared" si="10"/>
        <v>1</v>
      </c>
      <c r="G78">
        <f t="shared" si="11"/>
        <v>0</v>
      </c>
    </row>
    <row r="79" spans="1:7" x14ac:dyDescent="0.3">
      <c r="A79" s="1">
        <v>41321</v>
      </c>
      <c r="B79">
        <f t="shared" si="8"/>
        <v>63400</v>
      </c>
      <c r="C79">
        <f t="shared" si="9"/>
        <v>11200</v>
      </c>
      <c r="D79">
        <f t="shared" si="6"/>
        <v>3600</v>
      </c>
      <c r="E79">
        <f t="shared" si="7"/>
        <v>0</v>
      </c>
      <c r="F79">
        <f t="shared" si="10"/>
        <v>0</v>
      </c>
      <c r="G79">
        <f t="shared" si="11"/>
        <v>0</v>
      </c>
    </row>
    <row r="80" spans="1:7" x14ac:dyDescent="0.3">
      <c r="A80" s="1">
        <v>41322</v>
      </c>
      <c r="B80">
        <f t="shared" si="8"/>
        <v>59800</v>
      </c>
      <c r="C80">
        <f t="shared" si="9"/>
        <v>11200</v>
      </c>
      <c r="D80">
        <f t="shared" si="6"/>
        <v>3600</v>
      </c>
      <c r="E80">
        <f t="shared" si="7"/>
        <v>0</v>
      </c>
      <c r="F80">
        <f t="shared" si="10"/>
        <v>0</v>
      </c>
      <c r="G80">
        <f t="shared" si="11"/>
        <v>0</v>
      </c>
    </row>
    <row r="81" spans="1:7" x14ac:dyDescent="0.3">
      <c r="A81" s="1">
        <v>41323</v>
      </c>
      <c r="B81">
        <f t="shared" si="8"/>
        <v>56200</v>
      </c>
      <c r="C81">
        <f t="shared" si="9"/>
        <v>11200</v>
      </c>
      <c r="D81">
        <f t="shared" si="6"/>
        <v>3600</v>
      </c>
      <c r="E81">
        <f t="shared" si="7"/>
        <v>0</v>
      </c>
      <c r="F81">
        <f t="shared" si="10"/>
        <v>0</v>
      </c>
      <c r="G81">
        <f t="shared" si="11"/>
        <v>0</v>
      </c>
    </row>
    <row r="82" spans="1:7" x14ac:dyDescent="0.3">
      <c r="A82" s="1">
        <v>41324</v>
      </c>
      <c r="B82">
        <f t="shared" si="8"/>
        <v>52600</v>
      </c>
      <c r="C82">
        <f t="shared" si="9"/>
        <v>11200</v>
      </c>
      <c r="D82">
        <f t="shared" si="6"/>
        <v>3600</v>
      </c>
      <c r="E82">
        <f t="shared" si="7"/>
        <v>0</v>
      </c>
      <c r="F82">
        <f t="shared" si="10"/>
        <v>0</v>
      </c>
      <c r="G82">
        <f t="shared" si="11"/>
        <v>0</v>
      </c>
    </row>
    <row r="83" spans="1:7" x14ac:dyDescent="0.3">
      <c r="A83" s="1">
        <v>41325</v>
      </c>
      <c r="B83">
        <f t="shared" si="8"/>
        <v>49000</v>
      </c>
      <c r="C83">
        <f t="shared" si="9"/>
        <v>15200</v>
      </c>
      <c r="D83">
        <f t="shared" si="6"/>
        <v>0</v>
      </c>
      <c r="E83">
        <f t="shared" si="7"/>
        <v>1800</v>
      </c>
      <c r="F83">
        <f t="shared" si="10"/>
        <v>0</v>
      </c>
      <c r="G83">
        <f t="shared" si="11"/>
        <v>1</v>
      </c>
    </row>
    <row r="84" spans="1:7" x14ac:dyDescent="0.3">
      <c r="A84" s="1">
        <v>41326</v>
      </c>
      <c r="B84">
        <f t="shared" si="8"/>
        <v>49000</v>
      </c>
      <c r="C84">
        <f t="shared" si="9"/>
        <v>13400</v>
      </c>
      <c r="D84">
        <f t="shared" si="6"/>
        <v>0</v>
      </c>
      <c r="E84">
        <f t="shared" si="7"/>
        <v>1800</v>
      </c>
      <c r="F84">
        <f t="shared" si="10"/>
        <v>0</v>
      </c>
      <c r="G84">
        <f t="shared" si="11"/>
        <v>0</v>
      </c>
    </row>
    <row r="85" spans="1:7" x14ac:dyDescent="0.3">
      <c r="A85" s="1">
        <v>41327</v>
      </c>
      <c r="B85">
        <f t="shared" si="8"/>
        <v>49000</v>
      </c>
      <c r="C85">
        <f t="shared" si="9"/>
        <v>11600</v>
      </c>
      <c r="D85">
        <f t="shared" si="6"/>
        <v>0</v>
      </c>
      <c r="E85">
        <f t="shared" si="7"/>
        <v>1800</v>
      </c>
      <c r="F85">
        <f t="shared" si="10"/>
        <v>1</v>
      </c>
      <c r="G85">
        <f t="shared" si="11"/>
        <v>0</v>
      </c>
    </row>
    <row r="86" spans="1:7" x14ac:dyDescent="0.3">
      <c r="A86" s="1">
        <v>41328</v>
      </c>
      <c r="B86">
        <f t="shared" si="8"/>
        <v>64000</v>
      </c>
      <c r="C86">
        <f t="shared" si="9"/>
        <v>9800</v>
      </c>
      <c r="D86">
        <f t="shared" si="6"/>
        <v>3600</v>
      </c>
      <c r="E86">
        <f t="shared" si="7"/>
        <v>0</v>
      </c>
      <c r="F86">
        <f t="shared" si="10"/>
        <v>0</v>
      </c>
      <c r="G86">
        <f t="shared" si="11"/>
        <v>0</v>
      </c>
    </row>
    <row r="87" spans="1:7" x14ac:dyDescent="0.3">
      <c r="A87" s="1">
        <v>41329</v>
      </c>
      <c r="B87">
        <f t="shared" si="8"/>
        <v>60400</v>
      </c>
      <c r="C87">
        <f t="shared" si="9"/>
        <v>9800</v>
      </c>
      <c r="D87">
        <f t="shared" si="6"/>
        <v>3600</v>
      </c>
      <c r="E87">
        <f t="shared" si="7"/>
        <v>0</v>
      </c>
      <c r="F87">
        <f t="shared" si="10"/>
        <v>0</v>
      </c>
      <c r="G87">
        <f t="shared" si="11"/>
        <v>0</v>
      </c>
    </row>
    <row r="88" spans="1:7" x14ac:dyDescent="0.3">
      <c r="A88" s="1">
        <v>41330</v>
      </c>
      <c r="B88">
        <f t="shared" si="8"/>
        <v>56800</v>
      </c>
      <c r="C88">
        <f t="shared" si="9"/>
        <v>9800</v>
      </c>
      <c r="D88">
        <f t="shared" si="6"/>
        <v>3600</v>
      </c>
      <c r="E88">
        <f t="shared" si="7"/>
        <v>0</v>
      </c>
      <c r="F88">
        <f t="shared" si="10"/>
        <v>0</v>
      </c>
      <c r="G88">
        <f t="shared" si="11"/>
        <v>0</v>
      </c>
    </row>
    <row r="89" spans="1:7" x14ac:dyDescent="0.3">
      <c r="A89" s="1">
        <v>41331</v>
      </c>
      <c r="B89">
        <f t="shared" si="8"/>
        <v>53200</v>
      </c>
      <c r="C89">
        <f t="shared" si="9"/>
        <v>9800</v>
      </c>
      <c r="D89">
        <f t="shared" si="6"/>
        <v>3600</v>
      </c>
      <c r="E89">
        <f t="shared" si="7"/>
        <v>0</v>
      </c>
      <c r="F89">
        <f t="shared" si="10"/>
        <v>0</v>
      </c>
      <c r="G89">
        <f t="shared" si="11"/>
        <v>0</v>
      </c>
    </row>
    <row r="90" spans="1:7" x14ac:dyDescent="0.3">
      <c r="A90" s="1">
        <v>41332</v>
      </c>
      <c r="B90">
        <f t="shared" si="8"/>
        <v>49600</v>
      </c>
      <c r="C90">
        <f t="shared" si="9"/>
        <v>13800</v>
      </c>
      <c r="D90">
        <f t="shared" si="6"/>
        <v>0</v>
      </c>
      <c r="E90">
        <f t="shared" si="7"/>
        <v>1800</v>
      </c>
      <c r="F90">
        <f t="shared" si="10"/>
        <v>0</v>
      </c>
      <c r="G90">
        <f t="shared" si="11"/>
        <v>1</v>
      </c>
    </row>
    <row r="91" spans="1:7" x14ac:dyDescent="0.3">
      <c r="A91" s="3">
        <v>41333</v>
      </c>
      <c r="B91" s="2">
        <f t="shared" si="8"/>
        <v>49600</v>
      </c>
      <c r="C91" s="2">
        <f t="shared" si="9"/>
        <v>12000</v>
      </c>
      <c r="D91">
        <f t="shared" si="6"/>
        <v>0</v>
      </c>
      <c r="E91">
        <f t="shared" si="7"/>
        <v>1800</v>
      </c>
      <c r="F91">
        <f t="shared" si="10"/>
        <v>0</v>
      </c>
      <c r="G91">
        <f t="shared" si="11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8E36-191C-499D-8BBA-5906B6D79428}">
  <dimension ref="A1:J92"/>
  <sheetViews>
    <sheetView topLeftCell="D1" workbookViewId="0">
      <selection activeCell="J6" sqref="J6"/>
    </sheetView>
  </sheetViews>
  <sheetFormatPr defaultRowHeight="14.4" x14ac:dyDescent="0.3"/>
  <cols>
    <col min="1" max="1" width="10.109375" bestFit="1" customWidth="1"/>
    <col min="2" max="2" width="18.88671875" customWidth="1"/>
    <col min="3" max="3" width="20.5546875" customWidth="1"/>
    <col min="4" max="4" width="20.6640625" customWidth="1"/>
    <col min="5" max="5" width="10.77734375" customWidth="1"/>
    <col min="6" max="6" width="17.5546875" customWidth="1"/>
    <col min="7" max="7" width="18.88671875" customWidth="1"/>
    <col min="10" max="10" width="19.44140625" customWidth="1"/>
  </cols>
  <sheetData>
    <row r="1" spans="1:10" x14ac:dyDescent="0.3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7</v>
      </c>
    </row>
    <row r="2" spans="1:10" x14ac:dyDescent="0.3">
      <c r="A2" s="1">
        <v>41244</v>
      </c>
      <c r="B2">
        <v>100000</v>
      </c>
      <c r="C2">
        <v>5000</v>
      </c>
      <c r="D2">
        <f>IF(B2&gt;=50000,40*$J$5,0)</f>
        <v>3800</v>
      </c>
      <c r="E2">
        <f>IF(D2=0,20*$J$5,0)</f>
        <v>0</v>
      </c>
      <c r="F2">
        <v>0</v>
      </c>
      <c r="G2">
        <v>0</v>
      </c>
    </row>
    <row r="3" spans="1:10" x14ac:dyDescent="0.3">
      <c r="A3" s="1">
        <v>41245</v>
      </c>
      <c r="B3">
        <f>IF(WEEKDAY(A2,2)=5,B2-D2+15000,B2-D2)</f>
        <v>96200</v>
      </c>
      <c r="C3">
        <f>IF(WEEKDAY(A2,2)=2,C2-E2+4000,C2-E2)</f>
        <v>5000</v>
      </c>
      <c r="D3">
        <f>IF(B3&gt;=50000,40*$J$5,0)</f>
        <v>3800</v>
      </c>
      <c r="E3">
        <f>IF(D3=0,20*$J$5,0)</f>
        <v>0</v>
      </c>
      <c r="F3">
        <f>IF(WEEKDAY(A3,2)=5,1,0)</f>
        <v>0</v>
      </c>
      <c r="G3">
        <f>IF(WEEKDAY(A2,2)=2,1,0)</f>
        <v>0</v>
      </c>
    </row>
    <row r="4" spans="1:10" x14ac:dyDescent="0.3">
      <c r="A4" s="1">
        <v>41246</v>
      </c>
      <c r="B4">
        <f t="shared" ref="B4:B67" si="0">IF(WEEKDAY(A3,2)=5,B3-D3+15000,B3-D3)</f>
        <v>92400</v>
      </c>
      <c r="C4">
        <f t="shared" ref="C4:C67" si="1">IF(WEEKDAY(A3,2)=2,C3-E3+4000,C3-E3)</f>
        <v>5000</v>
      </c>
      <c r="D4">
        <f>IF(B4&gt;=50000,40*$J$5,0)</f>
        <v>3800</v>
      </c>
      <c r="E4">
        <f>IF(D4=0,20*$J$5,0)</f>
        <v>0</v>
      </c>
      <c r="F4">
        <f t="shared" ref="F4:F67" si="2">IF(WEEKDAY(A4,2)=5,1,0)</f>
        <v>0</v>
      </c>
      <c r="G4">
        <f t="shared" ref="G4:G67" si="3">IF(WEEKDAY(A3,2)=2,1,0)</f>
        <v>0</v>
      </c>
      <c r="J4" t="s">
        <v>2</v>
      </c>
    </row>
    <row r="5" spans="1:10" x14ac:dyDescent="0.3">
      <c r="A5" s="1">
        <v>41247</v>
      </c>
      <c r="B5">
        <f t="shared" si="0"/>
        <v>88600</v>
      </c>
      <c r="C5">
        <f t="shared" si="1"/>
        <v>5000</v>
      </c>
      <c r="D5">
        <f>IF(B5&gt;=50000,40*$J$5,0)</f>
        <v>3800</v>
      </c>
      <c r="E5">
        <f>IF(D5=0,20*$J$5,0)</f>
        <v>0</v>
      </c>
      <c r="F5">
        <f t="shared" si="2"/>
        <v>0</v>
      </c>
      <c r="G5">
        <f t="shared" si="3"/>
        <v>0</v>
      </c>
      <c r="J5">
        <v>95</v>
      </c>
    </row>
    <row r="6" spans="1:10" x14ac:dyDescent="0.3">
      <c r="A6" s="1">
        <v>41248</v>
      </c>
      <c r="B6">
        <f t="shared" si="0"/>
        <v>84800</v>
      </c>
      <c r="C6">
        <f t="shared" si="1"/>
        <v>9000</v>
      </c>
      <c r="D6">
        <f>IF(B6&gt;=50000,40*$J$5,0)</f>
        <v>3800</v>
      </c>
      <c r="E6">
        <f>IF(D6=0,20*$J$5,0)</f>
        <v>0</v>
      </c>
      <c r="F6">
        <f t="shared" si="2"/>
        <v>0</v>
      </c>
      <c r="G6">
        <f t="shared" si="3"/>
        <v>1</v>
      </c>
    </row>
    <row r="7" spans="1:10" x14ac:dyDescent="0.3">
      <c r="A7" s="1">
        <v>41249</v>
      </c>
      <c r="B7">
        <f t="shared" si="0"/>
        <v>81000</v>
      </c>
      <c r="C7">
        <f t="shared" si="1"/>
        <v>9000</v>
      </c>
      <c r="D7">
        <f>IF(B7&gt;=50000,40*$J$5,0)</f>
        <v>3800</v>
      </c>
      <c r="E7">
        <f>IF(D7=0,20*$J$5,0)</f>
        <v>0</v>
      </c>
      <c r="F7">
        <f t="shared" si="2"/>
        <v>0</v>
      </c>
      <c r="G7">
        <f t="shared" si="3"/>
        <v>0</v>
      </c>
      <c r="J7" s="2" t="s">
        <v>17</v>
      </c>
    </row>
    <row r="8" spans="1:10" x14ac:dyDescent="0.3">
      <c r="A8" s="1">
        <v>41250</v>
      </c>
      <c r="B8">
        <f t="shared" si="0"/>
        <v>77200</v>
      </c>
      <c r="C8">
        <f t="shared" si="1"/>
        <v>9000</v>
      </c>
      <c r="D8">
        <f>IF(B8&gt;=50000,40*$J$5,0)</f>
        <v>3800</v>
      </c>
      <c r="E8">
        <f>IF(D8=0,20*$J$5,0)</f>
        <v>0</v>
      </c>
      <c r="F8">
        <f t="shared" si="2"/>
        <v>1</v>
      </c>
      <c r="G8">
        <f t="shared" si="3"/>
        <v>0</v>
      </c>
      <c r="J8" s="2">
        <f>MIN(B:B)</f>
        <v>46200</v>
      </c>
    </row>
    <row r="9" spans="1:10" x14ac:dyDescent="0.3">
      <c r="A9" s="1">
        <v>41251</v>
      </c>
      <c r="B9">
        <f t="shared" si="0"/>
        <v>88400</v>
      </c>
      <c r="C9">
        <f t="shared" si="1"/>
        <v>9000</v>
      </c>
      <c r="D9">
        <f>IF(B9&gt;=50000,40*$J$5,0)</f>
        <v>3800</v>
      </c>
      <c r="E9">
        <f>IF(D9=0,20*$J$5,0)</f>
        <v>0</v>
      </c>
      <c r="F9">
        <f t="shared" si="2"/>
        <v>0</v>
      </c>
      <c r="G9">
        <f t="shared" si="3"/>
        <v>0</v>
      </c>
      <c r="J9" s="2" t="s">
        <v>18</v>
      </c>
    </row>
    <row r="10" spans="1:10" x14ac:dyDescent="0.3">
      <c r="A10" s="1">
        <v>41252</v>
      </c>
      <c r="B10">
        <f t="shared" si="0"/>
        <v>84600</v>
      </c>
      <c r="C10">
        <f t="shared" si="1"/>
        <v>9000</v>
      </c>
      <c r="D10">
        <f>IF(B10&gt;=50000,40*$J$5,0)</f>
        <v>3800</v>
      </c>
      <c r="E10">
        <f>IF(D10=0,20*$J$5,0)</f>
        <v>0</v>
      </c>
      <c r="F10">
        <f t="shared" si="2"/>
        <v>0</v>
      </c>
      <c r="G10">
        <f t="shared" si="3"/>
        <v>0</v>
      </c>
      <c r="J10" s="2">
        <f>MIN(C:C)</f>
        <v>1700</v>
      </c>
    </row>
    <row r="11" spans="1:10" x14ac:dyDescent="0.3">
      <c r="A11" s="1">
        <v>41253</v>
      </c>
      <c r="B11">
        <f t="shared" si="0"/>
        <v>80800</v>
      </c>
      <c r="C11">
        <f t="shared" si="1"/>
        <v>9000</v>
      </c>
      <c r="D11">
        <f>IF(B11&gt;=50000,40*$J$5,0)</f>
        <v>3800</v>
      </c>
      <c r="E11">
        <f>IF(D11=0,20*$J$5,0)</f>
        <v>0</v>
      </c>
      <c r="F11">
        <f t="shared" si="2"/>
        <v>0</v>
      </c>
      <c r="G11">
        <f t="shared" si="3"/>
        <v>0</v>
      </c>
    </row>
    <row r="12" spans="1:10" x14ac:dyDescent="0.3">
      <c r="A12" s="1">
        <v>41254</v>
      </c>
      <c r="B12">
        <f t="shared" si="0"/>
        <v>77000</v>
      </c>
      <c r="C12">
        <f t="shared" si="1"/>
        <v>9000</v>
      </c>
      <c r="D12">
        <f>IF(B12&gt;=50000,40*$J$5,0)</f>
        <v>3800</v>
      </c>
      <c r="E12">
        <f>IF(D12=0,20*$J$5,0)</f>
        <v>0</v>
      </c>
      <c r="F12">
        <f t="shared" si="2"/>
        <v>0</v>
      </c>
      <c r="G12">
        <f t="shared" si="3"/>
        <v>0</v>
      </c>
    </row>
    <row r="13" spans="1:10" x14ac:dyDescent="0.3">
      <c r="A13" s="1">
        <v>41255</v>
      </c>
      <c r="B13">
        <f t="shared" si="0"/>
        <v>73200</v>
      </c>
      <c r="C13">
        <f t="shared" si="1"/>
        <v>13000</v>
      </c>
      <c r="D13">
        <f>IF(B13&gt;=50000,40*$J$5,0)</f>
        <v>3800</v>
      </c>
      <c r="E13">
        <f>IF(D13=0,20*$J$5,0)</f>
        <v>0</v>
      </c>
      <c r="F13">
        <f t="shared" si="2"/>
        <v>0</v>
      </c>
      <c r="G13">
        <f t="shared" si="3"/>
        <v>1</v>
      </c>
    </row>
    <row r="14" spans="1:10" x14ac:dyDescent="0.3">
      <c r="A14" s="1">
        <v>41256</v>
      </c>
      <c r="B14">
        <f t="shared" si="0"/>
        <v>69400</v>
      </c>
      <c r="C14">
        <f t="shared" si="1"/>
        <v>13000</v>
      </c>
      <c r="D14">
        <f>IF(B14&gt;=50000,40*$J$5,0)</f>
        <v>3800</v>
      </c>
      <c r="E14">
        <f>IF(D14=0,20*$J$5,0)</f>
        <v>0</v>
      </c>
      <c r="F14">
        <f t="shared" si="2"/>
        <v>0</v>
      </c>
      <c r="G14">
        <f t="shared" si="3"/>
        <v>0</v>
      </c>
    </row>
    <row r="15" spans="1:10" x14ac:dyDescent="0.3">
      <c r="A15" s="1">
        <v>41257</v>
      </c>
      <c r="B15">
        <f t="shared" si="0"/>
        <v>65600</v>
      </c>
      <c r="C15">
        <f t="shared" si="1"/>
        <v>13000</v>
      </c>
      <c r="D15">
        <f>IF(B15&gt;=50000,40*$J$5,0)</f>
        <v>3800</v>
      </c>
      <c r="E15">
        <f>IF(D15=0,20*$J$5,0)</f>
        <v>0</v>
      </c>
      <c r="F15">
        <f t="shared" si="2"/>
        <v>1</v>
      </c>
      <c r="G15">
        <f t="shared" si="3"/>
        <v>0</v>
      </c>
    </row>
    <row r="16" spans="1:10" x14ac:dyDescent="0.3">
      <c r="A16" s="1">
        <v>41258</v>
      </c>
      <c r="B16">
        <f t="shared" si="0"/>
        <v>76800</v>
      </c>
      <c r="C16">
        <f t="shared" si="1"/>
        <v>13000</v>
      </c>
      <c r="D16">
        <f>IF(B16&gt;=50000,40*$J$5,0)</f>
        <v>3800</v>
      </c>
      <c r="E16">
        <f>IF(D16=0,20*$J$5,0)</f>
        <v>0</v>
      </c>
      <c r="F16">
        <f t="shared" si="2"/>
        <v>0</v>
      </c>
      <c r="G16">
        <f t="shared" si="3"/>
        <v>0</v>
      </c>
    </row>
    <row r="17" spans="1:7" x14ac:dyDescent="0.3">
      <c r="A17" s="1">
        <v>41259</v>
      </c>
      <c r="B17">
        <f t="shared" si="0"/>
        <v>73000</v>
      </c>
      <c r="C17">
        <f t="shared" si="1"/>
        <v>13000</v>
      </c>
      <c r="D17">
        <f>IF(B17&gt;=50000,40*$J$5,0)</f>
        <v>3800</v>
      </c>
      <c r="E17">
        <f>IF(D17=0,20*$J$5,0)</f>
        <v>0</v>
      </c>
      <c r="F17">
        <f t="shared" si="2"/>
        <v>0</v>
      </c>
      <c r="G17">
        <f t="shared" si="3"/>
        <v>0</v>
      </c>
    </row>
    <row r="18" spans="1:7" x14ac:dyDescent="0.3">
      <c r="A18" s="1">
        <v>41260</v>
      </c>
      <c r="B18">
        <f t="shared" si="0"/>
        <v>69200</v>
      </c>
      <c r="C18">
        <f t="shared" si="1"/>
        <v>13000</v>
      </c>
      <c r="D18">
        <f>IF(B18&gt;=50000,40*$J$5,0)</f>
        <v>3800</v>
      </c>
      <c r="E18">
        <f>IF(D18=0,20*$J$5,0)</f>
        <v>0</v>
      </c>
      <c r="F18">
        <f t="shared" si="2"/>
        <v>0</v>
      </c>
      <c r="G18">
        <f t="shared" si="3"/>
        <v>0</v>
      </c>
    </row>
    <row r="19" spans="1:7" x14ac:dyDescent="0.3">
      <c r="A19" s="1">
        <v>41261</v>
      </c>
      <c r="B19">
        <f t="shared" si="0"/>
        <v>65400</v>
      </c>
      <c r="C19">
        <f t="shared" si="1"/>
        <v>13000</v>
      </c>
      <c r="D19">
        <f>IF(B19&gt;=50000,40*$J$5,0)</f>
        <v>3800</v>
      </c>
      <c r="E19">
        <f>IF(D19=0,20*$J$5,0)</f>
        <v>0</v>
      </c>
      <c r="F19">
        <f t="shared" si="2"/>
        <v>0</v>
      </c>
      <c r="G19">
        <f t="shared" si="3"/>
        <v>0</v>
      </c>
    </row>
    <row r="20" spans="1:7" x14ac:dyDescent="0.3">
      <c r="A20" s="1">
        <v>41262</v>
      </c>
      <c r="B20">
        <f t="shared" si="0"/>
        <v>61600</v>
      </c>
      <c r="C20">
        <f t="shared" si="1"/>
        <v>17000</v>
      </c>
      <c r="D20">
        <f>IF(B20&gt;=50000,40*$J$5,0)</f>
        <v>3800</v>
      </c>
      <c r="E20">
        <f>IF(D20=0,20*$J$5,0)</f>
        <v>0</v>
      </c>
      <c r="F20">
        <f t="shared" si="2"/>
        <v>0</v>
      </c>
      <c r="G20">
        <f t="shared" si="3"/>
        <v>1</v>
      </c>
    </row>
    <row r="21" spans="1:7" x14ac:dyDescent="0.3">
      <c r="A21" s="1">
        <v>41263</v>
      </c>
      <c r="B21">
        <f t="shared" si="0"/>
        <v>57800</v>
      </c>
      <c r="C21">
        <f t="shared" si="1"/>
        <v>17000</v>
      </c>
      <c r="D21">
        <f>IF(B21&gt;=50000,40*$J$5,0)</f>
        <v>3800</v>
      </c>
      <c r="E21">
        <f>IF(D21=0,20*$J$5,0)</f>
        <v>0</v>
      </c>
      <c r="F21">
        <f t="shared" si="2"/>
        <v>0</v>
      </c>
      <c r="G21">
        <f t="shared" si="3"/>
        <v>0</v>
      </c>
    </row>
    <row r="22" spans="1:7" x14ac:dyDescent="0.3">
      <c r="A22" s="1">
        <v>41264</v>
      </c>
      <c r="B22">
        <f t="shared" si="0"/>
        <v>54000</v>
      </c>
      <c r="C22">
        <f t="shared" si="1"/>
        <v>17000</v>
      </c>
      <c r="D22">
        <f>IF(B22&gt;=50000,40*$J$5,0)</f>
        <v>3800</v>
      </c>
      <c r="E22">
        <f>IF(D22=0,20*$J$5,0)</f>
        <v>0</v>
      </c>
      <c r="F22">
        <f t="shared" si="2"/>
        <v>1</v>
      </c>
      <c r="G22">
        <f t="shared" si="3"/>
        <v>0</v>
      </c>
    </row>
    <row r="23" spans="1:7" x14ac:dyDescent="0.3">
      <c r="A23" s="1">
        <v>41265</v>
      </c>
      <c r="B23">
        <f t="shared" si="0"/>
        <v>65200</v>
      </c>
      <c r="C23">
        <f t="shared" si="1"/>
        <v>17000</v>
      </c>
      <c r="D23">
        <f>IF(B23&gt;=50000,40*$J$5,0)</f>
        <v>3800</v>
      </c>
      <c r="E23">
        <f>IF(D23=0,20*$J$5,0)</f>
        <v>0</v>
      </c>
      <c r="F23">
        <f t="shared" si="2"/>
        <v>0</v>
      </c>
      <c r="G23">
        <f t="shared" si="3"/>
        <v>0</v>
      </c>
    </row>
    <row r="24" spans="1:7" x14ac:dyDescent="0.3">
      <c r="A24" s="1">
        <v>41266</v>
      </c>
      <c r="B24">
        <f t="shared" si="0"/>
        <v>61400</v>
      </c>
      <c r="C24">
        <f t="shared" si="1"/>
        <v>17000</v>
      </c>
      <c r="D24">
        <f>IF(B24&gt;=50000,40*$J$5,0)</f>
        <v>3800</v>
      </c>
      <c r="E24">
        <f>IF(D24=0,20*$J$5,0)</f>
        <v>0</v>
      </c>
      <c r="F24">
        <f t="shared" si="2"/>
        <v>0</v>
      </c>
      <c r="G24">
        <f t="shared" si="3"/>
        <v>0</v>
      </c>
    </row>
    <row r="25" spans="1:7" x14ac:dyDescent="0.3">
      <c r="A25" s="1">
        <v>41267</v>
      </c>
      <c r="B25">
        <f t="shared" si="0"/>
        <v>57600</v>
      </c>
      <c r="C25">
        <f t="shared" si="1"/>
        <v>17000</v>
      </c>
      <c r="D25">
        <f>IF(B25&gt;=50000,40*$J$5,0)</f>
        <v>3800</v>
      </c>
      <c r="E25">
        <f>IF(D25=0,20*$J$5,0)</f>
        <v>0</v>
      </c>
      <c r="F25">
        <f t="shared" si="2"/>
        <v>0</v>
      </c>
      <c r="G25">
        <f t="shared" si="3"/>
        <v>0</v>
      </c>
    </row>
    <row r="26" spans="1:7" x14ac:dyDescent="0.3">
      <c r="A26" s="1">
        <v>41268</v>
      </c>
      <c r="B26">
        <f t="shared" si="0"/>
        <v>53800</v>
      </c>
      <c r="C26">
        <f t="shared" si="1"/>
        <v>17000</v>
      </c>
      <c r="D26">
        <f>IF(B26&gt;=50000,40*$J$5,0)</f>
        <v>3800</v>
      </c>
      <c r="E26">
        <f>IF(D26=0,20*$J$5,0)</f>
        <v>0</v>
      </c>
      <c r="F26">
        <f t="shared" si="2"/>
        <v>0</v>
      </c>
      <c r="G26">
        <f t="shared" si="3"/>
        <v>0</v>
      </c>
    </row>
    <row r="27" spans="1:7" x14ac:dyDescent="0.3">
      <c r="A27" s="1">
        <v>41269</v>
      </c>
      <c r="B27">
        <f t="shared" si="0"/>
        <v>50000</v>
      </c>
      <c r="C27">
        <f t="shared" si="1"/>
        <v>21000</v>
      </c>
      <c r="D27">
        <f>IF(B27&gt;=50000,40*$J$5,0)</f>
        <v>3800</v>
      </c>
      <c r="E27">
        <f>IF(D27=0,20*$J$5,0)</f>
        <v>0</v>
      </c>
      <c r="F27">
        <f t="shared" si="2"/>
        <v>0</v>
      </c>
      <c r="G27">
        <f t="shared" si="3"/>
        <v>1</v>
      </c>
    </row>
    <row r="28" spans="1:7" x14ac:dyDescent="0.3">
      <c r="A28" s="1">
        <v>41270</v>
      </c>
      <c r="B28">
        <f t="shared" si="0"/>
        <v>46200</v>
      </c>
      <c r="C28">
        <f t="shared" si="1"/>
        <v>21000</v>
      </c>
      <c r="D28">
        <f>IF(B28&gt;=50000,40*$J$5,0)</f>
        <v>0</v>
      </c>
      <c r="E28">
        <f>IF(D28=0,20*$J$5,0)</f>
        <v>1900</v>
      </c>
      <c r="F28">
        <f t="shared" si="2"/>
        <v>0</v>
      </c>
      <c r="G28">
        <f t="shared" si="3"/>
        <v>0</v>
      </c>
    </row>
    <row r="29" spans="1:7" x14ac:dyDescent="0.3">
      <c r="A29" s="1">
        <v>41271</v>
      </c>
      <c r="B29">
        <f t="shared" si="0"/>
        <v>46200</v>
      </c>
      <c r="C29">
        <f t="shared" si="1"/>
        <v>19100</v>
      </c>
      <c r="D29">
        <f>IF(B29&gt;=50000,40*$J$5,0)</f>
        <v>0</v>
      </c>
      <c r="E29">
        <f>IF(D29=0,20*$J$5,0)</f>
        <v>1900</v>
      </c>
      <c r="F29">
        <f t="shared" si="2"/>
        <v>1</v>
      </c>
      <c r="G29">
        <f t="shared" si="3"/>
        <v>0</v>
      </c>
    </row>
    <row r="30" spans="1:7" x14ac:dyDescent="0.3">
      <c r="A30" s="1">
        <v>41272</v>
      </c>
      <c r="B30">
        <f t="shared" si="0"/>
        <v>61200</v>
      </c>
      <c r="C30">
        <f t="shared" si="1"/>
        <v>17200</v>
      </c>
      <c r="D30">
        <f>IF(B30&gt;=50000,40*$J$5,0)</f>
        <v>3800</v>
      </c>
      <c r="E30">
        <f>IF(D30=0,20*$J$5,0)</f>
        <v>0</v>
      </c>
      <c r="F30">
        <f t="shared" si="2"/>
        <v>0</v>
      </c>
      <c r="G30">
        <f t="shared" si="3"/>
        <v>0</v>
      </c>
    </row>
    <row r="31" spans="1:7" x14ac:dyDescent="0.3">
      <c r="A31" s="1">
        <v>41273</v>
      </c>
      <c r="B31">
        <f t="shared" si="0"/>
        <v>57400</v>
      </c>
      <c r="C31">
        <f t="shared" si="1"/>
        <v>17200</v>
      </c>
      <c r="D31">
        <f>IF(B31&gt;=50000,40*$J$5,0)</f>
        <v>3800</v>
      </c>
      <c r="E31">
        <f>IF(D31=0,20*$J$5,0)</f>
        <v>0</v>
      </c>
      <c r="F31">
        <f t="shared" si="2"/>
        <v>0</v>
      </c>
      <c r="G31">
        <f t="shared" si="3"/>
        <v>0</v>
      </c>
    </row>
    <row r="32" spans="1:7" x14ac:dyDescent="0.3">
      <c r="A32" s="1">
        <v>41274</v>
      </c>
      <c r="B32">
        <f t="shared" si="0"/>
        <v>53600</v>
      </c>
      <c r="C32">
        <f t="shared" si="1"/>
        <v>17200</v>
      </c>
      <c r="D32">
        <f>IF(B32&gt;=50000,40*$J$5,0)</f>
        <v>3800</v>
      </c>
      <c r="E32">
        <f>IF(D32=0,20*$J$5,0)</f>
        <v>0</v>
      </c>
      <c r="F32">
        <f t="shared" si="2"/>
        <v>0</v>
      </c>
      <c r="G32">
        <f t="shared" si="3"/>
        <v>0</v>
      </c>
    </row>
    <row r="33" spans="1:7" x14ac:dyDescent="0.3">
      <c r="A33" s="1">
        <v>41275</v>
      </c>
      <c r="B33">
        <f t="shared" si="0"/>
        <v>49800</v>
      </c>
      <c r="C33">
        <f t="shared" si="1"/>
        <v>17200</v>
      </c>
      <c r="D33">
        <f>IF(B33&gt;=50000,40*$J$5,0)</f>
        <v>0</v>
      </c>
      <c r="E33">
        <f>IF(D33=0,20*$J$5,0)</f>
        <v>1900</v>
      </c>
      <c r="F33">
        <f t="shared" si="2"/>
        <v>0</v>
      </c>
      <c r="G33">
        <f t="shared" si="3"/>
        <v>0</v>
      </c>
    </row>
    <row r="34" spans="1:7" x14ac:dyDescent="0.3">
      <c r="A34" s="1">
        <v>41276</v>
      </c>
      <c r="B34">
        <f t="shared" si="0"/>
        <v>49800</v>
      </c>
      <c r="C34">
        <f t="shared" si="1"/>
        <v>19300</v>
      </c>
      <c r="D34">
        <f>IF(B34&gt;=50000,40*$J$5,0)</f>
        <v>0</v>
      </c>
      <c r="E34">
        <f>IF(D34=0,20*$J$5,0)</f>
        <v>1900</v>
      </c>
      <c r="F34">
        <f t="shared" si="2"/>
        <v>0</v>
      </c>
      <c r="G34">
        <f t="shared" si="3"/>
        <v>1</v>
      </c>
    </row>
    <row r="35" spans="1:7" x14ac:dyDescent="0.3">
      <c r="A35" s="1">
        <v>41277</v>
      </c>
      <c r="B35">
        <f t="shared" si="0"/>
        <v>49800</v>
      </c>
      <c r="C35">
        <f t="shared" si="1"/>
        <v>17400</v>
      </c>
      <c r="D35">
        <f>IF(B35&gt;=50000,40*$J$5,0)</f>
        <v>0</v>
      </c>
      <c r="E35">
        <f>IF(D35=0,20*$J$5,0)</f>
        <v>1900</v>
      </c>
      <c r="F35">
        <f t="shared" si="2"/>
        <v>0</v>
      </c>
      <c r="G35">
        <f t="shared" si="3"/>
        <v>0</v>
      </c>
    </row>
    <row r="36" spans="1:7" x14ac:dyDescent="0.3">
      <c r="A36" s="1">
        <v>41278</v>
      </c>
      <c r="B36">
        <f t="shared" si="0"/>
        <v>49800</v>
      </c>
      <c r="C36">
        <f t="shared" si="1"/>
        <v>15500</v>
      </c>
      <c r="D36">
        <f>IF(B36&gt;=50000,40*$J$5,0)</f>
        <v>0</v>
      </c>
      <c r="E36">
        <f>IF(D36=0,20*$J$5,0)</f>
        <v>1900</v>
      </c>
      <c r="F36">
        <f t="shared" si="2"/>
        <v>1</v>
      </c>
      <c r="G36">
        <f t="shared" si="3"/>
        <v>0</v>
      </c>
    </row>
    <row r="37" spans="1:7" x14ac:dyDescent="0.3">
      <c r="A37" s="1">
        <v>41279</v>
      </c>
      <c r="B37">
        <f t="shared" si="0"/>
        <v>64800</v>
      </c>
      <c r="C37">
        <f t="shared" si="1"/>
        <v>13600</v>
      </c>
      <c r="D37">
        <f>IF(B37&gt;=50000,40*$J$5,0)</f>
        <v>3800</v>
      </c>
      <c r="E37">
        <f>IF(D37=0,20*$J$5,0)</f>
        <v>0</v>
      </c>
      <c r="F37">
        <f t="shared" si="2"/>
        <v>0</v>
      </c>
      <c r="G37">
        <f t="shared" si="3"/>
        <v>0</v>
      </c>
    </row>
    <row r="38" spans="1:7" x14ac:dyDescent="0.3">
      <c r="A38" s="1">
        <v>41280</v>
      </c>
      <c r="B38">
        <f t="shared" si="0"/>
        <v>61000</v>
      </c>
      <c r="C38">
        <f t="shared" si="1"/>
        <v>13600</v>
      </c>
      <c r="D38">
        <f>IF(B38&gt;=50000,40*$J$5,0)</f>
        <v>3800</v>
      </c>
      <c r="E38">
        <f>IF(D38=0,20*$J$5,0)</f>
        <v>0</v>
      </c>
      <c r="F38">
        <f t="shared" si="2"/>
        <v>0</v>
      </c>
      <c r="G38">
        <f t="shared" si="3"/>
        <v>0</v>
      </c>
    </row>
    <row r="39" spans="1:7" x14ac:dyDescent="0.3">
      <c r="A39" s="1">
        <v>41281</v>
      </c>
      <c r="B39">
        <f t="shared" si="0"/>
        <v>57200</v>
      </c>
      <c r="C39">
        <f t="shared" si="1"/>
        <v>13600</v>
      </c>
      <c r="D39">
        <f>IF(B39&gt;=50000,40*$J$5,0)</f>
        <v>3800</v>
      </c>
      <c r="E39">
        <f>IF(D39=0,20*$J$5,0)</f>
        <v>0</v>
      </c>
      <c r="F39">
        <f t="shared" si="2"/>
        <v>0</v>
      </c>
      <c r="G39">
        <f t="shared" si="3"/>
        <v>0</v>
      </c>
    </row>
    <row r="40" spans="1:7" x14ac:dyDescent="0.3">
      <c r="A40" s="1">
        <v>41282</v>
      </c>
      <c r="B40">
        <f t="shared" si="0"/>
        <v>53400</v>
      </c>
      <c r="C40">
        <f t="shared" si="1"/>
        <v>13600</v>
      </c>
      <c r="D40">
        <f>IF(B40&gt;=50000,40*$J$5,0)</f>
        <v>3800</v>
      </c>
      <c r="E40">
        <f>IF(D40=0,20*$J$5,0)</f>
        <v>0</v>
      </c>
      <c r="F40">
        <f t="shared" si="2"/>
        <v>0</v>
      </c>
      <c r="G40">
        <f t="shared" si="3"/>
        <v>0</v>
      </c>
    </row>
    <row r="41" spans="1:7" x14ac:dyDescent="0.3">
      <c r="A41" s="1">
        <v>41283</v>
      </c>
      <c r="B41">
        <f t="shared" si="0"/>
        <v>49600</v>
      </c>
      <c r="C41">
        <f t="shared" si="1"/>
        <v>17600</v>
      </c>
      <c r="D41">
        <f>IF(B41&gt;=50000,40*$J$5,0)</f>
        <v>0</v>
      </c>
      <c r="E41">
        <f>IF(D41=0,20*$J$5,0)</f>
        <v>1900</v>
      </c>
      <c r="F41">
        <f t="shared" si="2"/>
        <v>0</v>
      </c>
      <c r="G41">
        <f t="shared" si="3"/>
        <v>1</v>
      </c>
    </row>
    <row r="42" spans="1:7" x14ac:dyDescent="0.3">
      <c r="A42" s="1">
        <v>41284</v>
      </c>
      <c r="B42">
        <f t="shared" si="0"/>
        <v>49600</v>
      </c>
      <c r="C42">
        <f t="shared" si="1"/>
        <v>15700</v>
      </c>
      <c r="D42">
        <f>IF(B42&gt;=50000,40*$J$5,0)</f>
        <v>0</v>
      </c>
      <c r="E42">
        <f>IF(D42=0,20*$J$5,0)</f>
        <v>1900</v>
      </c>
      <c r="F42">
        <f t="shared" si="2"/>
        <v>0</v>
      </c>
      <c r="G42">
        <f t="shared" si="3"/>
        <v>0</v>
      </c>
    </row>
    <row r="43" spans="1:7" x14ac:dyDescent="0.3">
      <c r="A43" s="1">
        <v>41285</v>
      </c>
      <c r="B43">
        <f t="shared" si="0"/>
        <v>49600</v>
      </c>
      <c r="C43">
        <f t="shared" si="1"/>
        <v>13800</v>
      </c>
      <c r="D43">
        <f>IF(B43&gt;=50000,40*$J$5,0)</f>
        <v>0</v>
      </c>
      <c r="E43">
        <f>IF(D43=0,20*$J$5,0)</f>
        <v>1900</v>
      </c>
      <c r="F43">
        <f t="shared" si="2"/>
        <v>1</v>
      </c>
      <c r="G43">
        <f t="shared" si="3"/>
        <v>0</v>
      </c>
    </row>
    <row r="44" spans="1:7" x14ac:dyDescent="0.3">
      <c r="A44" s="1">
        <v>41286</v>
      </c>
      <c r="B44">
        <f t="shared" si="0"/>
        <v>64600</v>
      </c>
      <c r="C44">
        <f t="shared" si="1"/>
        <v>11900</v>
      </c>
      <c r="D44">
        <f>IF(B44&gt;=50000,40*$J$5,0)</f>
        <v>3800</v>
      </c>
      <c r="E44">
        <f>IF(D44=0,20*$J$5,0)</f>
        <v>0</v>
      </c>
      <c r="F44">
        <f t="shared" si="2"/>
        <v>0</v>
      </c>
      <c r="G44">
        <f t="shared" si="3"/>
        <v>0</v>
      </c>
    </row>
    <row r="45" spans="1:7" x14ac:dyDescent="0.3">
      <c r="A45" s="1">
        <v>41287</v>
      </c>
      <c r="B45">
        <f t="shared" si="0"/>
        <v>60800</v>
      </c>
      <c r="C45">
        <f t="shared" si="1"/>
        <v>11900</v>
      </c>
      <c r="D45">
        <f>IF(B45&gt;=50000,40*$J$5,0)</f>
        <v>3800</v>
      </c>
      <c r="E45">
        <f>IF(D45=0,20*$J$5,0)</f>
        <v>0</v>
      </c>
      <c r="F45">
        <f t="shared" si="2"/>
        <v>0</v>
      </c>
      <c r="G45">
        <f t="shared" si="3"/>
        <v>0</v>
      </c>
    </row>
    <row r="46" spans="1:7" x14ac:dyDescent="0.3">
      <c r="A46" s="1">
        <v>41288</v>
      </c>
      <c r="B46">
        <f t="shared" si="0"/>
        <v>57000</v>
      </c>
      <c r="C46">
        <f t="shared" si="1"/>
        <v>11900</v>
      </c>
      <c r="D46">
        <f>IF(B46&gt;=50000,40*$J$5,0)</f>
        <v>3800</v>
      </c>
      <c r="E46">
        <f>IF(D46=0,20*$J$5,0)</f>
        <v>0</v>
      </c>
      <c r="F46">
        <f t="shared" si="2"/>
        <v>0</v>
      </c>
      <c r="G46">
        <f t="shared" si="3"/>
        <v>0</v>
      </c>
    </row>
    <row r="47" spans="1:7" x14ac:dyDescent="0.3">
      <c r="A47" s="1">
        <v>41289</v>
      </c>
      <c r="B47">
        <f t="shared" si="0"/>
        <v>53200</v>
      </c>
      <c r="C47">
        <f t="shared" si="1"/>
        <v>11900</v>
      </c>
      <c r="D47">
        <f>IF(B47&gt;=50000,40*$J$5,0)</f>
        <v>3800</v>
      </c>
      <c r="E47">
        <f>IF(D47=0,20*$J$5,0)</f>
        <v>0</v>
      </c>
      <c r="F47">
        <f t="shared" si="2"/>
        <v>0</v>
      </c>
      <c r="G47">
        <f t="shared" si="3"/>
        <v>0</v>
      </c>
    </row>
    <row r="48" spans="1:7" x14ac:dyDescent="0.3">
      <c r="A48" s="1">
        <v>41290</v>
      </c>
      <c r="B48">
        <f t="shared" si="0"/>
        <v>49400</v>
      </c>
      <c r="C48">
        <f t="shared" si="1"/>
        <v>15900</v>
      </c>
      <c r="D48">
        <f>IF(B48&gt;=50000,40*$J$5,0)</f>
        <v>0</v>
      </c>
      <c r="E48">
        <f>IF(D48=0,20*$J$5,0)</f>
        <v>1900</v>
      </c>
      <c r="F48">
        <f t="shared" si="2"/>
        <v>0</v>
      </c>
      <c r="G48">
        <f t="shared" si="3"/>
        <v>1</v>
      </c>
    </row>
    <row r="49" spans="1:7" x14ac:dyDescent="0.3">
      <c r="A49" s="1">
        <v>41291</v>
      </c>
      <c r="B49">
        <f t="shared" si="0"/>
        <v>49400</v>
      </c>
      <c r="C49">
        <f t="shared" si="1"/>
        <v>14000</v>
      </c>
      <c r="D49">
        <f>IF(B49&gt;=50000,40*$J$5,0)</f>
        <v>0</v>
      </c>
      <c r="E49">
        <f>IF(D49=0,20*$J$5,0)</f>
        <v>1900</v>
      </c>
      <c r="F49">
        <f t="shared" si="2"/>
        <v>0</v>
      </c>
      <c r="G49">
        <f t="shared" si="3"/>
        <v>0</v>
      </c>
    </row>
    <row r="50" spans="1:7" x14ac:dyDescent="0.3">
      <c r="A50" s="1">
        <v>41292</v>
      </c>
      <c r="B50">
        <f t="shared" si="0"/>
        <v>49400</v>
      </c>
      <c r="C50">
        <f t="shared" si="1"/>
        <v>12100</v>
      </c>
      <c r="D50">
        <f>IF(B50&gt;=50000,40*$J$5,0)</f>
        <v>0</v>
      </c>
      <c r="E50">
        <f>IF(D50=0,20*$J$5,0)</f>
        <v>1900</v>
      </c>
      <c r="F50">
        <f t="shared" si="2"/>
        <v>1</v>
      </c>
      <c r="G50">
        <f t="shared" si="3"/>
        <v>0</v>
      </c>
    </row>
    <row r="51" spans="1:7" x14ac:dyDescent="0.3">
      <c r="A51" s="1">
        <v>41293</v>
      </c>
      <c r="B51">
        <f t="shared" si="0"/>
        <v>64400</v>
      </c>
      <c r="C51">
        <f t="shared" si="1"/>
        <v>10200</v>
      </c>
      <c r="D51">
        <f>IF(B51&gt;=50000,40*$J$5,0)</f>
        <v>3800</v>
      </c>
      <c r="E51">
        <f>IF(D51=0,20*$J$5,0)</f>
        <v>0</v>
      </c>
      <c r="F51">
        <f t="shared" si="2"/>
        <v>0</v>
      </c>
      <c r="G51">
        <f t="shared" si="3"/>
        <v>0</v>
      </c>
    </row>
    <row r="52" spans="1:7" x14ac:dyDescent="0.3">
      <c r="A52" s="1">
        <v>41294</v>
      </c>
      <c r="B52">
        <f t="shared" si="0"/>
        <v>60600</v>
      </c>
      <c r="C52">
        <f t="shared" si="1"/>
        <v>10200</v>
      </c>
      <c r="D52">
        <f>IF(B52&gt;=50000,40*$J$5,0)</f>
        <v>3800</v>
      </c>
      <c r="E52">
        <f>IF(D52=0,20*$J$5,0)</f>
        <v>0</v>
      </c>
      <c r="F52">
        <f t="shared" si="2"/>
        <v>0</v>
      </c>
      <c r="G52">
        <f t="shared" si="3"/>
        <v>0</v>
      </c>
    </row>
    <row r="53" spans="1:7" x14ac:dyDescent="0.3">
      <c r="A53" s="1">
        <v>41295</v>
      </c>
      <c r="B53">
        <f t="shared" si="0"/>
        <v>56800</v>
      </c>
      <c r="C53">
        <f t="shared" si="1"/>
        <v>10200</v>
      </c>
      <c r="D53">
        <f>IF(B53&gt;=50000,40*$J$5,0)</f>
        <v>3800</v>
      </c>
      <c r="E53">
        <f>IF(D53=0,20*$J$5,0)</f>
        <v>0</v>
      </c>
      <c r="F53">
        <f t="shared" si="2"/>
        <v>0</v>
      </c>
      <c r="G53">
        <f t="shared" si="3"/>
        <v>0</v>
      </c>
    </row>
    <row r="54" spans="1:7" x14ac:dyDescent="0.3">
      <c r="A54" s="1">
        <v>41296</v>
      </c>
      <c r="B54">
        <f t="shared" si="0"/>
        <v>53000</v>
      </c>
      <c r="C54">
        <f t="shared" si="1"/>
        <v>10200</v>
      </c>
      <c r="D54">
        <f>IF(B54&gt;=50000,40*$J$5,0)</f>
        <v>3800</v>
      </c>
      <c r="E54">
        <f>IF(D54=0,20*$J$5,0)</f>
        <v>0</v>
      </c>
      <c r="F54">
        <f t="shared" si="2"/>
        <v>0</v>
      </c>
      <c r="G54">
        <f t="shared" si="3"/>
        <v>0</v>
      </c>
    </row>
    <row r="55" spans="1:7" x14ac:dyDescent="0.3">
      <c r="A55" s="1">
        <v>41297</v>
      </c>
      <c r="B55">
        <f t="shared" si="0"/>
        <v>49200</v>
      </c>
      <c r="C55">
        <f t="shared" si="1"/>
        <v>14200</v>
      </c>
      <c r="D55">
        <f>IF(B55&gt;=50000,40*$J$5,0)</f>
        <v>0</v>
      </c>
      <c r="E55">
        <f>IF(D55=0,20*$J$5,0)</f>
        <v>1900</v>
      </c>
      <c r="F55">
        <f t="shared" si="2"/>
        <v>0</v>
      </c>
      <c r="G55">
        <f t="shared" si="3"/>
        <v>1</v>
      </c>
    </row>
    <row r="56" spans="1:7" x14ac:dyDescent="0.3">
      <c r="A56" s="1">
        <v>41298</v>
      </c>
      <c r="B56">
        <f t="shared" si="0"/>
        <v>49200</v>
      </c>
      <c r="C56">
        <f t="shared" si="1"/>
        <v>12300</v>
      </c>
      <c r="D56">
        <f>IF(B56&gt;=50000,40*$J$5,0)</f>
        <v>0</v>
      </c>
      <c r="E56">
        <f>IF(D56=0,20*$J$5,0)</f>
        <v>1900</v>
      </c>
      <c r="F56">
        <f t="shared" si="2"/>
        <v>0</v>
      </c>
      <c r="G56">
        <f t="shared" si="3"/>
        <v>0</v>
      </c>
    </row>
    <row r="57" spans="1:7" x14ac:dyDescent="0.3">
      <c r="A57" s="1">
        <v>41299</v>
      </c>
      <c r="B57">
        <f t="shared" si="0"/>
        <v>49200</v>
      </c>
      <c r="C57">
        <f t="shared" si="1"/>
        <v>10400</v>
      </c>
      <c r="D57">
        <f>IF(B57&gt;=50000,40*$J$5,0)</f>
        <v>0</v>
      </c>
      <c r="E57">
        <f>IF(D57=0,20*$J$5,0)</f>
        <v>1900</v>
      </c>
      <c r="F57">
        <f t="shared" si="2"/>
        <v>1</v>
      </c>
      <c r="G57">
        <f t="shared" si="3"/>
        <v>0</v>
      </c>
    </row>
    <row r="58" spans="1:7" x14ac:dyDescent="0.3">
      <c r="A58" s="1">
        <v>41300</v>
      </c>
      <c r="B58">
        <f t="shared" si="0"/>
        <v>64200</v>
      </c>
      <c r="C58">
        <f t="shared" si="1"/>
        <v>8500</v>
      </c>
      <c r="D58">
        <f>IF(B58&gt;=50000,40*$J$5,0)</f>
        <v>3800</v>
      </c>
      <c r="E58">
        <f>IF(D58=0,20*$J$5,0)</f>
        <v>0</v>
      </c>
      <c r="F58">
        <f t="shared" si="2"/>
        <v>0</v>
      </c>
      <c r="G58">
        <f t="shared" si="3"/>
        <v>0</v>
      </c>
    </row>
    <row r="59" spans="1:7" x14ac:dyDescent="0.3">
      <c r="A59" s="1">
        <v>41301</v>
      </c>
      <c r="B59">
        <f t="shared" si="0"/>
        <v>60400</v>
      </c>
      <c r="C59">
        <f t="shared" si="1"/>
        <v>8500</v>
      </c>
      <c r="D59">
        <f>IF(B59&gt;=50000,40*$J$5,0)</f>
        <v>3800</v>
      </c>
      <c r="E59">
        <f>IF(D59=0,20*$J$5,0)</f>
        <v>0</v>
      </c>
      <c r="F59">
        <f t="shared" si="2"/>
        <v>0</v>
      </c>
      <c r="G59">
        <f t="shared" si="3"/>
        <v>0</v>
      </c>
    </row>
    <row r="60" spans="1:7" x14ac:dyDescent="0.3">
      <c r="A60" s="1">
        <v>41302</v>
      </c>
      <c r="B60">
        <f t="shared" si="0"/>
        <v>56600</v>
      </c>
      <c r="C60">
        <f t="shared" si="1"/>
        <v>8500</v>
      </c>
      <c r="D60">
        <f>IF(B60&gt;=50000,40*$J$5,0)</f>
        <v>3800</v>
      </c>
      <c r="E60">
        <f>IF(D60=0,20*$J$5,0)</f>
        <v>0</v>
      </c>
      <c r="F60">
        <f t="shared" si="2"/>
        <v>0</v>
      </c>
      <c r="G60">
        <f t="shared" si="3"/>
        <v>0</v>
      </c>
    </row>
    <row r="61" spans="1:7" x14ac:dyDescent="0.3">
      <c r="A61" s="1">
        <v>41303</v>
      </c>
      <c r="B61">
        <f t="shared" si="0"/>
        <v>52800</v>
      </c>
      <c r="C61">
        <f t="shared" si="1"/>
        <v>8500</v>
      </c>
      <c r="D61">
        <f>IF(B61&gt;=50000,40*$J$5,0)</f>
        <v>3800</v>
      </c>
      <c r="E61">
        <f>IF(D61=0,20*$J$5,0)</f>
        <v>0</v>
      </c>
      <c r="F61">
        <f t="shared" si="2"/>
        <v>0</v>
      </c>
      <c r="G61">
        <f t="shared" si="3"/>
        <v>0</v>
      </c>
    </row>
    <row r="62" spans="1:7" x14ac:dyDescent="0.3">
      <c r="A62" s="1">
        <v>41304</v>
      </c>
      <c r="B62">
        <f t="shared" si="0"/>
        <v>49000</v>
      </c>
      <c r="C62">
        <f t="shared" si="1"/>
        <v>12500</v>
      </c>
      <c r="D62">
        <f>IF(B62&gt;=50000,40*$J$5,0)</f>
        <v>0</v>
      </c>
      <c r="E62">
        <f>IF(D62=0,20*$J$5,0)</f>
        <v>1900</v>
      </c>
      <c r="F62">
        <f t="shared" si="2"/>
        <v>0</v>
      </c>
      <c r="G62">
        <f t="shared" si="3"/>
        <v>1</v>
      </c>
    </row>
    <row r="63" spans="1:7" x14ac:dyDescent="0.3">
      <c r="A63" s="1">
        <v>41305</v>
      </c>
      <c r="B63">
        <f t="shared" si="0"/>
        <v>49000</v>
      </c>
      <c r="C63">
        <f t="shared" si="1"/>
        <v>10600</v>
      </c>
      <c r="D63">
        <f>IF(B63&gt;=50000,40*$J$5,0)</f>
        <v>0</v>
      </c>
      <c r="E63">
        <f>IF(D63=0,20*$J$5,0)</f>
        <v>1900</v>
      </c>
      <c r="F63">
        <f t="shared" si="2"/>
        <v>0</v>
      </c>
      <c r="G63">
        <f t="shared" si="3"/>
        <v>0</v>
      </c>
    </row>
    <row r="64" spans="1:7" x14ac:dyDescent="0.3">
      <c r="A64" s="1">
        <v>41306</v>
      </c>
      <c r="B64">
        <f t="shared" si="0"/>
        <v>49000</v>
      </c>
      <c r="C64">
        <f t="shared" si="1"/>
        <v>8700</v>
      </c>
      <c r="D64">
        <f>IF(B64&gt;=50000,40*$J$5,0)</f>
        <v>0</v>
      </c>
      <c r="E64">
        <f>IF(D64=0,20*$J$5,0)</f>
        <v>1900</v>
      </c>
      <c r="F64">
        <f t="shared" si="2"/>
        <v>1</v>
      </c>
      <c r="G64">
        <f t="shared" si="3"/>
        <v>0</v>
      </c>
    </row>
    <row r="65" spans="1:7" x14ac:dyDescent="0.3">
      <c r="A65" s="1">
        <v>41307</v>
      </c>
      <c r="B65">
        <f t="shared" si="0"/>
        <v>64000</v>
      </c>
      <c r="C65">
        <f t="shared" si="1"/>
        <v>6800</v>
      </c>
      <c r="D65">
        <f>IF(B65&gt;=50000,40*$J$5,0)</f>
        <v>3800</v>
      </c>
      <c r="E65">
        <f>IF(D65=0,20*$J$5,0)</f>
        <v>0</v>
      </c>
      <c r="F65">
        <f t="shared" si="2"/>
        <v>0</v>
      </c>
      <c r="G65">
        <f t="shared" si="3"/>
        <v>0</v>
      </c>
    </row>
    <row r="66" spans="1:7" x14ac:dyDescent="0.3">
      <c r="A66" s="1">
        <v>41308</v>
      </c>
      <c r="B66">
        <f t="shared" si="0"/>
        <v>60200</v>
      </c>
      <c r="C66">
        <f t="shared" si="1"/>
        <v>6800</v>
      </c>
      <c r="D66">
        <f>IF(B66&gt;=50000,40*$J$5,0)</f>
        <v>3800</v>
      </c>
      <c r="E66">
        <f>IF(D66=0,20*$J$5,0)</f>
        <v>0</v>
      </c>
      <c r="F66">
        <f t="shared" si="2"/>
        <v>0</v>
      </c>
      <c r="G66">
        <f t="shared" si="3"/>
        <v>0</v>
      </c>
    </row>
    <row r="67" spans="1:7" x14ac:dyDescent="0.3">
      <c r="A67" s="1">
        <v>41309</v>
      </c>
      <c r="B67">
        <f t="shared" si="0"/>
        <v>56400</v>
      </c>
      <c r="C67">
        <f t="shared" si="1"/>
        <v>6800</v>
      </c>
      <c r="D67">
        <f>IF(B67&gt;=50000,40*$J$5,0)</f>
        <v>3800</v>
      </c>
      <c r="E67">
        <f>IF(D67=0,20*$J$5,0)</f>
        <v>0</v>
      </c>
      <c r="F67">
        <f t="shared" si="2"/>
        <v>0</v>
      </c>
      <c r="G67">
        <f t="shared" si="3"/>
        <v>0</v>
      </c>
    </row>
    <row r="68" spans="1:7" x14ac:dyDescent="0.3">
      <c r="A68" s="1">
        <v>41310</v>
      </c>
      <c r="B68">
        <f t="shared" ref="B68:B91" si="4">IF(WEEKDAY(A67,2)=5,B67-D67+15000,B67-D67)</f>
        <v>52600</v>
      </c>
      <c r="C68">
        <f t="shared" ref="C68:C91" si="5">IF(WEEKDAY(A67,2)=2,C67-E67+4000,C67-E67)</f>
        <v>6800</v>
      </c>
      <c r="D68">
        <f>IF(B68&gt;=50000,40*$J$5,0)</f>
        <v>3800</v>
      </c>
      <c r="E68">
        <f>IF(D68=0,20*$J$5,0)</f>
        <v>0</v>
      </c>
      <c r="F68">
        <f t="shared" ref="F68:F91" si="6">IF(WEEKDAY(A68,2)=5,1,0)</f>
        <v>0</v>
      </c>
      <c r="G68">
        <f t="shared" ref="G68:G91" si="7">IF(WEEKDAY(A67,2)=2,1,0)</f>
        <v>0</v>
      </c>
    </row>
    <row r="69" spans="1:7" x14ac:dyDescent="0.3">
      <c r="A69" s="1">
        <v>41311</v>
      </c>
      <c r="B69">
        <f t="shared" si="4"/>
        <v>48800</v>
      </c>
      <c r="C69">
        <f t="shared" si="5"/>
        <v>10800</v>
      </c>
      <c r="D69">
        <f>IF(B69&gt;=50000,40*$J$5,0)</f>
        <v>0</v>
      </c>
      <c r="E69">
        <f>IF(D69=0,20*$J$5,0)</f>
        <v>1900</v>
      </c>
      <c r="F69">
        <f t="shared" si="6"/>
        <v>0</v>
      </c>
      <c r="G69">
        <f t="shared" si="7"/>
        <v>1</v>
      </c>
    </row>
    <row r="70" spans="1:7" x14ac:dyDescent="0.3">
      <c r="A70" s="1">
        <v>41312</v>
      </c>
      <c r="B70">
        <f t="shared" si="4"/>
        <v>48800</v>
      </c>
      <c r="C70">
        <f t="shared" si="5"/>
        <v>8900</v>
      </c>
      <c r="D70">
        <f>IF(B70&gt;=50000,40*$J$5,0)</f>
        <v>0</v>
      </c>
      <c r="E70">
        <f>IF(D70=0,20*$J$5,0)</f>
        <v>1900</v>
      </c>
      <c r="F70">
        <f t="shared" si="6"/>
        <v>0</v>
      </c>
      <c r="G70">
        <f t="shared" si="7"/>
        <v>0</v>
      </c>
    </row>
    <row r="71" spans="1:7" x14ac:dyDescent="0.3">
      <c r="A71" s="1">
        <v>41313</v>
      </c>
      <c r="B71">
        <f t="shared" si="4"/>
        <v>48800</v>
      </c>
      <c r="C71">
        <f t="shared" si="5"/>
        <v>7000</v>
      </c>
      <c r="D71">
        <f>IF(B71&gt;=50000,40*$J$5,0)</f>
        <v>0</v>
      </c>
      <c r="E71">
        <f>IF(D71=0,20*$J$5,0)</f>
        <v>1900</v>
      </c>
      <c r="F71">
        <f t="shared" si="6"/>
        <v>1</v>
      </c>
      <c r="G71">
        <f t="shared" si="7"/>
        <v>0</v>
      </c>
    </row>
    <row r="72" spans="1:7" x14ac:dyDescent="0.3">
      <c r="A72" s="1">
        <v>41314</v>
      </c>
      <c r="B72">
        <f t="shared" si="4"/>
        <v>63800</v>
      </c>
      <c r="C72">
        <f t="shared" si="5"/>
        <v>5100</v>
      </c>
      <c r="D72">
        <f>IF(B72&gt;=50000,40*$J$5,0)</f>
        <v>3800</v>
      </c>
      <c r="E72">
        <f>IF(D72=0,20*$J$5,0)</f>
        <v>0</v>
      </c>
      <c r="F72">
        <f t="shared" si="6"/>
        <v>0</v>
      </c>
      <c r="G72">
        <f t="shared" si="7"/>
        <v>0</v>
      </c>
    </row>
    <row r="73" spans="1:7" x14ac:dyDescent="0.3">
      <c r="A73" s="1">
        <v>41315</v>
      </c>
      <c r="B73">
        <f t="shared" si="4"/>
        <v>60000</v>
      </c>
      <c r="C73">
        <f t="shared" si="5"/>
        <v>5100</v>
      </c>
      <c r="D73">
        <f>IF(B73&gt;=50000,40*$J$5,0)</f>
        <v>3800</v>
      </c>
      <c r="E73">
        <f>IF(D73=0,20*$J$5,0)</f>
        <v>0</v>
      </c>
      <c r="F73">
        <f t="shared" si="6"/>
        <v>0</v>
      </c>
      <c r="G73">
        <f t="shared" si="7"/>
        <v>0</v>
      </c>
    </row>
    <row r="74" spans="1:7" x14ac:dyDescent="0.3">
      <c r="A74" s="1">
        <v>41316</v>
      </c>
      <c r="B74">
        <f t="shared" si="4"/>
        <v>56200</v>
      </c>
      <c r="C74">
        <f t="shared" si="5"/>
        <v>5100</v>
      </c>
      <c r="D74">
        <f>IF(B74&gt;=50000,40*$J$5,0)</f>
        <v>3800</v>
      </c>
      <c r="E74">
        <f>IF(D74=0,20*$J$5,0)</f>
        <v>0</v>
      </c>
      <c r="F74">
        <f t="shared" si="6"/>
        <v>0</v>
      </c>
      <c r="G74">
        <f t="shared" si="7"/>
        <v>0</v>
      </c>
    </row>
    <row r="75" spans="1:7" x14ac:dyDescent="0.3">
      <c r="A75" s="1">
        <v>41317</v>
      </c>
      <c r="B75">
        <f t="shared" si="4"/>
        <v>52400</v>
      </c>
      <c r="C75">
        <f t="shared" si="5"/>
        <v>5100</v>
      </c>
      <c r="D75">
        <f>IF(B75&gt;=50000,40*$J$5,0)</f>
        <v>3800</v>
      </c>
      <c r="E75">
        <f>IF(D75=0,20*$J$5,0)</f>
        <v>0</v>
      </c>
      <c r="F75">
        <f t="shared" si="6"/>
        <v>0</v>
      </c>
      <c r="G75">
        <f t="shared" si="7"/>
        <v>0</v>
      </c>
    </row>
    <row r="76" spans="1:7" x14ac:dyDescent="0.3">
      <c r="A76" s="1">
        <v>41318</v>
      </c>
      <c r="B76">
        <f t="shared" si="4"/>
        <v>48600</v>
      </c>
      <c r="C76">
        <f t="shared" si="5"/>
        <v>9100</v>
      </c>
      <c r="D76">
        <f>IF(B76&gt;=50000,40*$J$5,0)</f>
        <v>0</v>
      </c>
      <c r="E76">
        <f>IF(D76=0,20*$J$5,0)</f>
        <v>1900</v>
      </c>
      <c r="F76">
        <f t="shared" si="6"/>
        <v>0</v>
      </c>
      <c r="G76">
        <f t="shared" si="7"/>
        <v>1</v>
      </c>
    </row>
    <row r="77" spans="1:7" x14ac:dyDescent="0.3">
      <c r="A77" s="1">
        <v>41319</v>
      </c>
      <c r="B77">
        <f t="shared" si="4"/>
        <v>48600</v>
      </c>
      <c r="C77">
        <f t="shared" si="5"/>
        <v>7200</v>
      </c>
      <c r="D77">
        <f>IF(B77&gt;=50000,40*$J$5,0)</f>
        <v>0</v>
      </c>
      <c r="E77">
        <f>IF(D77=0,20*$J$5,0)</f>
        <v>1900</v>
      </c>
      <c r="F77">
        <f t="shared" si="6"/>
        <v>0</v>
      </c>
      <c r="G77">
        <f t="shared" si="7"/>
        <v>0</v>
      </c>
    </row>
    <row r="78" spans="1:7" x14ac:dyDescent="0.3">
      <c r="A78" s="1">
        <v>41320</v>
      </c>
      <c r="B78">
        <f t="shared" si="4"/>
        <v>48600</v>
      </c>
      <c r="C78">
        <f t="shared" si="5"/>
        <v>5300</v>
      </c>
      <c r="D78">
        <f>IF(B78&gt;=50000,40*$J$5,0)</f>
        <v>0</v>
      </c>
      <c r="E78">
        <f>IF(D78=0,20*$J$5,0)</f>
        <v>1900</v>
      </c>
      <c r="F78">
        <f t="shared" si="6"/>
        <v>1</v>
      </c>
      <c r="G78">
        <f t="shared" si="7"/>
        <v>0</v>
      </c>
    </row>
    <row r="79" spans="1:7" x14ac:dyDescent="0.3">
      <c r="A79" s="1">
        <v>41321</v>
      </c>
      <c r="B79">
        <f t="shared" si="4"/>
        <v>63600</v>
      </c>
      <c r="C79">
        <f t="shared" si="5"/>
        <v>3400</v>
      </c>
      <c r="D79">
        <f>IF(B79&gt;=50000,40*$J$5,0)</f>
        <v>3800</v>
      </c>
      <c r="E79">
        <f>IF(D79=0,20*$J$5,0)</f>
        <v>0</v>
      </c>
      <c r="F79">
        <f t="shared" si="6"/>
        <v>0</v>
      </c>
      <c r="G79">
        <f t="shared" si="7"/>
        <v>0</v>
      </c>
    </row>
    <row r="80" spans="1:7" x14ac:dyDescent="0.3">
      <c r="A80" s="1">
        <v>41322</v>
      </c>
      <c r="B80">
        <f t="shared" si="4"/>
        <v>59800</v>
      </c>
      <c r="C80">
        <f t="shared" si="5"/>
        <v>3400</v>
      </c>
      <c r="D80">
        <f>IF(B80&gt;=50000,40*$J$5,0)</f>
        <v>3800</v>
      </c>
      <c r="E80">
        <f>IF(D80=0,20*$J$5,0)</f>
        <v>0</v>
      </c>
      <c r="F80">
        <f t="shared" si="6"/>
        <v>0</v>
      </c>
      <c r="G80">
        <f t="shared" si="7"/>
        <v>0</v>
      </c>
    </row>
    <row r="81" spans="1:7" x14ac:dyDescent="0.3">
      <c r="A81" s="1">
        <v>41323</v>
      </c>
      <c r="B81">
        <f t="shared" si="4"/>
        <v>56000</v>
      </c>
      <c r="C81">
        <f t="shared" si="5"/>
        <v>3400</v>
      </c>
      <c r="D81">
        <f>IF(B81&gt;=50000,40*$J$5,0)</f>
        <v>3800</v>
      </c>
      <c r="E81">
        <f>IF(D81=0,20*$J$5,0)</f>
        <v>0</v>
      </c>
      <c r="F81">
        <f t="shared" si="6"/>
        <v>0</v>
      </c>
      <c r="G81">
        <f t="shared" si="7"/>
        <v>0</v>
      </c>
    </row>
    <row r="82" spans="1:7" x14ac:dyDescent="0.3">
      <c r="A82" s="1">
        <v>41324</v>
      </c>
      <c r="B82">
        <f t="shared" si="4"/>
        <v>52200</v>
      </c>
      <c r="C82">
        <f t="shared" si="5"/>
        <v>3400</v>
      </c>
      <c r="D82">
        <f>IF(B82&gt;=50000,40*$J$5,0)</f>
        <v>3800</v>
      </c>
      <c r="E82">
        <f>IF(D82=0,20*$J$5,0)</f>
        <v>0</v>
      </c>
      <c r="F82">
        <f t="shared" si="6"/>
        <v>0</v>
      </c>
      <c r="G82">
        <f t="shared" si="7"/>
        <v>0</v>
      </c>
    </row>
    <row r="83" spans="1:7" x14ac:dyDescent="0.3">
      <c r="A83" s="1">
        <v>41325</v>
      </c>
      <c r="B83">
        <f t="shared" si="4"/>
        <v>48400</v>
      </c>
      <c r="C83">
        <f t="shared" si="5"/>
        <v>7400</v>
      </c>
      <c r="D83">
        <f>IF(B83&gt;=50000,40*$J$5,0)</f>
        <v>0</v>
      </c>
      <c r="E83">
        <f>IF(D83=0,20*$J$5,0)</f>
        <v>1900</v>
      </c>
      <c r="F83">
        <f t="shared" si="6"/>
        <v>0</v>
      </c>
      <c r="G83">
        <f t="shared" si="7"/>
        <v>1</v>
      </c>
    </row>
    <row r="84" spans="1:7" x14ac:dyDescent="0.3">
      <c r="A84" s="1">
        <v>41326</v>
      </c>
      <c r="B84">
        <f t="shared" si="4"/>
        <v>48400</v>
      </c>
      <c r="C84">
        <f t="shared" si="5"/>
        <v>5500</v>
      </c>
      <c r="D84">
        <f>IF(B84&gt;=50000,40*$J$5,0)</f>
        <v>0</v>
      </c>
      <c r="E84">
        <f>IF(D84=0,20*$J$5,0)</f>
        <v>1900</v>
      </c>
      <c r="F84">
        <f t="shared" si="6"/>
        <v>0</v>
      </c>
      <c r="G84">
        <f t="shared" si="7"/>
        <v>0</v>
      </c>
    </row>
    <row r="85" spans="1:7" x14ac:dyDescent="0.3">
      <c r="A85" s="1">
        <v>41327</v>
      </c>
      <c r="B85">
        <f t="shared" si="4"/>
        <v>48400</v>
      </c>
      <c r="C85">
        <f t="shared" si="5"/>
        <v>3600</v>
      </c>
      <c r="D85">
        <f>IF(B85&gt;=50000,40*$J$5,0)</f>
        <v>0</v>
      </c>
      <c r="E85">
        <f>IF(D85=0,20*$J$5,0)</f>
        <v>1900</v>
      </c>
      <c r="F85">
        <f t="shared" si="6"/>
        <v>1</v>
      </c>
      <c r="G85">
        <f t="shared" si="7"/>
        <v>0</v>
      </c>
    </row>
    <row r="86" spans="1:7" x14ac:dyDescent="0.3">
      <c r="A86" s="1">
        <v>41328</v>
      </c>
      <c r="B86">
        <f t="shared" si="4"/>
        <v>63400</v>
      </c>
      <c r="C86">
        <f t="shared" si="5"/>
        <v>1700</v>
      </c>
      <c r="D86">
        <f>IF(B86&gt;=50000,40*$J$5,0)</f>
        <v>3800</v>
      </c>
      <c r="E86">
        <f>IF(D86=0,20*$J$5,0)</f>
        <v>0</v>
      </c>
      <c r="F86">
        <f t="shared" si="6"/>
        <v>0</v>
      </c>
      <c r="G86">
        <f t="shared" si="7"/>
        <v>0</v>
      </c>
    </row>
    <row r="87" spans="1:7" x14ac:dyDescent="0.3">
      <c r="A87" s="1">
        <v>41329</v>
      </c>
      <c r="B87">
        <f t="shared" si="4"/>
        <v>59600</v>
      </c>
      <c r="C87">
        <f t="shared" si="5"/>
        <v>1700</v>
      </c>
      <c r="D87">
        <f>IF(B87&gt;=50000,40*$J$5,0)</f>
        <v>3800</v>
      </c>
      <c r="E87">
        <f>IF(D87=0,20*$J$5,0)</f>
        <v>0</v>
      </c>
      <c r="F87">
        <f t="shared" si="6"/>
        <v>0</v>
      </c>
      <c r="G87">
        <f t="shared" si="7"/>
        <v>0</v>
      </c>
    </row>
    <row r="88" spans="1:7" x14ac:dyDescent="0.3">
      <c r="A88" s="1">
        <v>41330</v>
      </c>
      <c r="B88">
        <f t="shared" si="4"/>
        <v>55800</v>
      </c>
      <c r="C88">
        <f t="shared" si="5"/>
        <v>1700</v>
      </c>
      <c r="D88">
        <f>IF(B88&gt;=50000,40*$J$5,0)</f>
        <v>3800</v>
      </c>
      <c r="E88">
        <f>IF(D88=0,20*$J$5,0)</f>
        <v>0</v>
      </c>
      <c r="F88">
        <f t="shared" si="6"/>
        <v>0</v>
      </c>
      <c r="G88">
        <f t="shared" si="7"/>
        <v>0</v>
      </c>
    </row>
    <row r="89" spans="1:7" x14ac:dyDescent="0.3">
      <c r="A89" s="1">
        <v>41331</v>
      </c>
      <c r="B89">
        <f t="shared" si="4"/>
        <v>52000</v>
      </c>
      <c r="C89">
        <f t="shared" si="5"/>
        <v>1700</v>
      </c>
      <c r="D89">
        <f>IF(B89&gt;=50000,40*$J$5,0)</f>
        <v>3800</v>
      </c>
      <c r="E89">
        <f>IF(D89=0,20*$J$5,0)</f>
        <v>0</v>
      </c>
      <c r="F89">
        <f t="shared" si="6"/>
        <v>0</v>
      </c>
      <c r="G89">
        <f t="shared" si="7"/>
        <v>0</v>
      </c>
    </row>
    <row r="90" spans="1:7" x14ac:dyDescent="0.3">
      <c r="A90" s="1">
        <v>41332</v>
      </c>
      <c r="B90">
        <f t="shared" si="4"/>
        <v>48200</v>
      </c>
      <c r="C90">
        <f t="shared" si="5"/>
        <v>5700</v>
      </c>
      <c r="D90">
        <f>IF(B90&gt;=50000,40*$J$5,0)</f>
        <v>0</v>
      </c>
      <c r="E90">
        <f>IF(D90=0,20*$J$5,0)</f>
        <v>1900</v>
      </c>
      <c r="F90">
        <f t="shared" si="6"/>
        <v>0</v>
      </c>
      <c r="G90">
        <f t="shared" si="7"/>
        <v>1</v>
      </c>
    </row>
    <row r="91" spans="1:7" x14ac:dyDescent="0.3">
      <c r="A91" s="1">
        <v>41333</v>
      </c>
      <c r="B91">
        <f t="shared" si="4"/>
        <v>48200</v>
      </c>
      <c r="C91">
        <f t="shared" si="5"/>
        <v>3800</v>
      </c>
      <c r="D91">
        <f>IF(B91&gt;=50000,40*$J$5,0)</f>
        <v>0</v>
      </c>
      <c r="E91">
        <f>IF(D91=0,20*$J$5,0)</f>
        <v>1900</v>
      </c>
      <c r="F91">
        <f t="shared" si="6"/>
        <v>0</v>
      </c>
      <c r="G91">
        <f t="shared" si="7"/>
        <v>0</v>
      </c>
    </row>
    <row r="92" spans="1:7" x14ac:dyDescent="0.3">
      <c r="A92" s="1">
        <v>41334</v>
      </c>
      <c r="B92">
        <f>IF(WEEKDAY(A91,2)=5,B91-D91+15000,B91-D91)</f>
        <v>48200</v>
      </c>
      <c r="C92">
        <f>IF(WEEKDAY(B91,2)=2,C91-E91+4000,C91-E91)</f>
        <v>1900</v>
      </c>
      <c r="D92">
        <f>IF(B92&gt;=50000,40*$J$5,0)</f>
        <v>0</v>
      </c>
      <c r="E92">
        <f>IF(D92=0,20*$J$5,0)</f>
        <v>1900</v>
      </c>
      <c r="F92">
        <f>IF(B92&gt;B91,1,0)</f>
        <v>0</v>
      </c>
      <c r="G92">
        <f>IF(C92&gt;C91,1,0)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4.1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</dc:creator>
  <cp:lastModifiedBy>Wojciech Karolczak</cp:lastModifiedBy>
  <dcterms:created xsi:type="dcterms:W3CDTF">2015-06-05T18:19:34Z</dcterms:created>
  <dcterms:modified xsi:type="dcterms:W3CDTF">2025-04-28T19:14:39Z</dcterms:modified>
</cp:coreProperties>
</file>