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oberto.almeida/Downloads/"/>
    </mc:Choice>
  </mc:AlternateContent>
  <xr:revisionPtr revIDLastSave="0" documentId="13_ncr:1_{1EDFECC0-5B95-DA49-A13E-9241032C7631}" xr6:coauthVersionLast="45" xr6:coauthVersionMax="47" xr10:uidLastSave="{00000000-0000-0000-0000-000000000000}"/>
  <bookViews>
    <workbookView xWindow="0" yWindow="460" windowWidth="24240" windowHeight="13140" xr2:uid="{308C8557-A67B-47B0-A782-BBC4BF761D7F}"/>
  </bookViews>
  <sheets>
    <sheet name="Checklist T.I" sheetId="1" r:id="rId1"/>
    <sheet name="Porcentagens" sheetId="5" r:id="rId2"/>
  </sheets>
  <definedNames>
    <definedName name="_xlnm._FilterDatabase" localSheetId="0" hidden="1">'Checklist T.I'!$A$1:$E$129</definedName>
    <definedName name="Checklist">'Checklist T.I'!$A$1:$E$129</definedName>
    <definedName name="Conformidades" localSheetId="0">'Checklist T.I'!$E$3:$E$129</definedName>
    <definedName name="Jurídico">#REF!</definedName>
    <definedName name="solver_eng" localSheetId="0" hidden="1">1</definedName>
    <definedName name="solver_neg" localSheetId="0" hidden="1">1</definedName>
    <definedName name="solver_num" localSheetId="0" hidden="1">0</definedName>
    <definedName name="solver_opt" localSheetId="0" hidden="1">'Checklist T.I'!$A$1</definedName>
    <definedName name="solver_typ" localSheetId="0" hidden="1">1</definedName>
    <definedName name="solver_val" localSheetId="0" hidden="1">0</definedName>
    <definedName name="solver_ver" localSheetId="0" hidden="1">3</definedName>
    <definedName name="Totais">'Checklist T.I'!$G$1:$H$4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4" i="1" l="1"/>
  <c r="H3" i="1"/>
  <c r="H1" i="1" l="1"/>
  <c r="B4" i="5" l="1"/>
  <c r="B3" i="5"/>
  <c r="B2" i="5"/>
</calcChain>
</file>

<file path=xl/sharedStrings.xml><?xml version="1.0" encoding="utf-8"?>
<sst xmlns="http://schemas.openxmlformats.org/spreadsheetml/2006/main" count="418" uniqueCount="415">
  <si>
    <t>Itens</t>
  </si>
  <si>
    <t>Seções</t>
  </si>
  <si>
    <t>Categorias</t>
  </si>
  <si>
    <t>Controles</t>
  </si>
  <si>
    <t>Conforme ou não conforme</t>
  </si>
  <si>
    <t>5.</t>
  </si>
  <si>
    <t>Política de segurança da informação</t>
  </si>
  <si>
    <t>5.1.1</t>
  </si>
  <si>
    <t>Política de Segurança da Informação</t>
  </si>
  <si>
    <t>Documento da Política de Segurança da Informação</t>
  </si>
  <si>
    <t>Convém que um conjunto de politicas de segurança da informação seja definido, aprovado pela direção, publicado e comunicado para todos os funcionários e partes externas relevantes.</t>
  </si>
  <si>
    <t>5.1.2</t>
  </si>
  <si>
    <t>Análise crítica da política de Segurança da Informação</t>
  </si>
  <si>
    <t>Convém que as políticas para a segurança da informação sejam analisadas criticamente a intervalos planejados ou quando mudanças significativas ocorrerem, para assegurar a sua contínua pertinência, adequação e eficácia.</t>
  </si>
  <si>
    <t>6.</t>
  </si>
  <si>
    <t>Organizando a segurança da informação</t>
  </si>
  <si>
    <t>6.1.1</t>
  </si>
  <si>
    <t>Organização Interna</t>
  </si>
  <si>
    <t>Responsabilidades e papéis pela segurança da informação</t>
  </si>
  <si>
    <t>Convém que todas as responsabilidades pela segurança da informação sejam definidas e atribuídas.</t>
  </si>
  <si>
    <t>6.1.2</t>
  </si>
  <si>
    <t>6.1.3</t>
  </si>
  <si>
    <t>Contato com as autoridades</t>
  </si>
  <si>
    <t>Convém que contatos apropriados com autoridades relevantes sejam mantidos.</t>
  </si>
  <si>
    <t>6.1.4</t>
  </si>
  <si>
    <t>Contato com grupos especiais</t>
  </si>
  <si>
    <t>6.1.5</t>
  </si>
  <si>
    <t>Segurança da informação no gerenciamento de projetos</t>
  </si>
  <si>
    <t>Convém que a segurança da informação seja considerada no gerenciamento de projetos, independentes do tipo do projeto.</t>
  </si>
  <si>
    <t>6.2.1</t>
  </si>
  <si>
    <t>Dispositivos móveis e trabalho remoto</t>
  </si>
  <si>
    <t>Politica para uso de Dispositivos moveis.</t>
  </si>
  <si>
    <t>Convém que uma politica e medidas que apoiam a segurança da informação sejam adotadas para gerenciar os riscos decorrentes do uso de dispositivos móveis.</t>
  </si>
  <si>
    <t>6.2.2</t>
  </si>
  <si>
    <t>Trabalho remoto</t>
  </si>
  <si>
    <t>7.</t>
  </si>
  <si>
    <t>Segurança em recursos humanos</t>
  </si>
  <si>
    <t>7.1.1</t>
  </si>
  <si>
    <t>Antes da Contratação</t>
  </si>
  <si>
    <t>Seleção</t>
  </si>
  <si>
    <t xml:space="preserve">Convém que verificações do histórico sejam realizadas para todos os candidatos a emprego, de acordo com a ética, regulamentações e leis relevantes e seja proporcional aos requisitos do negocio, ao riscos percebidos e a classificação das informações a serem acessados. </t>
  </si>
  <si>
    <t>7.1.2</t>
  </si>
  <si>
    <t>Termos e condição de contratação</t>
  </si>
  <si>
    <t>7.2.1</t>
  </si>
  <si>
    <t>Durante a Contratação</t>
  </si>
  <si>
    <t>Responsabilidades da direção</t>
  </si>
  <si>
    <t>Convém que a direção solicite aos funcionários, fornecedores e terceiros que pratiquem a segurança da informação de acordo com o estabelecido nas políticas e procedimentos da organização.</t>
  </si>
  <si>
    <t>7.2.2</t>
  </si>
  <si>
    <t>Conscientização, educação e treinamento em segurança da informação</t>
  </si>
  <si>
    <t>Convém que todos os funcionários da organização e, onde pertinente, fornecedores e terceiros recebam treinamento apropriados em conscientização, e atualizações regulares nas políticas e procedimentos organizacionais, relevantes para as suas funções.</t>
  </si>
  <si>
    <t>7.2.3</t>
  </si>
  <si>
    <t>Processo disciplinar</t>
  </si>
  <si>
    <t>Convém que exista um processo disciplinar formal para os funcionários que tenham cometido uma violação da segurança da informação.</t>
  </si>
  <si>
    <t>7.3.1</t>
  </si>
  <si>
    <t>Encerramento e mudança da contratação</t>
  </si>
  <si>
    <t>Responsabilidade pelo encerramento ou mudança da contratação</t>
  </si>
  <si>
    <t>Gestão de Ativos</t>
  </si>
  <si>
    <t>8.1.1</t>
  </si>
  <si>
    <t>Responsabilidade pelos ativos</t>
  </si>
  <si>
    <t>Inventário dos ativos</t>
  </si>
  <si>
    <t>Convém que todos os ativos sejam claramente identificados e um inventário de todos os ativos importantes seja estruturado e mantido.</t>
  </si>
  <si>
    <t>8.1.2</t>
  </si>
  <si>
    <t>Proprietário dos ativos</t>
  </si>
  <si>
    <t>8.1.3</t>
  </si>
  <si>
    <t>Uso aceitável dos ativos</t>
  </si>
  <si>
    <t>8.1.4</t>
  </si>
  <si>
    <t>Devolução de ativos</t>
  </si>
  <si>
    <t>Convém que todos os funcionários e partes externas devolvam todos os ativos da organização que estejam em sua posse, após o encerramento de sua atividades, do contrato ou acordo.</t>
  </si>
  <si>
    <t>8.2.1</t>
  </si>
  <si>
    <t>Classificação da informação</t>
  </si>
  <si>
    <t>8.2.2</t>
  </si>
  <si>
    <t>Rótulos e tratamento da informação</t>
  </si>
  <si>
    <t>Convém que um conjunto apropriado de procedimentos para rotulação e tratamento da informação seja definido e implementado de acordo com o esquema de classificação adotado pela organização.</t>
  </si>
  <si>
    <t>8.2.3</t>
  </si>
  <si>
    <t>Tratamento dos ativos</t>
  </si>
  <si>
    <t xml:space="preserve">Convém que procedimento para o tratamento dos ativos sejam desenvolvidos e implementados de acordo com o esquema de classificação da informação adotados pela organização. </t>
  </si>
  <si>
    <t>8.3.1</t>
  </si>
  <si>
    <t>8.3.2</t>
  </si>
  <si>
    <t>8.3.3</t>
  </si>
  <si>
    <t>9.</t>
  </si>
  <si>
    <t>Politica de controle de acesso</t>
  </si>
  <si>
    <t>9.1.1</t>
  </si>
  <si>
    <t>Requisitos do negócio para controle de acesso</t>
  </si>
  <si>
    <t>Política de controle de acesso</t>
  </si>
  <si>
    <t>Convém que a política de controle de acesso seja estabelecida documentada e analisada criticamente, baseada nos requisitos de segurança da informação e dos negócios.</t>
  </si>
  <si>
    <t>9.1.2</t>
  </si>
  <si>
    <t>Acesso às redes e aos serviços de rede</t>
  </si>
  <si>
    <t>Convém que os usuários somente recebam acesso as redes e aos serviços de rede que tenham sido especificamente autorizados a usar.</t>
  </si>
  <si>
    <t>9.2.1</t>
  </si>
  <si>
    <t>Gerenciamento de acesso do usuário</t>
  </si>
  <si>
    <t>Registro e Cancelamento de usuário</t>
  </si>
  <si>
    <t>Convém que um processo formal de registro e cancelamento de usuário seja implementado para permitir atribuição dos direitos de acesso.</t>
  </si>
  <si>
    <t>9.2.2</t>
  </si>
  <si>
    <t>Provisionamento para acesso de usuário</t>
  </si>
  <si>
    <t>Convém que um processo formal de provisionamento de acesso do usuário seja implementados para conceder ou revogar os direitos de acesso do usuário para todos os tipos de usuários em todos os tipos de sistemas.</t>
  </si>
  <si>
    <t>9.2.3</t>
  </si>
  <si>
    <t>Convém que a concessão e o uso de direitos de acesso privilegiado sejam restritos e controlados.</t>
  </si>
  <si>
    <t>9.2.4</t>
  </si>
  <si>
    <t>Gerenciamento da informação de autenticação secreta de usuários</t>
  </si>
  <si>
    <t>Convém que a concessão de informação de autenticação secreta seja controlada por meio de um processo de gerenciamento formal.</t>
  </si>
  <si>
    <t>9.2.5</t>
  </si>
  <si>
    <t>Analise critica dos direitos de acesso de usuário</t>
  </si>
  <si>
    <t>Convém que os proprietários de ativos analisem criticamente os direitos de acesso dos usuários, a intervalos regulares.</t>
  </si>
  <si>
    <t>9.2.6</t>
  </si>
  <si>
    <t>Retirada ou ajuste dos direitos de acesso</t>
  </si>
  <si>
    <t>Convém que os direitos de acesso de todos os funcionário e partes externas as informações e aos recursos de processamento da informação sejam retirados logo após o encerramento de suas atividade, contratos ou acordos, ou ajustado após mudança de atividade.</t>
  </si>
  <si>
    <t>9.3.1</t>
  </si>
  <si>
    <t>Uso da informação de autenticação secreta</t>
  </si>
  <si>
    <t>Convém que os usuários sejam orientados a seguir as praticas da organização quanto ao uso da informação de autenticação secreta.</t>
  </si>
  <si>
    <t>9.4.1</t>
  </si>
  <si>
    <t>Controle de acesso ao sistema e à  aplicação</t>
  </si>
  <si>
    <t>Restrição de Acesso à informação</t>
  </si>
  <si>
    <t>Convém que o acesso à informação e às funções dos sistemas de aplicação seja restrito, de acordo com a politica de controle de acesso.</t>
  </si>
  <si>
    <t>9.4.2</t>
  </si>
  <si>
    <t>Procedimentos seguros de entrada no sistema (log-on)</t>
  </si>
  <si>
    <t>Convém que, onde aplicável pela politica de controle de acesso, o acesso aos sistemas e aplicações sejam controlados por um procedimento seguro de entrada no sistema (log-on)</t>
  </si>
  <si>
    <t>9.4.3</t>
  </si>
  <si>
    <t>Sistema de gerenciamento de senha</t>
  </si>
  <si>
    <t>Convém que sistemas para gerenciamento de senhas sejam interativos e assegurem senhas de qualidade.</t>
  </si>
  <si>
    <t>9.4.4</t>
  </si>
  <si>
    <t>Uso de programas utilitários privilegiados</t>
  </si>
  <si>
    <t>Convém que o uso de programas utilitários que podem ser capazes de sobrepor os controles do sistema e aplicações seja restrito e estritamente controladas.</t>
  </si>
  <si>
    <t>9.4.5</t>
  </si>
  <si>
    <t>Controle de acesso ao código-fonte de programas</t>
  </si>
  <si>
    <t>Convém que o acesso ao código fonte de programa seja restrito</t>
  </si>
  <si>
    <t>10.</t>
  </si>
  <si>
    <t>Criptografia</t>
  </si>
  <si>
    <t>10.1.1</t>
  </si>
  <si>
    <t>Controles  criptográficos</t>
  </si>
  <si>
    <t>Política para o uso de controles criptográficos</t>
  </si>
  <si>
    <t>Convém que seja desenvolvida e implementada uma politica sobre o uso de controles criptográficos para a proteção da informação.</t>
  </si>
  <si>
    <t>10.1.2</t>
  </si>
  <si>
    <t>Gerenciamento de chaves</t>
  </si>
  <si>
    <t>Convém que uma politica sobre o uso, proteção e tempo de vida das chaves criptográficas seja desenvolvida e implementada ao longo de todo o seu ciclo de vida.</t>
  </si>
  <si>
    <t>11.</t>
  </si>
  <si>
    <t>Segurança Física e do Ambiente</t>
  </si>
  <si>
    <t>11.1.1</t>
  </si>
  <si>
    <t>Perímetro de segurança física</t>
  </si>
  <si>
    <t>Convém que perímetros de segurança sejam definidos e usados para proteger tato as instalações de processamento da informação como as áreas que contenham informações criticas ou sensíveis.</t>
  </si>
  <si>
    <t>11.1.2</t>
  </si>
  <si>
    <t>Controles de entrada física</t>
  </si>
  <si>
    <t>Convém que as áreas seguras sejam protegidas por controles apropriados de entrada para assegurar que somente pessoas autorizadas tenham acesso permitido.</t>
  </si>
  <si>
    <t>11.1.3</t>
  </si>
  <si>
    <t>Segurança em escritórios, salas e instalações</t>
  </si>
  <si>
    <t>Convém que seja projetada e aplicada segurança física para escritórios, salas e instalações.</t>
  </si>
  <si>
    <t>11.1.4</t>
  </si>
  <si>
    <t>Proteção contra ameaça externa e do meio ambiente</t>
  </si>
  <si>
    <t>Convém que sejam projetadas e aplicadas proteção física contra desastres naturais, ataques maliciosos ou acidentes.</t>
  </si>
  <si>
    <t>11.1.5</t>
  </si>
  <si>
    <t>Trabalhando em áreas seguras</t>
  </si>
  <si>
    <t>Convém que seja projetada e aplicados procedimentos para o trabalho em áreas seguras.</t>
  </si>
  <si>
    <t>11.1.6</t>
  </si>
  <si>
    <t>Áreas de entrega e de carregamento</t>
  </si>
  <si>
    <t>Convém que os pontos de acesso, como áreas de entrega e de carregamento e outros pontos em que pessoas não autorizadas possam entrar nas instalações, sejam controlados e, se possível, isolados das instalações de processamento da informação, para evitar o acesso não autorizado.</t>
  </si>
  <si>
    <t>11.2.1</t>
  </si>
  <si>
    <t>Equipamento</t>
  </si>
  <si>
    <t>Instalações e proteção do equipamento</t>
  </si>
  <si>
    <t>Convém que os equipamentos sejam protegidos e colocados em locais para reduzir os riscos de ameaças e perigos do meio ambiente, bem como as oportunidades de acesso não autorizado.</t>
  </si>
  <si>
    <t>11.2.2</t>
  </si>
  <si>
    <t>Utilidades</t>
  </si>
  <si>
    <t>Convém que os equipamentos sejam protegidos contra falta de energia elétrica e outras interrupções causadas por falhas das utilidades.</t>
  </si>
  <si>
    <t>11.2.3</t>
  </si>
  <si>
    <t>Segurança do cabeamento</t>
  </si>
  <si>
    <t>Convém que o cabeamento de energia e de telecomunicações que transporta dados ou dá suporte aos serviços de informações seja protegido contra interceptação, interferência ou danos.</t>
  </si>
  <si>
    <t>11.2.4</t>
  </si>
  <si>
    <t>Manutenção dos equipamentos</t>
  </si>
  <si>
    <t>Convém que os equipamentos tenham uma manutenção correta para assegurar sua continua disponibilidade e integridade.</t>
  </si>
  <si>
    <t>11.2.5</t>
  </si>
  <si>
    <t>Remoção de Ativos</t>
  </si>
  <si>
    <t>Convém que equipamentos, informações ou software não sejam retirados do local sem autorização prévia.</t>
  </si>
  <si>
    <t>11.2.6</t>
  </si>
  <si>
    <t>Segurança de equipamentos e ativos fora das dependências da organização</t>
  </si>
  <si>
    <t>Convém que sejam tomadas medidas de segurança para ativos que operem fora do local, levando em conta os diferentes riscos decorrentes do fato de se trabalhar fora das dependências da organização.</t>
  </si>
  <si>
    <t>11.2.7</t>
  </si>
  <si>
    <t>Reutilização ou descarte seguro de equipamentos</t>
  </si>
  <si>
    <t>11.2.8</t>
  </si>
  <si>
    <t>Equipamentos de usuário sem monitoração</t>
  </si>
  <si>
    <t>Convém que os usuários assegurem que os equipamentos não monitorados tenham proteção adequada.</t>
  </si>
  <si>
    <t>11.2.9</t>
  </si>
  <si>
    <t>Política de mesa limpa e tela limpa</t>
  </si>
  <si>
    <t>Convém que seja adotada uma politica de mesa limpa para papeis e mídias de armazenamento removíveis e uma politica de tela limpa para os recursos de processamento da informação.</t>
  </si>
  <si>
    <t>12.</t>
  </si>
  <si>
    <t>Segurança nas operações</t>
  </si>
  <si>
    <t>12.1.1</t>
  </si>
  <si>
    <t xml:space="preserve">Segurança nas operações </t>
  </si>
  <si>
    <t>Documentação dos procedimentos de operação</t>
  </si>
  <si>
    <t>Convém que os procedimentos de operação sejam documentados, mantidos atualizados e disponíveis a todos os usuários que deles necessitem.</t>
  </si>
  <si>
    <t>12.1.2</t>
  </si>
  <si>
    <t>Gestão de mudanças</t>
  </si>
  <si>
    <t>Convém que mudanças na organização, nos processos do negócio, nos recursos de processamento da informação e nos sistemas que afetam a segurança da informação, sejam controladas.</t>
  </si>
  <si>
    <t>12.1.3</t>
  </si>
  <si>
    <t>Gestão de capacidade</t>
  </si>
  <si>
    <t>Convém que utilização dos recursos seja monitorada e ajustada e que as projeções feitas para necessidades de capacidade futura para garantir o desempenho requerido do sistema.</t>
  </si>
  <si>
    <t>12.1.4</t>
  </si>
  <si>
    <t>Separação dos recursos de desenvolvimento, teste e produção</t>
  </si>
  <si>
    <t>Convém que ambientes de desenvolvimento, teste e produção sejam separados para reduzir o risco de acessos ou modificações não autorizadas no ambiente de produção.</t>
  </si>
  <si>
    <t>12.2.1</t>
  </si>
  <si>
    <t>Proteção contra malware</t>
  </si>
  <si>
    <t>Controle contra malware</t>
  </si>
  <si>
    <t>12.3.1</t>
  </si>
  <si>
    <t xml:space="preserve">Cópias de segurança </t>
  </si>
  <si>
    <t>Cópias de segurança das informações</t>
  </si>
  <si>
    <t>Convém que as cópias de segurança das informações e dos softwares sejam efetuadas e testadas regularmente conforme a política de geração de cópias de segurança definida.</t>
  </si>
  <si>
    <t>12.4.1</t>
  </si>
  <si>
    <t>Registros e monitoramento</t>
  </si>
  <si>
    <t>Registros de eventos</t>
  </si>
  <si>
    <t>Convém que registros (log) de eventos das atividades do usuário, exceções, falhas e eventos de segurança da informação sejam produzidos, mantidos e analisados criticamente, a intervalos regulares</t>
  </si>
  <si>
    <t>12.4.2</t>
  </si>
  <si>
    <t>Monitoramento e análise crítica de serviços terceirizados</t>
  </si>
  <si>
    <t>Convém que as informações dos registros de eventos (log) e os seus recursos sejam protegidos contra acesso não autorizado e adulteração.</t>
  </si>
  <si>
    <t>12.4.3</t>
  </si>
  <si>
    <t>Registros (log) de administrador e operador</t>
  </si>
  <si>
    <t>Convém que as atividades dos administradores e operadores do sistema sejam registradas e os registros (logs) protegidos e analisados criticamente, a intervalos regulares.</t>
  </si>
  <si>
    <t>12.4.4</t>
  </si>
  <si>
    <t>Sincronização dos relógios</t>
  </si>
  <si>
    <t>Convém que os relógios de todos os sistemas de processamento de informações relevantes, dentro da organização ou do domínio de segurança, sejam sincronizados com uma única fonte  de tempo precisa.</t>
  </si>
  <si>
    <t>12.5.1</t>
  </si>
  <si>
    <t>Controle de software operacional</t>
  </si>
  <si>
    <t>Instalação de software nos sistemas operacionais</t>
  </si>
  <si>
    <t>Convém que procedimentos para controlar a instalação de software em sistemas operacionais sejam implementados</t>
  </si>
  <si>
    <t>12.6.1</t>
  </si>
  <si>
    <t>Gestão de vulnerabilidades técnicas</t>
  </si>
  <si>
    <t>Convém que informações sobre vulnerabilidade técnicas dos sistemas de informação em uso sejam obtidas em tempo hábil; convém que a exposição da organização a estas vulnerabilidades seja avaliada e que sejam tomadas as medidas apropriadas para lidar com os riscos associados.</t>
  </si>
  <si>
    <t>12.6.2</t>
  </si>
  <si>
    <t>Restrições quanto à instalação de software</t>
  </si>
  <si>
    <t>Convém que seja estabelecidas e implementadas regras definido critérios para a instalação de software pelos usuários.</t>
  </si>
  <si>
    <t>12.7.1</t>
  </si>
  <si>
    <t>Considerações quanto à auditoria de sistemas da informação</t>
  </si>
  <si>
    <t>Controle de auditoria de sistemas de informação</t>
  </si>
  <si>
    <t>Convém que as atividades e requisitos de auditoria envolvendo a verificação nos sistemas operacionais sejam cuidadosamente planejados e acordados para minimizar interrupção dos processos do negocio.</t>
  </si>
  <si>
    <t>13.</t>
  </si>
  <si>
    <t>Segurança nas comunicações</t>
  </si>
  <si>
    <t>13.1.1</t>
  </si>
  <si>
    <t>Gerenciamentos da segurança em redes</t>
  </si>
  <si>
    <t>Controles de redes</t>
  </si>
  <si>
    <t>Convém que as redes sejam gerenciadas e controladas para proteger as informações  nos sistemas e aplicações.</t>
  </si>
  <si>
    <t>13.1.2</t>
  </si>
  <si>
    <t>Segurança dos serviços de rede</t>
  </si>
  <si>
    <t>Convém que o mecanismos de segurança, níveis de serviço e requisitos de gerenciamento de todos os serviços de rede sejam identificados e incluídos em qualquer acordo de serviços de rede, tanto  para serviços de rede providos internamente como para terceirizados.</t>
  </si>
  <si>
    <t>13.1.3</t>
  </si>
  <si>
    <t>Segregação de redes</t>
  </si>
  <si>
    <t>Convém que grupos de serviços de informação, usuários e sistemas de informação sejam segregados em redes.</t>
  </si>
  <si>
    <t>13.2.1</t>
  </si>
  <si>
    <t>Transferência de informação</t>
  </si>
  <si>
    <t>Convém que políticas, procedimentos e controles de transferências formais sejam estabelecidos para proteger a transferência de informações, por meio do uso de todos os tipos de recursos de comunicações.</t>
  </si>
  <si>
    <t>13.2.2</t>
  </si>
  <si>
    <t>13.2.3</t>
  </si>
  <si>
    <t>Mensagens eletrônicas</t>
  </si>
  <si>
    <t>Convém que as informações que trafegam em mensagens eletrônicas sejam adequadamente protegidas.</t>
  </si>
  <si>
    <t>13.2.4</t>
  </si>
  <si>
    <t>Acordos de confidencialidade e não divulgação</t>
  </si>
  <si>
    <t>Convém que os requisitos para confidencialidade ou acordos de não divulgação que reflitam as necessidades da organização para proteção da informação sejam identificados, analisados criticamente e documentados.</t>
  </si>
  <si>
    <t>14.</t>
  </si>
  <si>
    <t>Aquisição, desenvolvimento e manutenção de sistemas da informação</t>
  </si>
  <si>
    <t>14.1.1</t>
  </si>
  <si>
    <t>Aquisição, desenvolvimento e manutenção de sistemas</t>
  </si>
  <si>
    <t>Análise e especificação dos requisitos de segurança da informação</t>
  </si>
  <si>
    <t>Convém que os requisitos relacionados à segurança da informação sejam incluídos nos requisitos para novos sistemas de informação existentes.</t>
  </si>
  <si>
    <t>14.1.2</t>
  </si>
  <si>
    <t>Serviços de aplicação seguros em redes publicas</t>
  </si>
  <si>
    <t>Convém que as informações envolvidas nos serviços de aplicação que transitam sobre redes publicas sejam protegidas de atividades fraudulentas, disputas contratuais e divulgação e modificações não autorizadas.</t>
  </si>
  <si>
    <t>14.1.3</t>
  </si>
  <si>
    <t>Protegendo as transações nos aplicativos de serviços</t>
  </si>
  <si>
    <t>Convém que informações envolvidas em transações nos aplicativos de serviços nos aplicativos de serviços sejam protegidas para prevenir transmissões incompletas, erros de roteamento, alteração não autorizada da mensagem, divulgação não autorizada, duplicação ou reapresentação da mensagem não autorizada.</t>
  </si>
  <si>
    <t>14.2.1</t>
  </si>
  <si>
    <t>Segurança em processos de desenvolvimento e de suporte</t>
  </si>
  <si>
    <t>Política de desenvolvimento seguro</t>
  </si>
  <si>
    <t>Convém que regras para o desenvolvimento de sistemas e software sejam estabelecidas e aplicadas aos desenvolvimentos realizados dentro da organização.</t>
  </si>
  <si>
    <t>14.2.2</t>
  </si>
  <si>
    <t>Procedimento de controle de mudança de sistema</t>
  </si>
  <si>
    <t>Convém que as mudanças em sistemas no ciclo de vida de desenvolvimento sejam controladas utilizando procedimento formais de controle de mudanças.</t>
  </si>
  <si>
    <t>14.2.3</t>
  </si>
  <si>
    <t>Analise crítica técnica das aplicações após mudanças nas plataformas operacionais</t>
  </si>
  <si>
    <t>Quando plataformas operacionais forem modificadas, convém que as aplicações criticas de negocio sejam analisadas criticamente e testadas para garantir que não haverá qualquer impacto adverso na operação da organização ou na segurança.</t>
  </si>
  <si>
    <t>14.2.4</t>
  </si>
  <si>
    <t>Restrições sobre mudanças em pacotes de software</t>
  </si>
  <si>
    <t>Convém que modificações em pacotes de software sejam desencorajadas e estejam limitadas às mudanças necessárias, e todas as mudanças em aplicações.</t>
  </si>
  <si>
    <t>14.2.5</t>
  </si>
  <si>
    <t>Convém que princípios para projetar sistemas seguros sejam estabelecidos, documentados, mantidos e aplicados para qualquer implementação de sistemas de informação.</t>
  </si>
  <si>
    <t>14.2.6</t>
  </si>
  <si>
    <t>Ambiente seguro para desenvolvimento</t>
  </si>
  <si>
    <t>Convém que as organizações estabeleçam e protejam adequadamente ambientes seguros de desenvolvimento, para os esforços de integração e desenvolvimento  de sistemas, que cubram todo o ciclo de vida do desenvolvimento.</t>
  </si>
  <si>
    <t>14.2.7</t>
  </si>
  <si>
    <t>Desenvolvimento terceirizado</t>
  </si>
  <si>
    <t>Convém que a organização supervisione e monitore as atividade de desenvolvimento de sistemas terceirizados.</t>
  </si>
  <si>
    <t>14.2.8</t>
  </si>
  <si>
    <t>Teste de segurança do sistemas</t>
  </si>
  <si>
    <t>Convém que os testes das funcionalidades de segurança sejam realizados durante o desenvolvimento de sistemas.</t>
  </si>
  <si>
    <t>14.2.9</t>
  </si>
  <si>
    <t>Testes de aceitação de sistemas</t>
  </si>
  <si>
    <t>Convém que o programa de testes de aceitação e critérios relacionados sejam estabelecidos para novos sistemas de informação, atualizações e novas versões.</t>
  </si>
  <si>
    <t>14.3.1</t>
  </si>
  <si>
    <t>Dados para testes</t>
  </si>
  <si>
    <t>Proteção dos dados para testes</t>
  </si>
  <si>
    <t>Convém que os dados de testes sejam selecionados com cuidado, protegidos e controlados.</t>
  </si>
  <si>
    <t>15.</t>
  </si>
  <si>
    <t>Segurança da informação na cadeia de suprimento</t>
  </si>
  <si>
    <t>15.1.1</t>
  </si>
  <si>
    <t>Relacionamento na cadeia de suprimentos</t>
  </si>
  <si>
    <t>Política de segurança da informação no relacionamento com os fornecedores</t>
  </si>
  <si>
    <t>Convém que os requisitos de segurança da informação para mitigar os riscos associados com o acesso dos fornecedores aos ativos da organização sejam acordados com o fornecedor e documentos.</t>
  </si>
  <si>
    <t>15.1.2</t>
  </si>
  <si>
    <t>Identificando segurança da informação nos acordos com fornecedores</t>
  </si>
  <si>
    <t>Convém que todos os requisitos de segurança da informação relevantes sejam estabelecidos e acordados com cada fornecedor que possa acessar, processar, armazenar, comunicar ou prover componentes de infraestrutura de ti para as informações da organização.</t>
  </si>
  <si>
    <t>15.1.3</t>
  </si>
  <si>
    <t>Cadeia de suprimento na tecnologia da informação e comunicação</t>
  </si>
  <si>
    <t>Convém que acordos com fornecedores incluam requisitos para contemplar os riscos de segurança da informação associadas à cadeia de suprimentos de produtos e serviços de tecnologia da informação e comunicação.</t>
  </si>
  <si>
    <t>15.2.1</t>
  </si>
  <si>
    <t>Gerenciamento da entrega do serviço do fornecedor</t>
  </si>
  <si>
    <t>Monitoramento e analise critica de serviços com fornecedores</t>
  </si>
  <si>
    <t>Convém que as organizações monitorem, analisem criticamente e auditem, a intervalos regulares, a entrega dos serviços executados pelos serviços.</t>
  </si>
  <si>
    <t>15.2.2</t>
  </si>
  <si>
    <t>Gerenciamento de mudança para serviços com fornecedores</t>
  </si>
  <si>
    <t>Convém que mudanças no provisionamento dos serviços pelo fornecedores, incluindo manutenção e melhoria das politicas de segurança da informação, dos procedimento e controles existentes, sejam gerenciadas, levando-se em conta a criticidade das informações do negocio, dos sistemas e processos envolvidos, e a reavaliação de riscos.</t>
  </si>
  <si>
    <t>16.</t>
  </si>
  <si>
    <t>Gestão de incidentes de segurança da informação</t>
  </si>
  <si>
    <t>16.1.1</t>
  </si>
  <si>
    <t>Gestão de incidentes de segurança da informação e melhorias</t>
  </si>
  <si>
    <t>Responsabilidades e procedimentos</t>
  </si>
  <si>
    <t>Convém que responsabilidades e procedimentos de gestão sejam estabelecidos para assegurar respostas rápidas, efetivas e ordenadas aos incidentes de segurança da informação.</t>
  </si>
  <si>
    <t>16.1.2</t>
  </si>
  <si>
    <t>Notificação de eventos de segurança da informação</t>
  </si>
  <si>
    <t>Convém que os eventos de segurança da informação sejam relatados por meio dos canais de gestão, o mais rapidamente possível.</t>
  </si>
  <si>
    <t>16.1.3</t>
  </si>
  <si>
    <t>Notificando fragilidades de segurança da informação</t>
  </si>
  <si>
    <t>Convém que os funcionários e partes externas que usam os sistemas e serviços de informação da organização sejam instruídos a notificar e registrar quaisquer fragilidades de segurança da informação, observada ou suspeita, nos sistemas ou serviços.</t>
  </si>
  <si>
    <t>16.1.4</t>
  </si>
  <si>
    <t>Avaliação e decisão dos eventos de segurança da informação</t>
  </si>
  <si>
    <t>Convém que os eventos de segurança da informação sejam avaliados e seja decidido se eles são classificados como incidentes de segurança da informação.</t>
  </si>
  <si>
    <t>16.1.5</t>
  </si>
  <si>
    <t>Resposta aos incidentes de segurança da informação</t>
  </si>
  <si>
    <t>Convém que incidentes de segurança da informação sejam reportados de acordo com procedimentos documentados.</t>
  </si>
  <si>
    <t>16.1.6</t>
  </si>
  <si>
    <t>Aprendendo com os incidentes de segurança da informação</t>
  </si>
  <si>
    <t>Convém que os conhecimentos obtidos da analise e resolução dos incidentes de segurança da informação sejam usados para reduzir a probabilidade ou o impacto de incidentes futuros.</t>
  </si>
  <si>
    <t>16.1.7</t>
  </si>
  <si>
    <t>Coleta de evidências</t>
  </si>
  <si>
    <t>Convém que a organização defina e aplique procedimentos para a identificação, coleta, aquisição e preservação das informações, as quais podem servir como evidências.</t>
  </si>
  <si>
    <t>17.</t>
  </si>
  <si>
    <t>Aspectos da segurança da informação na gestão da continuidade do negócio</t>
  </si>
  <si>
    <t>17.1.1</t>
  </si>
  <si>
    <t>Continuidade da segurança da informação</t>
  </si>
  <si>
    <t>Planejamento a continuidade da segurança da informação</t>
  </si>
  <si>
    <t>Convém que a organização determine seus requisitos para segurança da e a continuidade da gestão da segurança da informação em situações adversas, por exemplo, durante uma crise ou desastre.</t>
  </si>
  <si>
    <t>17.1.2</t>
  </si>
  <si>
    <t>Implementando a continuidade da segurança da informação</t>
  </si>
  <si>
    <t>Convém que a organização estabeleça, documente, implemente e mantenha processos, procedimento e controles para assegurar o nível requerido de continuidade para a segurança da informação, durante uma situação adversa.</t>
  </si>
  <si>
    <t>17.1.3</t>
  </si>
  <si>
    <t>Verificação, analise critica e avaliação da continuidade da segurança da informação</t>
  </si>
  <si>
    <t>Convém que a organização verifique os controles de continuidade da segurança da informação, estabelecidos e implementados, a intervalos regulares, para garantir que eles sejam validos e eficazes em situações adverses.</t>
  </si>
  <si>
    <t>17.2.1</t>
  </si>
  <si>
    <t>Redundâncias</t>
  </si>
  <si>
    <t>Disponibilidade dos recursos de processamento da informação</t>
  </si>
  <si>
    <t>Convém que os recursos de processamento da informação sejam implementados com redundância suficiente para atender aos requisitos de disponibilidade.</t>
  </si>
  <si>
    <t>18.</t>
  </si>
  <si>
    <t>Conformidade</t>
  </si>
  <si>
    <t>18.1.1</t>
  </si>
  <si>
    <t>Conformidade com requisitos legais e contratuais</t>
  </si>
  <si>
    <t>Identificação da legislação aplicável e de requisitos contratuais</t>
  </si>
  <si>
    <t>Convém que todos os requisitos legislativos estatutários, regulamentares e contratuais pertinentes e o enfoque da organização para atender a esses requisitos sejam explicitamente identificados, documentados e mantidos atualizados para cada sistema de informação da organização.</t>
  </si>
  <si>
    <t>18.1.2</t>
  </si>
  <si>
    <t>Diretos de propriedade intelectual</t>
  </si>
  <si>
    <t>Convém que procedimentos apropriados sejam implementados para garantir a conformidade com os requisitos legislativos, regulamentares e contratuais relacionados aos direitos de propriedade intelectual, e sobre o uso de produto de software proprietários.</t>
  </si>
  <si>
    <t>18.1.3</t>
  </si>
  <si>
    <t>Proteção de registros</t>
  </si>
  <si>
    <t>Convém que o registros sejam protegidos contra perda, distribuição, falsificação, acesso com os requisitos regulamentares, estatutários, contratuais e do negocio.</t>
  </si>
  <si>
    <t>18.1.4</t>
  </si>
  <si>
    <t>Proteção e privacidade de informações de identificação pessoal</t>
  </si>
  <si>
    <t>Convém que a privacidade e a proteção das informações de identificação pessoal sejam asseguradas conforme requerido por legislação e regulamentação pertinente, quando aplicável.</t>
  </si>
  <si>
    <t>18.1.5</t>
  </si>
  <si>
    <t>Regulamentação de controles de criptografia</t>
  </si>
  <si>
    <t xml:space="preserve">Convém que controles de criptografia sejam usados em conformidade com todas as leis, acordos, legislação e regulamentações pertinentes. </t>
  </si>
  <si>
    <t>18.2.1</t>
  </si>
  <si>
    <t>Análise critica de segurança da informação</t>
  </si>
  <si>
    <t>Analise critica independente da segurança da informação</t>
  </si>
  <si>
    <t>Convém que o enfoque da organização para gerenciar a segurança da informação e a sua implementação (por exemplo, objetivo dos controles, controles, politicas, processos e procedimentos para a segurança da informação) seja analisado criticamente, de forma independente, a intervalos planejados, ou quando ocorrerem mudanças significativas.</t>
  </si>
  <si>
    <t>18.2.2</t>
  </si>
  <si>
    <t>Conformidade com as politicas e procedimentos de segurança da informação</t>
  </si>
  <si>
    <t>Convém que os gestores analisem criticamente, a intervalos regulares, a conformidade dos procedimentos e do processamento da informação, dentro das suas áreas de responsabilidade, com as normas e politicas de segurança e quaisquer outros requisitos de segurança da informação</t>
  </si>
  <si>
    <t>18.2.3</t>
  </si>
  <si>
    <t>Analise critica da conformidade técnica</t>
  </si>
  <si>
    <t>Convém que os sistemas de informação sejam analisados criticamente, a intervalos  regulares, para verificar a conformidade com as normal e politicas de segurança da informação da organização.</t>
  </si>
  <si>
    <t>Total de pontos</t>
  </si>
  <si>
    <t>Conformes</t>
  </si>
  <si>
    <t>Não Conformes</t>
  </si>
  <si>
    <t>Não Aplicáveis</t>
  </si>
  <si>
    <t>%</t>
  </si>
  <si>
    <t>Porcentagens Técnicas</t>
  </si>
  <si>
    <t>Conforme</t>
  </si>
  <si>
    <t>Não Conforme</t>
  </si>
  <si>
    <t>Não Aplicável</t>
  </si>
  <si>
    <t>Segregação de funções</t>
  </si>
  <si>
    <t>Convém que funções conflitantes de áreas de responsabilidade sejam segregadas para reduzir as oportunidades de modificação não autorizada ou não intencional, ou uso indevido dos ativos da organização.</t>
  </si>
  <si>
    <t>Convém que contatos apropriados com grupos especiais, associações profissionais ou outros fóruns especializados em segurança da informação sejam mantidos.</t>
  </si>
  <si>
    <t>Convém que uma politica e medidas que apoiam a segurança da informação sejam implementadas para prover as informações acessadas, processadas ou armazenadas em locais de trabalho remoto.</t>
  </si>
  <si>
    <t>Convém que as obrigações contratuais com funcionários e partes externas declarem a sua responsabilidade e as da organização.</t>
  </si>
  <si>
    <t>Convém que as responsabilidades e obrigações pela segurança da informação que permanece validas após um encerramento ou mudança da contratação sejam definidas, comunicadas aos funcionários ou partes externas cumpridas.</t>
  </si>
  <si>
    <t>Convém que os ativos mantidos no inventario tenham um proprietário.</t>
  </si>
  <si>
    <t>Convém que as regras para o uso aceitável das informações, dos ativos associados com a informação e dos recursos de processamento nada informação  sejam identificados, documentados e implementadas.</t>
  </si>
  <si>
    <t>Convém que a informação seja classificada em termos do seu valor, requisitos legais, sensibilidade e criticidade para evitar modificação ou divulgação não Autorizada.</t>
  </si>
  <si>
    <t>Gerenciamento de mídias / descarte e destruição</t>
  </si>
  <si>
    <t>Gerenciamento de mídias removíveis</t>
  </si>
  <si>
    <t>Convém que existam procedimentos implementados para o gerenciamento de mídias removíveis, de acordo com o esquema de classificação adotado pela organização.</t>
  </si>
  <si>
    <t>Descarte de mídias</t>
  </si>
  <si>
    <t>Convém que as mídias sejam descartadas de forma segura, quando não forem mais necessárias, por meio de procedimentos normais.</t>
  </si>
  <si>
    <t>Transferência física de mídias</t>
  </si>
  <si>
    <t>Convém que mídias contendo informações sejam protegidas contra acesso não autorizado, uso impróprio ou corrupção, durante o transporte.</t>
  </si>
  <si>
    <t>Gerenciamento de direitos de acesso privilegiados</t>
  </si>
  <si>
    <t>Responsabilidades dos usuários</t>
  </si>
  <si>
    <t>Convém que todos os equipamentos que contenham mídias de armazenamento de dados sejam examinados antes do reutilização, para assegurar que todos os dados sensíveis e softwares licenciados tenham sido removidos ou sobre gravados com segurança.</t>
  </si>
  <si>
    <t xml:space="preserve">Convém que seja implementados controles de detecção, prevenção e recuperação para proteger contra malware, combinados com um adequado programa de conscientização do usuário. </t>
  </si>
  <si>
    <t>Políticas e procedimentos para transferência de informações</t>
  </si>
  <si>
    <t>Acordos para transferência de informações</t>
  </si>
  <si>
    <t>Convém que sejam estabelecidos acordos para transferência segura de informações do negocio entre a organização e as partes externas.</t>
  </si>
  <si>
    <t>Princípios para projetar sistemas seguros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</si>
</sst>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2"/>
      <color theme="1"/>
      <name val="Times New Roman"/>
      <family val="2"/>
    </font>
    <font>
      <sz val="12"/>
      <color theme="1"/>
      <name val="Times New Roman"/>
      <family val="2"/>
    </font>
    <font>
      <b/>
      <sz val="12"/>
      <color indexed="9"/>
      <name val="Times New Roman"/>
      <family val="1"/>
    </font>
    <font>
      <sz val="10"/>
      <name val="Times New Roman"/>
      <family val="1"/>
    </font>
    <font>
      <b/>
      <sz val="12"/>
      <color indexed="8"/>
      <name val="Times New Roman"/>
      <family val="1"/>
    </font>
    <font>
      <sz val="10"/>
      <color indexed="8"/>
      <name val="Times New Roman"/>
      <family val="1"/>
    </font>
    <font>
      <sz val="12"/>
      <color theme="1"/>
      <name val="Times New Roman"/>
      <family val="1"/>
    </font>
    <font>
      <b/>
      <sz val="11"/>
      <name val="Times New Roman"/>
      <family val="1"/>
    </font>
    <font>
      <b/>
      <sz val="11"/>
      <color indexed="8"/>
      <name val="Times New Roman"/>
      <family val="1"/>
    </font>
    <font>
      <b/>
      <sz val="12"/>
      <name val="Times New Roman"/>
      <family val="1"/>
    </font>
    <font>
      <sz val="11"/>
      <color theme="1"/>
      <name val="Calibri"/>
      <family val="2"/>
      <scheme val="minor"/>
    </font>
  </fonts>
  <fills count="12">
    <fill>
      <patternFill patternType="none"/>
    </fill>
    <fill>
      <patternFill patternType="gray125"/>
    </fill>
    <fill>
      <patternFill patternType="solid">
        <fgColor indexed="9"/>
        <bgColor indexed="26"/>
      </patternFill>
    </fill>
    <fill>
      <patternFill patternType="solid">
        <fgColor theme="0"/>
        <bgColor indexed="55"/>
      </patternFill>
    </fill>
    <fill>
      <patternFill patternType="solid">
        <fgColor theme="0"/>
        <bgColor indexed="64"/>
      </patternFill>
    </fill>
    <fill>
      <patternFill patternType="solid">
        <fgColor theme="0"/>
        <bgColor indexed="26"/>
      </patternFill>
    </fill>
    <fill>
      <patternFill patternType="solid">
        <fgColor theme="0"/>
        <bgColor indexed="16"/>
      </patternFill>
    </fill>
    <fill>
      <patternFill patternType="solid">
        <fgColor theme="3" tint="0.79998168889431442"/>
        <bgColor indexed="26"/>
      </patternFill>
    </fill>
    <fill>
      <patternFill patternType="solid">
        <fgColor theme="3" tint="0.79998168889431442"/>
        <bgColor indexed="64"/>
      </patternFill>
    </fill>
    <fill>
      <patternFill patternType="solid">
        <fgColor theme="3" tint="0.79998168889431442"/>
        <bgColor indexed="16"/>
      </patternFill>
    </fill>
    <fill>
      <patternFill patternType="solid">
        <fgColor theme="5"/>
        <bgColor indexed="52"/>
      </patternFill>
    </fill>
    <fill>
      <patternFill patternType="solid">
        <fgColor theme="1" tint="0.249977111117893"/>
        <bgColor indexed="6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theme="0" tint="-0.14996795556505021"/>
      </top>
      <bottom style="medium">
        <color theme="0" tint="-0.14996795556505021"/>
      </bottom>
      <diagonal/>
    </border>
  </borders>
  <cellStyleXfs count="3">
    <xf numFmtId="0" fontId="0" fillId="0" borderId="0"/>
    <xf numFmtId="9" fontId="1" fillId="0" borderId="0" applyFont="0" applyFill="0" applyBorder="0" applyAlignment="0" applyProtection="0"/>
    <xf numFmtId="0" fontId="10" fillId="0" borderId="8" applyFill="0">
      <alignment horizontal="left" vertical="center" indent="2"/>
    </xf>
  </cellStyleXfs>
  <cellXfs count="48">
    <xf numFmtId="0" fontId="0" fillId="0" borderId="0" xfId="0"/>
    <xf numFmtId="0" fontId="6" fillId="0" borderId="0" xfId="0" applyFont="1" applyAlignment="1">
      <alignment horizontal="center" vertical="center" wrapText="1"/>
    </xf>
    <xf numFmtId="0" fontId="3" fillId="2" borderId="1" xfId="0" applyFont="1" applyFill="1" applyBorder="1" applyAlignment="1" applyProtection="1">
      <alignment vertical="center" wrapText="1"/>
      <protection locked="0"/>
    </xf>
    <xf numFmtId="0" fontId="3" fillId="2" borderId="1" xfId="0" applyFont="1" applyFill="1" applyBorder="1" applyAlignment="1" applyProtection="1">
      <alignment horizontal="center" vertical="center" wrapText="1"/>
      <protection locked="0"/>
    </xf>
    <xf numFmtId="0" fontId="5" fillId="0" borderId="1" xfId="0" applyFont="1" applyBorder="1" applyAlignment="1" applyProtection="1">
      <alignment vertical="center" wrapText="1" shrinkToFit="1"/>
      <protection locked="0"/>
    </xf>
    <xf numFmtId="0" fontId="5" fillId="0" borderId="1" xfId="0" applyFont="1" applyBorder="1" applyAlignment="1" applyProtection="1">
      <alignment horizontal="center" vertical="center" wrapText="1"/>
      <protection locked="0"/>
    </xf>
    <xf numFmtId="0" fontId="5" fillId="2" borderId="1" xfId="0" applyFont="1" applyFill="1" applyBorder="1" applyAlignment="1" applyProtection="1">
      <alignment vertical="center" wrapText="1" shrinkToFit="1"/>
      <protection locked="0"/>
    </xf>
    <xf numFmtId="0" fontId="8" fillId="2" borderId="1" xfId="0" applyFont="1" applyFill="1" applyBorder="1" applyAlignment="1" applyProtection="1">
      <alignment horizontal="center" vertical="center" wrapText="1" shrinkToFit="1"/>
      <protection locked="0"/>
    </xf>
    <xf numFmtId="0" fontId="5" fillId="2" borderId="1" xfId="0" applyFont="1" applyFill="1" applyBorder="1" applyAlignment="1" applyProtection="1">
      <alignment horizontal="center" vertical="center" wrapText="1" shrinkToFit="1"/>
      <protection locked="0"/>
    </xf>
    <xf numFmtId="0" fontId="5" fillId="2" borderId="1" xfId="0" applyFont="1" applyFill="1" applyBorder="1" applyAlignment="1" applyProtection="1">
      <alignment horizontal="center" vertical="center" wrapText="1"/>
      <protection locked="0"/>
    </xf>
    <xf numFmtId="0" fontId="5" fillId="0" borderId="1" xfId="0" applyFont="1" applyBorder="1" applyAlignment="1" applyProtection="1">
      <alignment vertical="center" wrapText="1"/>
      <protection locked="0"/>
    </xf>
    <xf numFmtId="0" fontId="3" fillId="0" borderId="1" xfId="0" applyFont="1" applyBorder="1" applyAlignment="1" applyProtection="1">
      <alignment vertical="center" wrapText="1" shrinkToFit="1"/>
      <protection locked="0"/>
    </xf>
    <xf numFmtId="0" fontId="5" fillId="5" borderId="1" xfId="0" applyFont="1" applyFill="1" applyBorder="1" applyAlignment="1" applyProtection="1">
      <alignment vertical="center" wrapText="1" shrinkToFit="1"/>
      <protection locked="0"/>
    </xf>
    <xf numFmtId="0" fontId="5" fillId="4" borderId="1" xfId="0" applyFont="1" applyFill="1" applyBorder="1" applyAlignment="1" applyProtection="1">
      <alignment horizontal="center" vertical="center" wrapText="1"/>
      <protection locked="0"/>
    </xf>
    <xf numFmtId="0" fontId="8" fillId="5" borderId="1" xfId="0" applyFont="1" applyFill="1" applyBorder="1" applyAlignment="1" applyProtection="1">
      <alignment horizontal="center" vertical="center" wrapText="1" shrinkToFit="1"/>
      <protection locked="0"/>
    </xf>
    <xf numFmtId="0" fontId="5" fillId="5" borderId="1" xfId="0" applyFont="1" applyFill="1" applyBorder="1" applyAlignment="1" applyProtection="1">
      <alignment horizontal="center" vertical="center" wrapText="1" shrinkToFit="1"/>
      <protection locked="0"/>
    </xf>
    <xf numFmtId="0" fontId="5" fillId="6" borderId="1" xfId="0" applyFont="1" applyFill="1" applyBorder="1" applyAlignment="1" applyProtection="1">
      <alignment horizontal="center" vertical="center" wrapText="1" shrinkToFit="1"/>
      <protection locked="0"/>
    </xf>
    <xf numFmtId="0" fontId="5" fillId="6"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2" fillId="11" borderId="1" xfId="0" applyFont="1" applyFill="1" applyBorder="1" applyAlignment="1" applyProtection="1">
      <alignment horizontal="center" vertical="center" wrapText="1"/>
      <protection locked="0"/>
    </xf>
    <xf numFmtId="0" fontId="2" fillId="11" borderId="1" xfId="0" applyFont="1" applyFill="1" applyBorder="1" applyAlignment="1" applyProtection="1">
      <alignment horizontal="center" vertical="center" wrapText="1" shrinkToFit="1"/>
      <protection locked="0"/>
    </xf>
    <xf numFmtId="0" fontId="4" fillId="10" borderId="1" xfId="0" applyFont="1" applyFill="1" applyBorder="1" applyAlignment="1" applyProtection="1">
      <alignment horizontal="center" vertical="center" wrapText="1"/>
      <protection locked="0"/>
    </xf>
    <xf numFmtId="0" fontId="3" fillId="7" borderId="1" xfId="0" applyFont="1" applyFill="1" applyBorder="1" applyAlignment="1" applyProtection="1">
      <alignment horizontal="center" vertical="center" wrapText="1"/>
      <protection locked="0"/>
    </xf>
    <xf numFmtId="49" fontId="3" fillId="3" borderId="1" xfId="0" applyNumberFormat="1" applyFont="1" applyFill="1" applyBorder="1" applyAlignment="1" applyProtection="1">
      <alignment horizontal="center" vertical="center" wrapText="1"/>
      <protection locked="0"/>
    </xf>
    <xf numFmtId="49" fontId="3" fillId="4" borderId="1" xfId="0" applyNumberFormat="1" applyFont="1" applyFill="1" applyBorder="1" applyAlignment="1" applyProtection="1">
      <alignment horizontal="center" vertical="center" wrapText="1"/>
      <protection locked="0"/>
    </xf>
    <xf numFmtId="0" fontId="5" fillId="8" borderId="1" xfId="0" applyFont="1" applyFill="1" applyBorder="1" applyAlignment="1" applyProtection="1">
      <alignment horizontal="center" vertical="center" wrapText="1"/>
      <protection locked="0"/>
    </xf>
    <xf numFmtId="0" fontId="5" fillId="7" borderId="1" xfId="0" applyFont="1" applyFill="1" applyBorder="1" applyAlignment="1" applyProtection="1">
      <alignment horizontal="center" vertical="center" wrapText="1"/>
      <protection locked="0"/>
    </xf>
    <xf numFmtId="49" fontId="5" fillId="0" borderId="1" xfId="0" applyNumberFormat="1" applyFont="1" applyBorder="1" applyAlignment="1" applyProtection="1">
      <alignment horizontal="center" vertical="center" wrapText="1"/>
      <protection locked="0"/>
    </xf>
    <xf numFmtId="0" fontId="5" fillId="9" borderId="1" xfId="0"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protection locked="0"/>
    </xf>
    <xf numFmtId="1" fontId="0" fillId="0" borderId="1" xfId="0" applyNumberFormat="1" applyBorder="1" applyAlignment="1">
      <alignment horizontal="center" vertical="center"/>
    </xf>
    <xf numFmtId="0" fontId="9" fillId="8" borderId="1" xfId="0" applyFont="1" applyFill="1" applyBorder="1" applyAlignment="1">
      <alignment horizontal="center" vertical="center"/>
    </xf>
    <xf numFmtId="1" fontId="2" fillId="11" borderId="1" xfId="0" applyNumberFormat="1" applyFont="1" applyFill="1" applyBorder="1" applyAlignment="1" applyProtection="1">
      <alignment horizontal="center" vertical="center" wrapText="1" shrinkToFit="1"/>
      <protection locked="0"/>
    </xf>
    <xf numFmtId="164" fontId="0" fillId="0" borderId="1" xfId="1" applyNumberFormat="1" applyFont="1" applyBorder="1" applyAlignment="1">
      <alignment horizontal="center"/>
    </xf>
    <xf numFmtId="49" fontId="4" fillId="10" borderId="3" xfId="0" applyNumberFormat="1" applyFont="1" applyFill="1" applyBorder="1" applyAlignment="1" applyProtection="1">
      <alignment horizontal="center" vertical="center" wrapText="1"/>
      <protection locked="0"/>
    </xf>
    <xf numFmtId="49" fontId="4" fillId="10" borderId="4" xfId="0" applyNumberFormat="1" applyFont="1" applyFill="1" applyBorder="1" applyAlignment="1" applyProtection="1">
      <alignment horizontal="center" vertical="center" wrapText="1"/>
      <protection locked="0"/>
    </xf>
    <xf numFmtId="49" fontId="4" fillId="10" borderId="5" xfId="0" applyNumberFormat="1" applyFont="1" applyFill="1" applyBorder="1" applyAlignment="1" applyProtection="1">
      <alignment horizontal="center" vertical="center" wrapText="1"/>
      <protection locked="0"/>
    </xf>
    <xf numFmtId="49" fontId="7" fillId="2" borderId="6" xfId="0" applyNumberFormat="1" applyFont="1" applyFill="1" applyBorder="1" applyAlignment="1" applyProtection="1">
      <alignment horizontal="center" vertical="center" wrapText="1"/>
      <protection locked="0"/>
    </xf>
    <xf numFmtId="49" fontId="7" fillId="2" borderId="2" xfId="0" applyNumberFormat="1" applyFont="1" applyFill="1" applyBorder="1" applyAlignment="1" applyProtection="1">
      <alignment horizontal="center" vertical="center" wrapText="1"/>
      <protection locked="0"/>
    </xf>
    <xf numFmtId="0" fontId="4" fillId="10" borderId="3" xfId="0" applyFont="1" applyFill="1" applyBorder="1" applyAlignment="1" applyProtection="1">
      <alignment horizontal="center" vertical="center" wrapText="1"/>
      <protection locked="0"/>
    </xf>
    <xf numFmtId="0" fontId="4" fillId="10" borderId="4" xfId="0" applyFont="1" applyFill="1" applyBorder="1" applyAlignment="1" applyProtection="1">
      <alignment horizontal="center" vertical="center" wrapText="1"/>
      <protection locked="0"/>
    </xf>
    <xf numFmtId="0" fontId="4" fillId="10"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horizontal="center" vertical="center" wrapText="1" shrinkToFit="1"/>
      <protection locked="0"/>
    </xf>
    <xf numFmtId="0" fontId="8" fillId="5" borderId="2" xfId="0" applyFont="1" applyFill="1" applyBorder="1" applyAlignment="1" applyProtection="1">
      <alignment horizontal="center" vertical="center" wrapText="1" shrinkToFit="1"/>
      <protection locked="0"/>
    </xf>
    <xf numFmtId="0" fontId="8" fillId="5" borderId="7" xfId="0" applyFont="1" applyFill="1" applyBorder="1" applyAlignment="1" applyProtection="1">
      <alignment horizontal="center" vertical="center" wrapText="1" shrinkToFit="1"/>
      <protection locked="0"/>
    </xf>
    <xf numFmtId="0" fontId="8" fillId="0" borderId="6" xfId="0" applyFont="1" applyBorder="1" applyAlignment="1" applyProtection="1">
      <alignment horizontal="center" vertical="center" wrapText="1" shrinkToFit="1"/>
      <protection locked="0"/>
    </xf>
    <xf numFmtId="0" fontId="8" fillId="0" borderId="7" xfId="0" applyFont="1" applyBorder="1" applyAlignment="1" applyProtection="1">
      <alignment horizontal="center" vertical="center" wrapText="1" shrinkToFit="1"/>
      <protection locked="0"/>
    </xf>
    <xf numFmtId="0" fontId="8" fillId="0" borderId="2" xfId="0" applyFont="1" applyBorder="1" applyAlignment="1" applyProtection="1">
      <alignment horizontal="center" vertical="center" wrapText="1" shrinkToFit="1"/>
      <protection locked="0"/>
    </xf>
  </cellXfs>
  <cellStyles count="3">
    <cellStyle name="Normal" xfId="0" builtinId="0"/>
    <cellStyle name="Porcentagem" xfId="1" builtinId="5"/>
    <cellStyle name="Tarefa" xfId="2" xr:uid="{38691D4B-16F2-4AFC-B4DC-89CEBC05AE61}"/>
  </cellStyles>
  <dxfs count="59">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ont>
        <b/>
        <i val="0"/>
        <color theme="0"/>
      </font>
      <numFmt numFmtId="30" formatCode="@"/>
      <fill>
        <patternFill patternType="solid">
          <fgColor theme="0"/>
          <bgColor rgb="FF00B050"/>
        </patternFill>
      </fill>
    </dxf>
    <dxf>
      <font>
        <b/>
        <i val="0"/>
        <color theme="0"/>
      </font>
      <fill>
        <patternFill>
          <bgColor rgb="FFFF0000"/>
        </patternFill>
      </fill>
    </dxf>
    <dxf>
      <font>
        <b/>
        <i val="0"/>
        <color theme="0"/>
      </font>
      <fill>
        <patternFill>
          <bgColor theme="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ill>
        <patternFill patternType="solid">
          <fgColor indexed="16"/>
          <bgColor indexed="10"/>
        </patternFill>
      </fill>
    </dxf>
    <dxf>
      <fill>
        <patternFill patternType="solid">
          <fgColor indexed="34"/>
          <bgColor indexed="13"/>
        </patternFill>
      </fill>
    </dxf>
    <dxf>
      <font>
        <b val="0"/>
        <condense val="0"/>
        <extend val="0"/>
        <color indexed="8"/>
      </font>
      <fill>
        <patternFill patternType="solid">
          <fgColor indexed="49"/>
          <bgColor indexed="11"/>
        </patternFill>
      </fill>
    </dxf>
    <dxf>
      <font>
        <b/>
        <i val="0"/>
      </font>
      <fill>
        <patternFill>
          <bgColor rgb="FF00B0F0"/>
        </patternFill>
      </fill>
    </dxf>
    <dxf>
      <font>
        <b/>
        <i val="0"/>
        <color theme="0"/>
      </font>
      <fill>
        <patternFill>
          <bgColor theme="1"/>
        </patternFill>
      </fill>
    </dxf>
  </dxfs>
  <tableStyles count="1" defaultTableStyle="TableStyleMedium2" defaultPivotStyle="PivotStyleLight16">
    <tableStyle name="Estilo de Tabela 1" pivot="0" count="2" xr9:uid="{5004291D-E168-49D8-99E1-247C538B225A}">
      <tableStyleElement type="headerRow" dxfId="58"/>
      <tableStyleElement type="firstColumn"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400"/>
              <a:t>Porcentagens de Adequações Técnicas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180474558835767E-2"/>
          <c:y val="0.31752682230510659"/>
          <c:w val="0.9173708920187793"/>
          <c:h val="0.50034903888365134"/>
        </c:manualLayout>
      </c:layout>
      <c:pie3DChart>
        <c:varyColors val="1"/>
        <c:ser>
          <c:idx val="0"/>
          <c:order val="0"/>
          <c:tx>
            <c:strRef>
              <c:f>Porcentagens!$B$1</c:f>
              <c:strCache>
                <c:ptCount val="1"/>
                <c:pt idx="0">
                  <c:v>%</c:v>
                </c:pt>
              </c:strCache>
            </c:strRef>
          </c:tx>
          <c:dPt>
            <c:idx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C9D-4853-B840-3776935B6E65}"/>
              </c:ext>
            </c:extLst>
          </c:dPt>
          <c:dPt>
            <c:idx val="1"/>
            <c:bubble3D val="0"/>
            <c:spPr>
              <a:solidFill>
                <a:srgbClr val="FF0000"/>
              </a:solidFill>
              <a:ln w="25400">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C9D-4853-B840-3776935B6E65}"/>
              </c:ext>
            </c:extLst>
          </c:dPt>
          <c:dPt>
            <c:idx val="2"/>
            <c:bubble3D val="0"/>
            <c:spPr>
              <a:solidFill>
                <a:schemeClr val="tx1"/>
              </a:solidFill>
              <a:ln w="25400">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C9D-4853-B840-3776935B6E6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Porcentagens!$A$2:$A$4</c:f>
              <c:strCache>
                <c:ptCount val="3"/>
                <c:pt idx="0">
                  <c:v>Conformes</c:v>
                </c:pt>
                <c:pt idx="1">
                  <c:v>Não Conformes</c:v>
                </c:pt>
                <c:pt idx="2">
                  <c:v>Não Aplicáveis</c:v>
                </c:pt>
              </c:strCache>
            </c:strRef>
          </c:cat>
          <c:val>
            <c:numRef>
              <c:f>Porcentagens!$B$2:$B$4</c:f>
              <c:numCache>
                <c:formatCode>0.0%</c:formatCode>
                <c:ptCount val="3"/>
                <c:pt idx="0">
                  <c:v>0</c:v>
                </c:pt>
                <c:pt idx="1">
                  <c:v>0</c:v>
                </c:pt>
                <c:pt idx="2">
                  <c:v>0</c:v>
                </c:pt>
              </c:numCache>
            </c:numRef>
          </c:val>
          <c:extLst>
            <c:ext xmlns:c16="http://schemas.microsoft.com/office/drawing/2014/chart" uri="{C3380CC4-5D6E-409C-BE32-E72D297353CC}">
              <c16:uniqueId val="{00000000-CDB5-4B92-BF2E-C224E92DDCCD}"/>
            </c:ext>
          </c:extLst>
        </c:ser>
        <c:dLbls>
          <c:dLblPos val="bestFit"/>
          <c:showLegendKey val="0"/>
          <c:showVal val="1"/>
          <c:showCatName val="0"/>
          <c:showSerName val="0"/>
          <c:showPercent val="0"/>
          <c:showBubbleSize val="0"/>
          <c:showLeaderLines val="1"/>
        </c:dLbls>
      </c:pie3DChart>
      <c:spPr>
        <a:noFill/>
        <a:ln>
          <a:noFill/>
        </a:ln>
        <a:effectLst/>
      </c:spPr>
    </c:plotArea>
    <c:legend>
      <c:legendPos val="b"/>
      <c:legendEntry>
        <c:idx val="0"/>
        <c:txPr>
          <a:bodyPr rot="0" spcFirstLastPara="1" vertOverflow="ellipsis" vert="horz" wrap="square" anchor="ctr" anchorCtr="1"/>
          <a:lstStyle/>
          <a:p>
            <a:pPr>
              <a:defRPr sz="1100" b="0" i="0" u="none" strike="noStrike" kern="1200" cap="none" spc="0" baseline="0">
                <a:ln w="0">
                  <a:solidFill>
                    <a:schemeClr val="bg1">
                      <a:lumMod val="85000"/>
                    </a:schemeClr>
                  </a:solidFill>
                </a:ln>
                <a:solidFill>
                  <a:schemeClr val="bg1"/>
                </a:solidFill>
                <a:effectLst>
                  <a:outerShdw blurRad="38100" dist="25400" dir="5400000" algn="ctr" rotWithShape="0">
                    <a:srgbClr val="6E747A">
                      <a:alpha val="43000"/>
                    </a:srgbClr>
                  </a:outerShdw>
                </a:effectLst>
                <a:latin typeface="+mn-lt"/>
                <a:ea typeface="+mn-ea"/>
                <a:cs typeface="+mn-cs"/>
              </a:defRPr>
            </a:pPr>
            <a:endParaRPr lang="pt-BR"/>
          </a:p>
        </c:txPr>
      </c:legendEntry>
      <c:legendEntry>
        <c:idx val="1"/>
        <c:txPr>
          <a:bodyPr rot="0" spcFirstLastPara="1" vertOverflow="ellipsis" vert="horz" wrap="square" anchor="ctr" anchorCtr="1"/>
          <a:lstStyle/>
          <a:p>
            <a:pPr>
              <a:defRPr sz="1100" b="0" i="0" u="none" strike="noStrike" kern="1200" cap="none" spc="0" baseline="0">
                <a:ln w="0">
                  <a:solidFill>
                    <a:schemeClr val="bg1">
                      <a:lumMod val="85000"/>
                    </a:schemeClr>
                  </a:solidFill>
                </a:ln>
                <a:solidFill>
                  <a:schemeClr val="bg1"/>
                </a:solidFill>
                <a:effectLst>
                  <a:outerShdw blurRad="38100" dist="25400" dir="5400000" algn="ctr" rotWithShape="0">
                    <a:srgbClr val="6E747A">
                      <a:alpha val="43000"/>
                    </a:srgbClr>
                  </a:outerShdw>
                </a:effectLst>
                <a:latin typeface="+mn-lt"/>
                <a:ea typeface="+mn-ea"/>
                <a:cs typeface="+mn-cs"/>
              </a:defRPr>
            </a:pPr>
            <a:endParaRPr lang="pt-BR"/>
          </a:p>
        </c:txPr>
      </c:legendEntry>
      <c:legendEntry>
        <c:idx val="2"/>
        <c:txPr>
          <a:bodyPr rot="0" spcFirstLastPara="1" vertOverflow="ellipsis" vert="horz" wrap="square" anchor="ctr" anchorCtr="1"/>
          <a:lstStyle/>
          <a:p>
            <a:pPr>
              <a:defRPr sz="1100" b="0" i="0" u="none" strike="noStrike" kern="1200" cap="none" spc="0" baseline="0">
                <a:ln w="0">
                  <a:solidFill>
                    <a:schemeClr val="bg1">
                      <a:lumMod val="85000"/>
                    </a:schemeClr>
                  </a:solidFill>
                </a:ln>
                <a:solidFill>
                  <a:schemeClr val="bg1"/>
                </a:solidFill>
                <a:effectLst>
                  <a:outerShdw blurRad="38100" dist="25400" dir="5400000" algn="ctr" rotWithShape="0">
                    <a:srgbClr val="6E747A">
                      <a:alpha val="43000"/>
                    </a:srgbClr>
                  </a:outerShdw>
                </a:effectLst>
                <a:latin typeface="+mn-lt"/>
                <a:ea typeface="+mn-ea"/>
                <a:cs typeface="+mn-cs"/>
              </a:defRPr>
            </a:pPr>
            <a:endParaRPr lang="pt-BR"/>
          </a:p>
        </c:txPr>
      </c:legendEntry>
      <c:layout>
        <c:manualLayout>
          <c:xMode val="edge"/>
          <c:yMode val="edge"/>
          <c:x val="9.4444715537318397E-2"/>
          <c:y val="0.74798334265373678"/>
          <c:w val="0.8636927285497763"/>
          <c:h val="0.2197586064860695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lumMod val="85000"/>
                  </a:schemeClr>
                </a:solidFill>
              </a:ln>
              <a:solidFill>
                <a:schemeClr val="bg1"/>
              </a:solidFill>
              <a:effectLst>
                <a:outerShdw blurRad="38100" dist="25400" dir="5400000" algn="ctr" rotWithShape="0">
                  <a:srgbClr val="6E747A">
                    <a:alpha val="43000"/>
                  </a:srgbClr>
                </a:outerShdw>
              </a:effectLst>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3</xdr:col>
      <xdr:colOff>390525</xdr:colOff>
      <xdr:row>14</xdr:row>
      <xdr:rowOff>171450</xdr:rowOff>
    </xdr:to>
    <xdr:graphicFrame macro="">
      <xdr:nvGraphicFramePr>
        <xdr:cNvPr id="2" name="Gráfico 1">
          <a:extLst>
            <a:ext uri="{FF2B5EF4-FFF2-40B4-BE49-F238E27FC236}">
              <a16:creationId xmlns:a16="http://schemas.microsoft.com/office/drawing/2014/main" id="{182B8278-55CD-44AD-B207-4799C6787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D287-D04C-49C8-A19B-8A9A2505CF21}">
  <dimension ref="A1:H129"/>
  <sheetViews>
    <sheetView showGridLines="0" showZeros="0" tabSelected="1" topLeftCell="A127" zoomScaleNormal="100" workbookViewId="0">
      <selection activeCell="D3" sqref="D3"/>
    </sheetView>
  </sheetViews>
  <sheetFormatPr baseColWidth="10" defaultColWidth="8.83203125" defaultRowHeight="16" x14ac:dyDescent="0.2"/>
  <cols>
    <col min="1" max="1" width="7" style="1" customWidth="1"/>
    <col min="2" max="2" width="26.1640625" style="1" bestFit="1" customWidth="1"/>
    <col min="3" max="3" width="15.6640625" style="1" customWidth="1"/>
    <col min="4" max="4" width="33.6640625" style="1" customWidth="1"/>
    <col min="5" max="5" width="25.1640625" style="1" customWidth="1"/>
    <col min="7" max="7" width="14.1640625" bestFit="1" customWidth="1"/>
    <col min="8" max="8" width="9.1640625" bestFit="1" customWidth="1"/>
  </cols>
  <sheetData>
    <row r="1" spans="1:8" ht="34" x14ac:dyDescent="0.2">
      <c r="A1" s="19" t="s">
        <v>0</v>
      </c>
      <c r="B1" s="19" t="s">
        <v>1</v>
      </c>
      <c r="C1" s="20" t="s">
        <v>2</v>
      </c>
      <c r="D1" s="20" t="s">
        <v>3</v>
      </c>
      <c r="E1" s="20" t="s">
        <v>4</v>
      </c>
      <c r="G1" s="20" t="s">
        <v>382</v>
      </c>
      <c r="H1" s="32">
        <f>SUM(H2:H4)</f>
        <v>0</v>
      </c>
    </row>
    <row r="2" spans="1:8" ht="17" x14ac:dyDescent="0.2">
      <c r="A2" s="21" t="s">
        <v>5</v>
      </c>
      <c r="B2" s="34" t="s">
        <v>6</v>
      </c>
      <c r="C2" s="35"/>
      <c r="D2" s="35"/>
      <c r="E2" s="36"/>
      <c r="G2" s="31" t="s">
        <v>388</v>
      </c>
      <c r="H2" s="30">
        <f>COUNTIF(Conformidades,"conforme")</f>
        <v>0</v>
      </c>
    </row>
    <row r="3" spans="1:8" ht="70" x14ac:dyDescent="0.2">
      <c r="A3" s="22" t="s">
        <v>7</v>
      </c>
      <c r="B3" s="37" t="s">
        <v>8</v>
      </c>
      <c r="C3" s="2" t="s">
        <v>9</v>
      </c>
      <c r="D3" s="2" t="s">
        <v>10</v>
      </c>
      <c r="E3" s="23"/>
      <c r="G3" s="31" t="s">
        <v>389</v>
      </c>
      <c r="H3" s="30">
        <f>COUNTIF(Conformidades,"não conforme")</f>
        <v>0</v>
      </c>
    </row>
    <row r="4" spans="1:8" ht="70" x14ac:dyDescent="0.2">
      <c r="A4" s="22" t="s">
        <v>11</v>
      </c>
      <c r="B4" s="38"/>
      <c r="C4" s="2" t="s">
        <v>12</v>
      </c>
      <c r="D4" s="3" t="s">
        <v>13</v>
      </c>
      <c r="E4" s="24"/>
      <c r="G4" s="31" t="s">
        <v>390</v>
      </c>
      <c r="H4" s="30">
        <f>COUNTIF(Conformidades,"não aplicável")</f>
        <v>0</v>
      </c>
    </row>
    <row r="5" spans="1:8" ht="15.75" customHeight="1" x14ac:dyDescent="0.2">
      <c r="A5" s="21" t="s">
        <v>14</v>
      </c>
      <c r="B5" s="34" t="s">
        <v>15</v>
      </c>
      <c r="C5" s="35"/>
      <c r="D5" s="35"/>
      <c r="E5" s="36"/>
    </row>
    <row r="6" spans="1:8" ht="56" x14ac:dyDescent="0.2">
      <c r="A6" s="25" t="s">
        <v>16</v>
      </c>
      <c r="B6" s="45" t="s">
        <v>17</v>
      </c>
      <c r="C6" s="4" t="s">
        <v>18</v>
      </c>
      <c r="D6" s="5" t="s">
        <v>19</v>
      </c>
      <c r="E6" s="23"/>
    </row>
    <row r="7" spans="1:8" ht="70" x14ac:dyDescent="0.2">
      <c r="A7" s="25" t="s">
        <v>20</v>
      </c>
      <c r="B7" s="46"/>
      <c r="C7" s="4" t="s">
        <v>391</v>
      </c>
      <c r="D7" s="5" t="s">
        <v>392</v>
      </c>
      <c r="E7" s="23"/>
    </row>
    <row r="8" spans="1:8" ht="28" x14ac:dyDescent="0.2">
      <c r="A8" s="25" t="s">
        <v>21</v>
      </c>
      <c r="B8" s="46"/>
      <c r="C8" s="4" t="s">
        <v>22</v>
      </c>
      <c r="D8" s="5" t="s">
        <v>23</v>
      </c>
      <c r="E8" s="23"/>
    </row>
    <row r="9" spans="1:8" ht="56" x14ac:dyDescent="0.2">
      <c r="A9" s="25" t="s">
        <v>24</v>
      </c>
      <c r="B9" s="46"/>
      <c r="C9" s="4" t="s">
        <v>25</v>
      </c>
      <c r="D9" s="5" t="s">
        <v>393</v>
      </c>
      <c r="E9" s="23"/>
    </row>
    <row r="10" spans="1:8" ht="56" x14ac:dyDescent="0.2">
      <c r="A10" s="25" t="s">
        <v>26</v>
      </c>
      <c r="B10" s="47"/>
      <c r="C10" s="4" t="s">
        <v>27</v>
      </c>
      <c r="D10" s="5" t="s">
        <v>28</v>
      </c>
      <c r="E10" s="23"/>
    </row>
    <row r="11" spans="1:8" ht="56" x14ac:dyDescent="0.2">
      <c r="A11" s="25" t="s">
        <v>29</v>
      </c>
      <c r="B11" s="45" t="s">
        <v>30</v>
      </c>
      <c r="C11" s="4" t="s">
        <v>31</v>
      </c>
      <c r="D11" s="5" t="s">
        <v>32</v>
      </c>
      <c r="E11" s="23"/>
    </row>
    <row r="12" spans="1:8" ht="70" x14ac:dyDescent="0.2">
      <c r="A12" s="25" t="s">
        <v>33</v>
      </c>
      <c r="B12" s="47"/>
      <c r="C12" s="4" t="s">
        <v>34</v>
      </c>
      <c r="D12" s="5" t="s">
        <v>394</v>
      </c>
      <c r="E12" s="23"/>
    </row>
    <row r="13" spans="1:8" ht="15.75" customHeight="1" x14ac:dyDescent="0.2">
      <c r="A13" s="21" t="s">
        <v>35</v>
      </c>
      <c r="B13" s="39" t="s">
        <v>36</v>
      </c>
      <c r="C13" s="40"/>
      <c r="D13" s="40"/>
      <c r="E13" s="41"/>
    </row>
    <row r="14" spans="1:8" ht="84" x14ac:dyDescent="0.2">
      <c r="A14" s="25" t="s">
        <v>37</v>
      </c>
      <c r="B14" s="42" t="s">
        <v>38</v>
      </c>
      <c r="C14" s="6" t="s">
        <v>39</v>
      </c>
      <c r="D14" s="5" t="s">
        <v>40</v>
      </c>
      <c r="E14" s="23"/>
    </row>
    <row r="15" spans="1:8" ht="42" x14ac:dyDescent="0.2">
      <c r="A15" s="25" t="s">
        <v>41</v>
      </c>
      <c r="B15" s="43"/>
      <c r="C15" s="6" t="s">
        <v>42</v>
      </c>
      <c r="D15" s="5" t="s">
        <v>395</v>
      </c>
      <c r="E15" s="23"/>
    </row>
    <row r="16" spans="1:8" ht="70" x14ac:dyDescent="0.2">
      <c r="A16" s="25" t="s">
        <v>43</v>
      </c>
      <c r="B16" s="42" t="s">
        <v>44</v>
      </c>
      <c r="C16" s="6" t="s">
        <v>45</v>
      </c>
      <c r="D16" s="5" t="s">
        <v>46</v>
      </c>
      <c r="E16" s="23"/>
    </row>
    <row r="17" spans="1:5" ht="84" x14ac:dyDescent="0.2">
      <c r="A17" s="25" t="s">
        <v>47</v>
      </c>
      <c r="B17" s="44"/>
      <c r="C17" s="6" t="s">
        <v>48</v>
      </c>
      <c r="D17" s="5" t="s">
        <v>49</v>
      </c>
      <c r="E17" s="23"/>
    </row>
    <row r="18" spans="1:5" ht="56" x14ac:dyDescent="0.2">
      <c r="A18" s="25" t="s">
        <v>50</v>
      </c>
      <c r="B18" s="43"/>
      <c r="C18" s="6" t="s">
        <v>51</v>
      </c>
      <c r="D18" s="5" t="s">
        <v>52</v>
      </c>
      <c r="E18" s="23"/>
    </row>
    <row r="19" spans="1:5" ht="70" x14ac:dyDescent="0.2">
      <c r="A19" s="25" t="s">
        <v>53</v>
      </c>
      <c r="B19" s="7" t="s">
        <v>54</v>
      </c>
      <c r="C19" s="8" t="s">
        <v>55</v>
      </c>
      <c r="D19" s="5" t="s">
        <v>396</v>
      </c>
      <c r="E19" s="23"/>
    </row>
    <row r="20" spans="1:5" x14ac:dyDescent="0.2">
      <c r="A20" s="21">
        <v>8</v>
      </c>
      <c r="B20" s="39" t="s">
        <v>56</v>
      </c>
      <c r="C20" s="40"/>
      <c r="D20" s="40"/>
      <c r="E20" s="41"/>
    </row>
    <row r="21" spans="1:5" ht="42" x14ac:dyDescent="0.2">
      <c r="A21" s="26" t="s">
        <v>57</v>
      </c>
      <c r="B21" s="42" t="s">
        <v>58</v>
      </c>
      <c r="C21" s="6" t="s">
        <v>59</v>
      </c>
      <c r="D21" s="9" t="s">
        <v>60</v>
      </c>
      <c r="E21" s="23"/>
    </row>
    <row r="22" spans="1:5" ht="28" x14ac:dyDescent="0.2">
      <c r="A22" s="26" t="s">
        <v>61</v>
      </c>
      <c r="B22" s="44"/>
      <c r="C22" s="6" t="s">
        <v>62</v>
      </c>
      <c r="D22" s="9" t="s">
        <v>397</v>
      </c>
      <c r="E22" s="23"/>
    </row>
    <row r="23" spans="1:5" ht="70" x14ac:dyDescent="0.2">
      <c r="A23" s="26" t="s">
        <v>63</v>
      </c>
      <c r="B23" s="44"/>
      <c r="C23" s="6" t="s">
        <v>64</v>
      </c>
      <c r="D23" s="9" t="s">
        <v>398</v>
      </c>
      <c r="E23" s="23"/>
    </row>
    <row r="24" spans="1:5" ht="70" x14ac:dyDescent="0.2">
      <c r="A24" s="26" t="s">
        <v>65</v>
      </c>
      <c r="B24" s="43"/>
      <c r="C24" s="6" t="s">
        <v>66</v>
      </c>
      <c r="D24" s="9" t="s">
        <v>67</v>
      </c>
      <c r="E24" s="23"/>
    </row>
    <row r="25" spans="1:5" ht="56" x14ac:dyDescent="0.2">
      <c r="A25" s="26" t="s">
        <v>68</v>
      </c>
      <c r="B25" s="42" t="s">
        <v>69</v>
      </c>
      <c r="C25" s="6" t="s">
        <v>69</v>
      </c>
      <c r="D25" s="9" t="s">
        <v>399</v>
      </c>
      <c r="E25" s="23"/>
    </row>
    <row r="26" spans="1:5" ht="70" x14ac:dyDescent="0.2">
      <c r="A26" s="26" t="s">
        <v>70</v>
      </c>
      <c r="B26" s="44"/>
      <c r="C26" s="6" t="s">
        <v>71</v>
      </c>
      <c r="D26" s="9" t="s">
        <v>72</v>
      </c>
      <c r="E26" s="23"/>
    </row>
    <row r="27" spans="1:5" ht="70" x14ac:dyDescent="0.2">
      <c r="A27" s="26" t="s">
        <v>73</v>
      </c>
      <c r="B27" s="43"/>
      <c r="C27" s="6" t="s">
        <v>74</v>
      </c>
      <c r="D27" s="9" t="s">
        <v>75</v>
      </c>
      <c r="E27" s="23"/>
    </row>
    <row r="28" spans="1:5" ht="56" x14ac:dyDescent="0.2">
      <c r="A28" s="26" t="s">
        <v>76</v>
      </c>
      <c r="B28" s="42" t="s">
        <v>400</v>
      </c>
      <c r="C28" s="6" t="s">
        <v>401</v>
      </c>
      <c r="D28" s="9" t="s">
        <v>402</v>
      </c>
      <c r="E28" s="23"/>
    </row>
    <row r="29" spans="1:5" ht="56" x14ac:dyDescent="0.2">
      <c r="A29" s="26" t="s">
        <v>77</v>
      </c>
      <c r="B29" s="44"/>
      <c r="C29" s="6" t="s">
        <v>403</v>
      </c>
      <c r="D29" s="9" t="s">
        <v>404</v>
      </c>
      <c r="E29" s="23"/>
    </row>
    <row r="30" spans="1:5" ht="56" x14ac:dyDescent="0.2">
      <c r="A30" s="26" t="s">
        <v>78</v>
      </c>
      <c r="B30" s="43"/>
      <c r="C30" s="6" t="s">
        <v>405</v>
      </c>
      <c r="D30" s="9" t="s">
        <v>406</v>
      </c>
      <c r="E30" s="23"/>
    </row>
    <row r="31" spans="1:5" ht="17" x14ac:dyDescent="0.2">
      <c r="A31" s="21" t="s">
        <v>79</v>
      </c>
      <c r="B31" s="39" t="s">
        <v>80</v>
      </c>
      <c r="C31" s="40"/>
      <c r="D31" s="40"/>
      <c r="E31" s="41"/>
    </row>
    <row r="32" spans="1:5" ht="56" x14ac:dyDescent="0.2">
      <c r="A32" s="25" t="s">
        <v>81</v>
      </c>
      <c r="B32" s="42" t="s">
        <v>82</v>
      </c>
      <c r="C32" s="6" t="s">
        <v>83</v>
      </c>
      <c r="D32" s="5" t="s">
        <v>84</v>
      </c>
      <c r="E32" s="23"/>
    </row>
    <row r="33" spans="1:5" ht="42" x14ac:dyDescent="0.2">
      <c r="A33" s="25" t="s">
        <v>85</v>
      </c>
      <c r="B33" s="43"/>
      <c r="C33" s="6" t="s">
        <v>86</v>
      </c>
      <c r="D33" s="5" t="s">
        <v>87</v>
      </c>
      <c r="E33" s="23"/>
    </row>
    <row r="34" spans="1:5" ht="42" x14ac:dyDescent="0.2">
      <c r="A34" s="25" t="s">
        <v>88</v>
      </c>
      <c r="B34" s="42" t="s">
        <v>89</v>
      </c>
      <c r="C34" s="6" t="s">
        <v>90</v>
      </c>
      <c r="D34" s="5" t="s">
        <v>91</v>
      </c>
      <c r="E34" s="23"/>
    </row>
    <row r="35" spans="1:5" ht="84" x14ac:dyDescent="0.2">
      <c r="A35" s="25" t="s">
        <v>92</v>
      </c>
      <c r="B35" s="44"/>
      <c r="C35" s="6" t="s">
        <v>93</v>
      </c>
      <c r="D35" s="5" t="s">
        <v>94</v>
      </c>
      <c r="E35" s="23"/>
    </row>
    <row r="36" spans="1:5" ht="42" x14ac:dyDescent="0.2">
      <c r="A36" s="25" t="s">
        <v>95</v>
      </c>
      <c r="B36" s="44"/>
      <c r="C36" s="6" t="s">
        <v>407</v>
      </c>
      <c r="D36" s="5" t="s">
        <v>96</v>
      </c>
      <c r="E36" s="23"/>
    </row>
    <row r="37" spans="1:5" ht="56" x14ac:dyDescent="0.2">
      <c r="A37" s="25" t="s">
        <v>97</v>
      </c>
      <c r="B37" s="44"/>
      <c r="C37" s="6" t="s">
        <v>98</v>
      </c>
      <c r="D37" s="5" t="s">
        <v>99</v>
      </c>
      <c r="E37" s="23"/>
    </row>
    <row r="38" spans="1:5" ht="42" x14ac:dyDescent="0.2">
      <c r="A38" s="25" t="s">
        <v>100</v>
      </c>
      <c r="B38" s="44"/>
      <c r="C38" s="6" t="s">
        <v>101</v>
      </c>
      <c r="D38" s="5" t="s">
        <v>102</v>
      </c>
      <c r="E38" s="23"/>
    </row>
    <row r="39" spans="1:5" ht="84" x14ac:dyDescent="0.2">
      <c r="A39" s="25" t="s">
        <v>103</v>
      </c>
      <c r="B39" s="43"/>
      <c r="C39" s="10" t="s">
        <v>104</v>
      </c>
      <c r="D39" s="5" t="s">
        <v>105</v>
      </c>
      <c r="E39" s="23"/>
    </row>
    <row r="40" spans="1:5" ht="42" x14ac:dyDescent="0.2">
      <c r="A40" s="25" t="s">
        <v>106</v>
      </c>
      <c r="B40" s="7" t="s">
        <v>408</v>
      </c>
      <c r="C40" s="8" t="s">
        <v>107</v>
      </c>
      <c r="D40" s="5" t="s">
        <v>108</v>
      </c>
      <c r="E40" s="23"/>
    </row>
    <row r="41" spans="1:5" ht="42" x14ac:dyDescent="0.2">
      <c r="A41" s="25" t="s">
        <v>109</v>
      </c>
      <c r="B41" s="42" t="s">
        <v>110</v>
      </c>
      <c r="C41" s="6" t="s">
        <v>111</v>
      </c>
      <c r="D41" s="5" t="s">
        <v>112</v>
      </c>
      <c r="E41" s="23"/>
    </row>
    <row r="42" spans="1:5" ht="70" x14ac:dyDescent="0.2">
      <c r="A42" s="25" t="s">
        <v>113</v>
      </c>
      <c r="B42" s="44"/>
      <c r="C42" s="6" t="s">
        <v>114</v>
      </c>
      <c r="D42" s="5" t="s">
        <v>115</v>
      </c>
      <c r="E42" s="23"/>
    </row>
    <row r="43" spans="1:5" ht="42" x14ac:dyDescent="0.2">
      <c r="A43" s="25" t="s">
        <v>116</v>
      </c>
      <c r="B43" s="44"/>
      <c r="C43" s="6" t="s">
        <v>117</v>
      </c>
      <c r="D43" s="5" t="s">
        <v>118</v>
      </c>
      <c r="E43" s="23"/>
    </row>
    <row r="44" spans="1:5" ht="56" x14ac:dyDescent="0.2">
      <c r="A44" s="25" t="s">
        <v>119</v>
      </c>
      <c r="B44" s="44"/>
      <c r="C44" s="6" t="s">
        <v>120</v>
      </c>
      <c r="D44" s="5" t="s">
        <v>121</v>
      </c>
      <c r="E44" s="23"/>
    </row>
    <row r="45" spans="1:5" ht="42" x14ac:dyDescent="0.2">
      <c r="A45" s="25" t="s">
        <v>122</v>
      </c>
      <c r="B45" s="43"/>
      <c r="C45" s="6" t="s">
        <v>123</v>
      </c>
      <c r="D45" s="5" t="s">
        <v>124</v>
      </c>
      <c r="E45" s="23"/>
    </row>
    <row r="46" spans="1:5" ht="17" x14ac:dyDescent="0.2">
      <c r="A46" s="21" t="s">
        <v>125</v>
      </c>
      <c r="B46" s="39" t="s">
        <v>126</v>
      </c>
      <c r="C46" s="40"/>
      <c r="D46" s="40"/>
      <c r="E46" s="41"/>
    </row>
    <row r="47" spans="1:5" ht="56" x14ac:dyDescent="0.2">
      <c r="A47" s="25" t="s">
        <v>127</v>
      </c>
      <c r="B47" s="42" t="s">
        <v>128</v>
      </c>
      <c r="C47" s="11" t="s">
        <v>129</v>
      </c>
      <c r="D47" s="5" t="s">
        <v>130</v>
      </c>
      <c r="E47" s="23"/>
    </row>
    <row r="48" spans="1:5" ht="70" x14ac:dyDescent="0.2">
      <c r="A48" s="25" t="s">
        <v>131</v>
      </c>
      <c r="B48" s="43"/>
      <c r="C48" s="6" t="s">
        <v>132</v>
      </c>
      <c r="D48" s="5" t="s">
        <v>133</v>
      </c>
      <c r="E48" s="23"/>
    </row>
    <row r="49" spans="1:5" ht="15.75" customHeight="1" x14ac:dyDescent="0.2">
      <c r="A49" s="21" t="s">
        <v>134</v>
      </c>
      <c r="B49" s="39" t="s">
        <v>135</v>
      </c>
      <c r="C49" s="40"/>
      <c r="D49" s="40"/>
      <c r="E49" s="41"/>
    </row>
    <row r="50" spans="1:5" ht="70" x14ac:dyDescent="0.2">
      <c r="A50" s="25" t="s">
        <v>136</v>
      </c>
      <c r="B50" s="42" t="s">
        <v>135</v>
      </c>
      <c r="C50" s="6" t="s">
        <v>137</v>
      </c>
      <c r="D50" s="5" t="s">
        <v>138</v>
      </c>
      <c r="E50" s="23"/>
    </row>
    <row r="51" spans="1:5" ht="56" x14ac:dyDescent="0.2">
      <c r="A51" s="25" t="s">
        <v>139</v>
      </c>
      <c r="B51" s="44"/>
      <c r="C51" s="6" t="s">
        <v>140</v>
      </c>
      <c r="D51" s="5" t="s">
        <v>141</v>
      </c>
      <c r="E51" s="23"/>
    </row>
    <row r="52" spans="1:5" ht="42" x14ac:dyDescent="0.2">
      <c r="A52" s="25" t="s">
        <v>142</v>
      </c>
      <c r="B52" s="44"/>
      <c r="C52" s="6" t="s">
        <v>143</v>
      </c>
      <c r="D52" s="5" t="s">
        <v>144</v>
      </c>
      <c r="E52" s="23"/>
    </row>
    <row r="53" spans="1:5" ht="42" x14ac:dyDescent="0.2">
      <c r="A53" s="25" t="s">
        <v>145</v>
      </c>
      <c r="B53" s="44"/>
      <c r="C53" s="6" t="s">
        <v>146</v>
      </c>
      <c r="D53" s="5" t="s">
        <v>147</v>
      </c>
      <c r="E53" s="23"/>
    </row>
    <row r="54" spans="1:5" ht="42" x14ac:dyDescent="0.2">
      <c r="A54" s="25" t="s">
        <v>148</v>
      </c>
      <c r="B54" s="44"/>
      <c r="C54" s="6" t="s">
        <v>149</v>
      </c>
      <c r="D54" s="5" t="s">
        <v>150</v>
      </c>
      <c r="E54" s="23"/>
    </row>
    <row r="55" spans="1:5" ht="98" x14ac:dyDescent="0.2">
      <c r="A55" s="25" t="s">
        <v>151</v>
      </c>
      <c r="B55" s="43"/>
      <c r="C55" s="6" t="s">
        <v>152</v>
      </c>
      <c r="D55" s="5" t="s">
        <v>153</v>
      </c>
      <c r="E55" s="23"/>
    </row>
    <row r="56" spans="1:5" ht="70" x14ac:dyDescent="0.2">
      <c r="A56" s="25" t="s">
        <v>154</v>
      </c>
      <c r="B56" s="42" t="s">
        <v>155</v>
      </c>
      <c r="C56" s="6" t="s">
        <v>156</v>
      </c>
      <c r="D56" s="5" t="s">
        <v>157</v>
      </c>
      <c r="E56" s="23"/>
    </row>
    <row r="57" spans="1:5" ht="56" x14ac:dyDescent="0.2">
      <c r="A57" s="25" t="s">
        <v>158</v>
      </c>
      <c r="B57" s="44"/>
      <c r="C57" s="6" t="s">
        <v>159</v>
      </c>
      <c r="D57" s="5" t="s">
        <v>160</v>
      </c>
      <c r="E57" s="23"/>
    </row>
    <row r="58" spans="1:5" ht="70" x14ac:dyDescent="0.2">
      <c r="A58" s="25" t="s">
        <v>161</v>
      </c>
      <c r="B58" s="44"/>
      <c r="C58" s="6" t="s">
        <v>162</v>
      </c>
      <c r="D58" s="5" t="s">
        <v>163</v>
      </c>
      <c r="E58" s="23"/>
    </row>
    <row r="59" spans="1:5" ht="42" x14ac:dyDescent="0.2">
      <c r="A59" s="25" t="s">
        <v>164</v>
      </c>
      <c r="B59" s="44"/>
      <c r="C59" s="6" t="s">
        <v>165</v>
      </c>
      <c r="D59" s="5" t="s">
        <v>166</v>
      </c>
      <c r="E59" s="23"/>
    </row>
    <row r="60" spans="1:5" ht="42" x14ac:dyDescent="0.2">
      <c r="A60" s="25" t="s">
        <v>167</v>
      </c>
      <c r="B60" s="44"/>
      <c r="C60" s="6" t="s">
        <v>168</v>
      </c>
      <c r="D60" s="5" t="s">
        <v>169</v>
      </c>
      <c r="E60" s="23"/>
    </row>
    <row r="61" spans="1:5" ht="70" x14ac:dyDescent="0.2">
      <c r="A61" s="25" t="s">
        <v>170</v>
      </c>
      <c r="B61" s="44"/>
      <c r="C61" s="6" t="s">
        <v>171</v>
      </c>
      <c r="D61" s="5" t="s">
        <v>172</v>
      </c>
      <c r="E61" s="23"/>
    </row>
    <row r="62" spans="1:5" ht="84" x14ac:dyDescent="0.2">
      <c r="A62" s="25" t="s">
        <v>173</v>
      </c>
      <c r="B62" s="44"/>
      <c r="C62" s="6" t="s">
        <v>174</v>
      </c>
      <c r="D62" s="5" t="s">
        <v>409</v>
      </c>
      <c r="E62" s="23"/>
    </row>
    <row r="63" spans="1:5" ht="42" x14ac:dyDescent="0.2">
      <c r="A63" s="25" t="s">
        <v>175</v>
      </c>
      <c r="B63" s="44"/>
      <c r="C63" s="6" t="s">
        <v>176</v>
      </c>
      <c r="D63" s="5" t="s">
        <v>177</v>
      </c>
      <c r="E63" s="23"/>
    </row>
    <row r="64" spans="1:5" ht="70" x14ac:dyDescent="0.2">
      <c r="A64" s="25" t="s">
        <v>178</v>
      </c>
      <c r="B64" s="43"/>
      <c r="C64" s="6" t="s">
        <v>179</v>
      </c>
      <c r="D64" s="5" t="s">
        <v>180</v>
      </c>
      <c r="E64" s="23"/>
    </row>
    <row r="65" spans="1:5" ht="17" x14ac:dyDescent="0.2">
      <c r="A65" s="21" t="s">
        <v>181</v>
      </c>
      <c r="B65" s="39" t="s">
        <v>182</v>
      </c>
      <c r="C65" s="40"/>
      <c r="D65" s="40"/>
      <c r="E65" s="41"/>
    </row>
    <row r="66" spans="1:5" ht="56" x14ac:dyDescent="0.2">
      <c r="A66" s="25" t="s">
        <v>183</v>
      </c>
      <c r="B66" s="42" t="s">
        <v>184</v>
      </c>
      <c r="C66" s="12" t="s">
        <v>185</v>
      </c>
      <c r="D66" s="13" t="s">
        <v>186</v>
      </c>
      <c r="E66" s="27"/>
    </row>
    <row r="67" spans="1:5" ht="70" x14ac:dyDescent="0.2">
      <c r="A67" s="25" t="s">
        <v>187</v>
      </c>
      <c r="B67" s="44"/>
      <c r="C67" s="12" t="s">
        <v>188</v>
      </c>
      <c r="D67" s="13" t="s">
        <v>189</v>
      </c>
      <c r="E67" s="27"/>
    </row>
    <row r="68" spans="1:5" ht="56" x14ac:dyDescent="0.2">
      <c r="A68" s="25" t="s">
        <v>190</v>
      </c>
      <c r="B68" s="44"/>
      <c r="C68" s="12" t="s">
        <v>191</v>
      </c>
      <c r="D68" s="13" t="s">
        <v>192</v>
      </c>
      <c r="E68" s="27"/>
    </row>
    <row r="69" spans="1:5" ht="56" x14ac:dyDescent="0.2">
      <c r="A69" s="25" t="s">
        <v>193</v>
      </c>
      <c r="B69" s="43"/>
      <c r="C69" s="11" t="s">
        <v>194</v>
      </c>
      <c r="D69" s="13" t="s">
        <v>195</v>
      </c>
      <c r="E69" s="27"/>
    </row>
    <row r="70" spans="1:5" ht="70" x14ac:dyDescent="0.2">
      <c r="A70" s="25" t="s">
        <v>196</v>
      </c>
      <c r="B70" s="14" t="s">
        <v>197</v>
      </c>
      <c r="C70" s="15" t="s">
        <v>198</v>
      </c>
      <c r="D70" s="13" t="s">
        <v>410</v>
      </c>
      <c r="E70" s="27"/>
    </row>
    <row r="71" spans="1:5" ht="56" x14ac:dyDescent="0.2">
      <c r="A71" s="28" t="s">
        <v>199</v>
      </c>
      <c r="B71" s="14" t="s">
        <v>200</v>
      </c>
      <c r="C71" s="16" t="s">
        <v>201</v>
      </c>
      <c r="D71" s="17" t="s">
        <v>202</v>
      </c>
      <c r="E71" s="27"/>
    </row>
    <row r="72" spans="1:5" ht="70" x14ac:dyDescent="0.2">
      <c r="A72" s="25" t="s">
        <v>203</v>
      </c>
      <c r="B72" s="42" t="s">
        <v>204</v>
      </c>
      <c r="C72" s="12" t="s">
        <v>205</v>
      </c>
      <c r="D72" s="13" t="s">
        <v>206</v>
      </c>
      <c r="E72" s="27"/>
    </row>
    <row r="73" spans="1:5" ht="56" x14ac:dyDescent="0.2">
      <c r="A73" s="25" t="s">
        <v>207</v>
      </c>
      <c r="B73" s="44"/>
      <c r="C73" s="12" t="s">
        <v>208</v>
      </c>
      <c r="D73" s="13" t="s">
        <v>209</v>
      </c>
      <c r="E73" s="27"/>
    </row>
    <row r="74" spans="1:5" ht="56" x14ac:dyDescent="0.2">
      <c r="A74" s="25" t="s">
        <v>210</v>
      </c>
      <c r="B74" s="44"/>
      <c r="C74" s="6" t="s">
        <v>211</v>
      </c>
      <c r="D74" s="5" t="s">
        <v>212</v>
      </c>
      <c r="E74" s="27"/>
    </row>
    <row r="75" spans="1:5" ht="70" x14ac:dyDescent="0.2">
      <c r="A75" s="25" t="s">
        <v>213</v>
      </c>
      <c r="B75" s="43"/>
      <c r="C75" s="6" t="s">
        <v>214</v>
      </c>
      <c r="D75" s="5" t="s">
        <v>215</v>
      </c>
      <c r="E75" s="27"/>
    </row>
    <row r="76" spans="1:5" ht="42" x14ac:dyDescent="0.2">
      <c r="A76" s="25" t="s">
        <v>216</v>
      </c>
      <c r="B76" s="7" t="s">
        <v>217</v>
      </c>
      <c r="C76" s="15" t="s">
        <v>218</v>
      </c>
      <c r="D76" s="5" t="s">
        <v>219</v>
      </c>
      <c r="E76" s="27"/>
    </row>
    <row r="77" spans="1:5" ht="98" x14ac:dyDescent="0.2">
      <c r="A77" s="25" t="s">
        <v>220</v>
      </c>
      <c r="B77" s="42" t="s">
        <v>221</v>
      </c>
      <c r="C77" s="6" t="s">
        <v>221</v>
      </c>
      <c r="D77" s="5" t="s">
        <v>222</v>
      </c>
      <c r="E77" s="27"/>
    </row>
    <row r="78" spans="1:5" ht="42" x14ac:dyDescent="0.2">
      <c r="A78" s="25" t="s">
        <v>223</v>
      </c>
      <c r="B78" s="43"/>
      <c r="C78" s="6" t="s">
        <v>224</v>
      </c>
      <c r="D78" s="5" t="s">
        <v>225</v>
      </c>
      <c r="E78" s="27"/>
    </row>
    <row r="79" spans="1:5" ht="70" x14ac:dyDescent="0.2">
      <c r="A79" s="25" t="s">
        <v>226</v>
      </c>
      <c r="B79" s="7" t="s">
        <v>227</v>
      </c>
      <c r="C79" s="8" t="s">
        <v>228</v>
      </c>
      <c r="D79" s="5" t="s">
        <v>229</v>
      </c>
      <c r="E79" s="27"/>
    </row>
    <row r="80" spans="1:5" ht="17" x14ac:dyDescent="0.2">
      <c r="A80" s="21" t="s">
        <v>230</v>
      </c>
      <c r="B80" s="39" t="s">
        <v>231</v>
      </c>
      <c r="C80" s="40"/>
      <c r="D80" s="40"/>
      <c r="E80" s="41"/>
    </row>
    <row r="81" spans="1:5" ht="42" x14ac:dyDescent="0.2">
      <c r="A81" s="25" t="s">
        <v>232</v>
      </c>
      <c r="B81" s="42" t="s">
        <v>233</v>
      </c>
      <c r="C81" s="6" t="s">
        <v>234</v>
      </c>
      <c r="D81" s="5" t="s">
        <v>235</v>
      </c>
      <c r="E81" s="27"/>
    </row>
    <row r="82" spans="1:5" ht="98" x14ac:dyDescent="0.2">
      <c r="A82" s="25" t="s">
        <v>236</v>
      </c>
      <c r="B82" s="44"/>
      <c r="C82" s="6" t="s">
        <v>237</v>
      </c>
      <c r="D82" s="5" t="s">
        <v>238</v>
      </c>
      <c r="E82" s="27"/>
    </row>
    <row r="83" spans="1:5" ht="42" x14ac:dyDescent="0.2">
      <c r="A83" s="25" t="s">
        <v>239</v>
      </c>
      <c r="B83" s="43"/>
      <c r="C83" s="6" t="s">
        <v>240</v>
      </c>
      <c r="D83" s="5" t="s">
        <v>241</v>
      </c>
      <c r="E83" s="27"/>
    </row>
    <row r="84" spans="1:5" ht="70" x14ac:dyDescent="0.2">
      <c r="A84" s="25" t="s">
        <v>242</v>
      </c>
      <c r="B84" s="42" t="s">
        <v>243</v>
      </c>
      <c r="C84" s="6" t="s">
        <v>411</v>
      </c>
      <c r="D84" s="5" t="s">
        <v>244</v>
      </c>
      <c r="E84" s="27"/>
    </row>
    <row r="85" spans="1:5" ht="42" x14ac:dyDescent="0.2">
      <c r="A85" s="25" t="s">
        <v>245</v>
      </c>
      <c r="B85" s="44"/>
      <c r="C85" s="6" t="s">
        <v>412</v>
      </c>
      <c r="D85" s="5" t="s">
        <v>413</v>
      </c>
      <c r="E85" s="27"/>
    </row>
    <row r="86" spans="1:5" ht="42" x14ac:dyDescent="0.2">
      <c r="A86" s="25" t="s">
        <v>246</v>
      </c>
      <c r="B86" s="44"/>
      <c r="C86" s="6" t="s">
        <v>247</v>
      </c>
      <c r="D86" s="5" t="s">
        <v>248</v>
      </c>
      <c r="E86" s="27"/>
    </row>
    <row r="87" spans="1:5" ht="84" x14ac:dyDescent="0.2">
      <c r="A87" s="25" t="s">
        <v>249</v>
      </c>
      <c r="B87" s="43"/>
      <c r="C87" s="6" t="s">
        <v>250</v>
      </c>
      <c r="D87" s="5" t="s">
        <v>251</v>
      </c>
      <c r="E87" s="27"/>
    </row>
    <row r="88" spans="1:5" ht="15.75" customHeight="1" x14ac:dyDescent="0.2">
      <c r="A88" s="21" t="s">
        <v>252</v>
      </c>
      <c r="B88" s="39" t="s">
        <v>253</v>
      </c>
      <c r="C88" s="40"/>
      <c r="D88" s="40"/>
      <c r="E88" s="41"/>
    </row>
    <row r="89" spans="1:5" ht="70" x14ac:dyDescent="0.2">
      <c r="A89" s="25" t="s">
        <v>254</v>
      </c>
      <c r="B89" s="42" t="s">
        <v>255</v>
      </c>
      <c r="C89" s="6" t="s">
        <v>256</v>
      </c>
      <c r="D89" s="5" t="s">
        <v>257</v>
      </c>
      <c r="E89" s="29"/>
    </row>
    <row r="90" spans="1:5" ht="70" x14ac:dyDescent="0.2">
      <c r="A90" s="25" t="s">
        <v>258</v>
      </c>
      <c r="B90" s="44"/>
      <c r="C90" s="6" t="s">
        <v>259</v>
      </c>
      <c r="D90" s="5" t="s">
        <v>260</v>
      </c>
      <c r="E90" s="29"/>
    </row>
    <row r="91" spans="1:5" ht="112" x14ac:dyDescent="0.2">
      <c r="A91" s="25" t="s">
        <v>261</v>
      </c>
      <c r="B91" s="43"/>
      <c r="C91" s="6" t="s">
        <v>262</v>
      </c>
      <c r="D91" s="5" t="s">
        <v>263</v>
      </c>
      <c r="E91" s="29"/>
    </row>
    <row r="92" spans="1:5" ht="56" x14ac:dyDescent="0.2">
      <c r="A92" s="25" t="s">
        <v>264</v>
      </c>
      <c r="B92" s="42" t="s">
        <v>265</v>
      </c>
      <c r="C92" s="6" t="s">
        <v>266</v>
      </c>
      <c r="D92" s="5" t="s">
        <v>267</v>
      </c>
      <c r="E92" s="29"/>
    </row>
    <row r="93" spans="1:5" ht="56" x14ac:dyDescent="0.2">
      <c r="A93" s="25" t="s">
        <v>268</v>
      </c>
      <c r="B93" s="44"/>
      <c r="C93" s="6" t="s">
        <v>269</v>
      </c>
      <c r="D93" s="5" t="s">
        <v>270</v>
      </c>
      <c r="E93" s="29"/>
    </row>
    <row r="94" spans="1:5" ht="84" x14ac:dyDescent="0.2">
      <c r="A94" s="25" t="s">
        <v>271</v>
      </c>
      <c r="B94" s="44"/>
      <c r="C94" s="6" t="s">
        <v>272</v>
      </c>
      <c r="D94" s="5" t="s">
        <v>273</v>
      </c>
      <c r="E94" s="29"/>
    </row>
    <row r="95" spans="1:5" ht="56" x14ac:dyDescent="0.2">
      <c r="A95" s="25" t="s">
        <v>274</v>
      </c>
      <c r="B95" s="44"/>
      <c r="C95" s="6" t="s">
        <v>275</v>
      </c>
      <c r="D95" s="5" t="s">
        <v>276</v>
      </c>
      <c r="E95" s="29"/>
    </row>
    <row r="96" spans="1:5" ht="56" x14ac:dyDescent="0.2">
      <c r="A96" s="25" t="s">
        <v>277</v>
      </c>
      <c r="B96" s="44"/>
      <c r="C96" s="6" t="s">
        <v>414</v>
      </c>
      <c r="D96" s="5" t="s">
        <v>278</v>
      </c>
      <c r="E96" s="29"/>
    </row>
    <row r="97" spans="1:5" ht="84" x14ac:dyDescent="0.2">
      <c r="A97" s="25" t="s">
        <v>279</v>
      </c>
      <c r="B97" s="44"/>
      <c r="C97" s="6" t="s">
        <v>280</v>
      </c>
      <c r="D97" s="5" t="s">
        <v>281</v>
      </c>
      <c r="E97" s="29"/>
    </row>
    <row r="98" spans="1:5" ht="42" x14ac:dyDescent="0.2">
      <c r="A98" s="25" t="s">
        <v>282</v>
      </c>
      <c r="B98" s="44"/>
      <c r="C98" s="6" t="s">
        <v>283</v>
      </c>
      <c r="D98" s="5" t="s">
        <v>284</v>
      </c>
      <c r="E98" s="29"/>
    </row>
    <row r="99" spans="1:5" ht="42" x14ac:dyDescent="0.2">
      <c r="A99" s="25" t="s">
        <v>285</v>
      </c>
      <c r="B99" s="44"/>
      <c r="C99" s="6" t="s">
        <v>286</v>
      </c>
      <c r="D99" s="5" t="s">
        <v>287</v>
      </c>
      <c r="E99" s="29"/>
    </row>
    <row r="100" spans="1:5" ht="56" x14ac:dyDescent="0.2">
      <c r="A100" s="25" t="s">
        <v>288</v>
      </c>
      <c r="B100" s="43"/>
      <c r="C100" s="6" t="s">
        <v>289</v>
      </c>
      <c r="D100" s="5" t="s">
        <v>290</v>
      </c>
      <c r="E100" s="29"/>
    </row>
    <row r="101" spans="1:5" ht="42" x14ac:dyDescent="0.2">
      <c r="A101" s="25" t="s">
        <v>291</v>
      </c>
      <c r="B101" s="7" t="s">
        <v>292</v>
      </c>
      <c r="C101" s="8" t="s">
        <v>293</v>
      </c>
      <c r="D101" s="5" t="s">
        <v>294</v>
      </c>
      <c r="E101" s="29"/>
    </row>
    <row r="102" spans="1:5" ht="15.75" customHeight="1" x14ac:dyDescent="0.2">
      <c r="A102" s="21" t="s">
        <v>295</v>
      </c>
      <c r="B102" s="39" t="s">
        <v>296</v>
      </c>
      <c r="C102" s="40"/>
      <c r="D102" s="40"/>
      <c r="E102" s="41"/>
    </row>
    <row r="103" spans="1:5" ht="70" x14ac:dyDescent="0.2">
      <c r="A103" s="25" t="s">
        <v>297</v>
      </c>
      <c r="B103" s="42" t="s">
        <v>298</v>
      </c>
      <c r="C103" s="6" t="s">
        <v>299</v>
      </c>
      <c r="D103" s="5" t="s">
        <v>300</v>
      </c>
      <c r="E103" s="29"/>
    </row>
    <row r="104" spans="1:5" ht="84" x14ac:dyDescent="0.2">
      <c r="A104" s="25" t="s">
        <v>301</v>
      </c>
      <c r="B104" s="44"/>
      <c r="C104" s="6" t="s">
        <v>302</v>
      </c>
      <c r="D104" s="5" t="s">
        <v>303</v>
      </c>
      <c r="E104" s="29"/>
    </row>
    <row r="105" spans="1:5" ht="70" x14ac:dyDescent="0.2">
      <c r="A105" s="25" t="s">
        <v>304</v>
      </c>
      <c r="B105" s="43"/>
      <c r="C105" s="6" t="s">
        <v>305</v>
      </c>
      <c r="D105" s="5" t="s">
        <v>306</v>
      </c>
      <c r="E105" s="29"/>
    </row>
    <row r="106" spans="1:5" ht="56" x14ac:dyDescent="0.2">
      <c r="A106" s="25" t="s">
        <v>307</v>
      </c>
      <c r="B106" s="42" t="s">
        <v>308</v>
      </c>
      <c r="C106" s="6" t="s">
        <v>309</v>
      </c>
      <c r="D106" s="5" t="s">
        <v>310</v>
      </c>
      <c r="E106" s="29"/>
    </row>
    <row r="107" spans="1:5" ht="112" x14ac:dyDescent="0.2">
      <c r="A107" s="25" t="s">
        <v>311</v>
      </c>
      <c r="B107" s="43"/>
      <c r="C107" s="6" t="s">
        <v>312</v>
      </c>
      <c r="D107" s="5" t="s">
        <v>313</v>
      </c>
      <c r="E107" s="29"/>
    </row>
    <row r="108" spans="1:5" ht="15.75" customHeight="1" x14ac:dyDescent="0.2">
      <c r="A108" s="21" t="s">
        <v>314</v>
      </c>
      <c r="B108" s="39" t="s">
        <v>315</v>
      </c>
      <c r="C108" s="40"/>
      <c r="D108" s="40"/>
      <c r="E108" s="41"/>
    </row>
    <row r="109" spans="1:5" ht="70" x14ac:dyDescent="0.2">
      <c r="A109" s="25" t="s">
        <v>316</v>
      </c>
      <c r="B109" s="42" t="s">
        <v>317</v>
      </c>
      <c r="C109" s="6" t="s">
        <v>318</v>
      </c>
      <c r="D109" s="5" t="s">
        <v>319</v>
      </c>
      <c r="E109" s="29"/>
    </row>
    <row r="110" spans="1:5" ht="42" x14ac:dyDescent="0.2">
      <c r="A110" s="25" t="s">
        <v>320</v>
      </c>
      <c r="B110" s="44"/>
      <c r="C110" s="6" t="s">
        <v>321</v>
      </c>
      <c r="D110" s="5" t="s">
        <v>322</v>
      </c>
      <c r="E110" s="29"/>
    </row>
    <row r="111" spans="1:5" ht="84" x14ac:dyDescent="0.2">
      <c r="A111" s="25" t="s">
        <v>323</v>
      </c>
      <c r="B111" s="44"/>
      <c r="C111" s="12" t="s">
        <v>324</v>
      </c>
      <c r="D111" s="5" t="s">
        <v>325</v>
      </c>
      <c r="E111" s="29"/>
    </row>
    <row r="112" spans="1:5" ht="56" x14ac:dyDescent="0.2">
      <c r="A112" s="25" t="s">
        <v>326</v>
      </c>
      <c r="B112" s="44"/>
      <c r="C112" s="6" t="s">
        <v>327</v>
      </c>
      <c r="D112" s="5" t="s">
        <v>328</v>
      </c>
      <c r="E112" s="29"/>
    </row>
    <row r="113" spans="1:5" ht="56" x14ac:dyDescent="0.2">
      <c r="A113" s="25" t="s">
        <v>329</v>
      </c>
      <c r="B113" s="44"/>
      <c r="C113" s="6" t="s">
        <v>330</v>
      </c>
      <c r="D113" s="5" t="s">
        <v>331</v>
      </c>
      <c r="E113" s="29"/>
    </row>
    <row r="114" spans="1:5" ht="70" x14ac:dyDescent="0.2">
      <c r="A114" s="25" t="s">
        <v>332</v>
      </c>
      <c r="B114" s="44"/>
      <c r="C114" s="6" t="s">
        <v>333</v>
      </c>
      <c r="D114" s="5" t="s">
        <v>334</v>
      </c>
      <c r="E114" s="29"/>
    </row>
    <row r="115" spans="1:5" ht="56" x14ac:dyDescent="0.2">
      <c r="A115" s="25" t="s">
        <v>335</v>
      </c>
      <c r="B115" s="43"/>
      <c r="C115" s="11" t="s">
        <v>336</v>
      </c>
      <c r="D115" s="5" t="s">
        <v>337</v>
      </c>
      <c r="E115" s="29"/>
    </row>
    <row r="116" spans="1:5" ht="15.75" customHeight="1" x14ac:dyDescent="0.2">
      <c r="A116" s="21" t="s">
        <v>338</v>
      </c>
      <c r="B116" s="39" t="s">
        <v>339</v>
      </c>
      <c r="C116" s="40"/>
      <c r="D116" s="40"/>
      <c r="E116" s="41"/>
    </row>
    <row r="117" spans="1:5" ht="70" x14ac:dyDescent="0.2">
      <c r="A117" s="25" t="s">
        <v>340</v>
      </c>
      <c r="B117" s="42" t="s">
        <v>341</v>
      </c>
      <c r="C117" s="6" t="s">
        <v>342</v>
      </c>
      <c r="D117" s="5" t="s">
        <v>343</v>
      </c>
      <c r="E117" s="27"/>
    </row>
    <row r="118" spans="1:5" ht="84" x14ac:dyDescent="0.2">
      <c r="A118" s="25" t="s">
        <v>344</v>
      </c>
      <c r="B118" s="44"/>
      <c r="C118" s="6" t="s">
        <v>345</v>
      </c>
      <c r="D118" s="5" t="s">
        <v>346</v>
      </c>
      <c r="E118" s="27"/>
    </row>
    <row r="119" spans="1:5" ht="70" x14ac:dyDescent="0.2">
      <c r="A119" s="25" t="s">
        <v>347</v>
      </c>
      <c r="B119" s="43"/>
      <c r="C119" s="6" t="s">
        <v>348</v>
      </c>
      <c r="D119" s="5" t="s">
        <v>349</v>
      </c>
      <c r="E119" s="27"/>
    </row>
    <row r="120" spans="1:5" ht="56" x14ac:dyDescent="0.2">
      <c r="A120" s="25" t="s">
        <v>350</v>
      </c>
      <c r="B120" s="7" t="s">
        <v>351</v>
      </c>
      <c r="C120" s="8" t="s">
        <v>352</v>
      </c>
      <c r="D120" s="5" t="s">
        <v>353</v>
      </c>
      <c r="E120" s="27"/>
    </row>
    <row r="121" spans="1:5" ht="17" x14ac:dyDescent="0.2">
      <c r="A121" s="21" t="s">
        <v>354</v>
      </c>
      <c r="B121" s="39" t="s">
        <v>355</v>
      </c>
      <c r="C121" s="40"/>
      <c r="D121" s="40"/>
      <c r="E121" s="41"/>
    </row>
    <row r="122" spans="1:5" ht="98" x14ac:dyDescent="0.2">
      <c r="A122" s="25" t="s">
        <v>356</v>
      </c>
      <c r="B122" s="42" t="s">
        <v>357</v>
      </c>
      <c r="C122" s="6" t="s">
        <v>358</v>
      </c>
      <c r="D122" s="5" t="s">
        <v>359</v>
      </c>
      <c r="E122" s="27"/>
    </row>
    <row r="123" spans="1:5" ht="84" x14ac:dyDescent="0.2">
      <c r="A123" s="25" t="s">
        <v>360</v>
      </c>
      <c r="B123" s="44"/>
      <c r="C123" s="6" t="s">
        <v>361</v>
      </c>
      <c r="D123" s="5" t="s">
        <v>362</v>
      </c>
      <c r="E123" s="27"/>
    </row>
    <row r="124" spans="1:5" ht="56" x14ac:dyDescent="0.2">
      <c r="A124" s="25" t="s">
        <v>363</v>
      </c>
      <c r="B124" s="44"/>
      <c r="C124" s="6" t="s">
        <v>364</v>
      </c>
      <c r="D124" s="18" t="s">
        <v>365</v>
      </c>
      <c r="E124" s="27"/>
    </row>
    <row r="125" spans="1:5" ht="56" x14ac:dyDescent="0.2">
      <c r="A125" s="25" t="s">
        <v>366</v>
      </c>
      <c r="B125" s="44"/>
      <c r="C125" s="6" t="s">
        <v>367</v>
      </c>
      <c r="D125" s="5" t="s">
        <v>368</v>
      </c>
      <c r="E125" s="27"/>
    </row>
    <row r="126" spans="1:5" ht="56" x14ac:dyDescent="0.2">
      <c r="A126" s="25" t="s">
        <v>369</v>
      </c>
      <c r="B126" s="43"/>
      <c r="C126" s="6" t="s">
        <v>370</v>
      </c>
      <c r="D126" s="5" t="s">
        <v>371</v>
      </c>
      <c r="E126" s="27"/>
    </row>
    <row r="127" spans="1:5" ht="112" x14ac:dyDescent="0.2">
      <c r="A127" s="25" t="s">
        <v>372</v>
      </c>
      <c r="B127" s="42" t="s">
        <v>373</v>
      </c>
      <c r="C127" s="6" t="s">
        <v>374</v>
      </c>
      <c r="D127" s="5" t="s">
        <v>375</v>
      </c>
      <c r="E127" s="27"/>
    </row>
    <row r="128" spans="1:5" ht="98" x14ac:dyDescent="0.2">
      <c r="A128" s="25" t="s">
        <v>376</v>
      </c>
      <c r="B128" s="44"/>
      <c r="C128" s="6" t="s">
        <v>377</v>
      </c>
      <c r="D128" s="13" t="s">
        <v>378</v>
      </c>
      <c r="E128" s="27"/>
    </row>
    <row r="129" spans="1:5" ht="70" x14ac:dyDescent="0.2">
      <c r="A129" s="25" t="s">
        <v>379</v>
      </c>
      <c r="B129" s="43"/>
      <c r="C129" s="6" t="s">
        <v>380</v>
      </c>
      <c r="D129" s="5" t="s">
        <v>381</v>
      </c>
      <c r="E129" s="27"/>
    </row>
  </sheetData>
  <mergeCells count="41">
    <mergeCell ref="B127:B129"/>
    <mergeCell ref="B117:B119"/>
    <mergeCell ref="B121:E121"/>
    <mergeCell ref="B122:B126"/>
    <mergeCell ref="B109:B115"/>
    <mergeCell ref="B116:E116"/>
    <mergeCell ref="B102:E102"/>
    <mergeCell ref="B103:B105"/>
    <mergeCell ref="B106:B107"/>
    <mergeCell ref="B88:E88"/>
    <mergeCell ref="B89:B91"/>
    <mergeCell ref="B92:B100"/>
    <mergeCell ref="B80:E80"/>
    <mergeCell ref="B81:B83"/>
    <mergeCell ref="B84:B87"/>
    <mergeCell ref="B66:B69"/>
    <mergeCell ref="B72:B75"/>
    <mergeCell ref="B77:B78"/>
    <mergeCell ref="B65:E65"/>
    <mergeCell ref="B49:E49"/>
    <mergeCell ref="B50:B55"/>
    <mergeCell ref="B56:B64"/>
    <mergeCell ref="B41:B45"/>
    <mergeCell ref="B46:E46"/>
    <mergeCell ref="B47:B48"/>
    <mergeCell ref="B2:E2"/>
    <mergeCell ref="B3:B4"/>
    <mergeCell ref="B5:E5"/>
    <mergeCell ref="B108:E108"/>
    <mergeCell ref="B13:E13"/>
    <mergeCell ref="B14:B15"/>
    <mergeCell ref="B16:B18"/>
    <mergeCell ref="B6:B10"/>
    <mergeCell ref="B11:B12"/>
    <mergeCell ref="B31:E31"/>
    <mergeCell ref="B32:B33"/>
    <mergeCell ref="B34:B39"/>
    <mergeCell ref="B20:E20"/>
    <mergeCell ref="B21:B24"/>
    <mergeCell ref="B25:B27"/>
    <mergeCell ref="B28:B30"/>
  </mergeCells>
  <conditionalFormatting sqref="E22:E30">
    <cfRule type="cellIs" dxfId="56" priority="49" stopIfTrue="1" operator="equal">
      <formula>"Y"</formula>
    </cfRule>
    <cfRule type="cellIs" dxfId="55" priority="50" stopIfTrue="1" operator="equal">
      <formula>"QY"</formula>
    </cfRule>
    <cfRule type="cellIs" dxfId="54" priority="51" stopIfTrue="1" operator="equal">
      <formula>"N"</formula>
    </cfRule>
  </conditionalFormatting>
  <conditionalFormatting sqref="E18:E19">
    <cfRule type="cellIs" dxfId="53" priority="52" stopIfTrue="1" operator="equal">
      <formula>"Y"</formula>
    </cfRule>
    <cfRule type="cellIs" dxfId="52" priority="53" stopIfTrue="1" operator="equal">
      <formula>"QY"</formula>
    </cfRule>
    <cfRule type="cellIs" dxfId="51" priority="54" stopIfTrue="1" operator="equal">
      <formula>"N"</formula>
    </cfRule>
  </conditionalFormatting>
  <conditionalFormatting sqref="E69 E67">
    <cfRule type="cellIs" dxfId="50" priority="55" stopIfTrue="1" operator="equal">
      <formula>"Y"</formula>
    </cfRule>
    <cfRule type="cellIs" dxfId="49" priority="56" stopIfTrue="1" operator="equal">
      <formula>"QY"</formula>
    </cfRule>
    <cfRule type="cellIs" dxfId="48" priority="57" stopIfTrue="1" operator="equal">
      <formula>"N"</formula>
    </cfRule>
  </conditionalFormatting>
  <conditionalFormatting sqref="E50 E72:E79">
    <cfRule type="cellIs" dxfId="47" priority="58" stopIfTrue="1" operator="equal">
      <formula>"Y"</formula>
    </cfRule>
    <cfRule type="cellIs" dxfId="46" priority="59" stopIfTrue="1" operator="equal">
      <formula>"QY"</formula>
    </cfRule>
    <cfRule type="cellIs" dxfId="45" priority="60" stopIfTrue="1" operator="equal">
      <formula>"N"</formula>
    </cfRule>
  </conditionalFormatting>
  <conditionalFormatting sqref="E47:E48">
    <cfRule type="cellIs" dxfId="44" priority="43" stopIfTrue="1" operator="equal">
      <formula>"Y"</formula>
    </cfRule>
    <cfRule type="cellIs" dxfId="43" priority="44" stopIfTrue="1" operator="equal">
      <formula>"QY"</formula>
    </cfRule>
    <cfRule type="cellIs" dxfId="42" priority="45" stopIfTrue="1" operator="equal">
      <formula>"N"</formula>
    </cfRule>
  </conditionalFormatting>
  <conditionalFormatting sqref="E110:E115">
    <cfRule type="cellIs" dxfId="41" priority="40" stopIfTrue="1" operator="equal">
      <formula>"Y"</formula>
    </cfRule>
    <cfRule type="cellIs" dxfId="40" priority="41" stopIfTrue="1" operator="equal">
      <formula>"QY"</formula>
    </cfRule>
    <cfRule type="cellIs" dxfId="39" priority="42" stopIfTrue="1" operator="equal">
      <formula>"N"</formula>
    </cfRule>
  </conditionalFormatting>
  <conditionalFormatting sqref="E117:E120">
    <cfRule type="cellIs" dxfId="38" priority="37" stopIfTrue="1" operator="equal">
      <formula>"Y"</formula>
    </cfRule>
    <cfRule type="cellIs" dxfId="37" priority="38" stopIfTrue="1" operator="equal">
      <formula>"QY"</formula>
    </cfRule>
    <cfRule type="cellIs" dxfId="36" priority="39" stopIfTrue="1" operator="equal">
      <formula>"N"</formula>
    </cfRule>
  </conditionalFormatting>
  <conditionalFormatting sqref="E122:E129">
    <cfRule type="cellIs" dxfId="35" priority="34" stopIfTrue="1" operator="equal">
      <formula>"Y"</formula>
    </cfRule>
    <cfRule type="cellIs" dxfId="34" priority="35" stopIfTrue="1" operator="equal">
      <formula>"QY"</formula>
    </cfRule>
    <cfRule type="cellIs" dxfId="33" priority="36" stopIfTrue="1" operator="equal">
      <formula>"N"</formula>
    </cfRule>
  </conditionalFormatting>
  <conditionalFormatting sqref="E32">
    <cfRule type="cellIs" dxfId="32" priority="31" stopIfTrue="1" operator="equal">
      <formula>"Y"</formula>
    </cfRule>
    <cfRule type="cellIs" dxfId="31" priority="32" stopIfTrue="1" operator="equal">
      <formula>"QY"</formula>
    </cfRule>
    <cfRule type="cellIs" dxfId="30" priority="33" stopIfTrue="1" operator="equal">
      <formula>"N"</formula>
    </cfRule>
  </conditionalFormatting>
  <conditionalFormatting sqref="E40">
    <cfRule type="cellIs" dxfId="29" priority="28" stopIfTrue="1" operator="equal">
      <formula>"Y"</formula>
    </cfRule>
    <cfRule type="cellIs" dxfId="28" priority="29" stopIfTrue="1" operator="equal">
      <formula>"QY"</formula>
    </cfRule>
    <cfRule type="cellIs" dxfId="27" priority="30" stopIfTrue="1" operator="equal">
      <formula>"N"</formula>
    </cfRule>
  </conditionalFormatting>
  <conditionalFormatting sqref="E123">
    <cfRule type="cellIs" dxfId="26" priority="25" stopIfTrue="1" operator="equal">
      <formula>"Y"</formula>
    </cfRule>
    <cfRule type="cellIs" dxfId="25" priority="26" stopIfTrue="1" operator="equal">
      <formula>"QY"</formula>
    </cfRule>
    <cfRule type="cellIs" dxfId="24" priority="27" stopIfTrue="1" operator="equal">
      <formula>"N"</formula>
    </cfRule>
  </conditionalFormatting>
  <conditionalFormatting sqref="E6:E12 E3:E4 E14:E19 E21:E30 E32:E45 E47:E48 E50:E64 E66:E79 E81:E87 E89:E101 E103:E107 E109:E115 E117:E120 E122:E129">
    <cfRule type="containsText" dxfId="23" priority="22" operator="containsText" text="não aplicável">
      <formula>NOT(ISERROR(SEARCH("não aplicável",E3)))</formula>
    </cfRule>
    <cfRule type="containsText" dxfId="22" priority="23" operator="containsText" text="não conforme">
      <formula>NOT(ISERROR(SEARCH("não conforme",E3)))</formula>
    </cfRule>
    <cfRule type="containsText" dxfId="21" priority="24" operator="containsText" text="conforme">
      <formula>NOT(ISERROR(SEARCH("conforme",E3)))</formula>
    </cfRule>
  </conditionalFormatting>
  <conditionalFormatting sqref="E50:E64">
    <cfRule type="cellIs" dxfId="20" priority="19" stopIfTrue="1" operator="equal">
      <formula>"Y"</formula>
    </cfRule>
    <cfRule type="cellIs" dxfId="19" priority="20" stopIfTrue="1" operator="equal">
      <formula>"QY"</formula>
    </cfRule>
    <cfRule type="cellIs" dxfId="18" priority="21" stopIfTrue="1" operator="equal">
      <formula>"N"</formula>
    </cfRule>
  </conditionalFormatting>
  <conditionalFormatting sqref="E66:E79">
    <cfRule type="cellIs" dxfId="17" priority="16" stopIfTrue="1" operator="equal">
      <formula>"Y"</formula>
    </cfRule>
    <cfRule type="cellIs" dxfId="16" priority="17" stopIfTrue="1" operator="equal">
      <formula>"QY"</formula>
    </cfRule>
    <cfRule type="cellIs" dxfId="15" priority="18" stopIfTrue="1" operator="equal">
      <formula>"N"</formula>
    </cfRule>
  </conditionalFormatting>
  <conditionalFormatting sqref="E81:E87">
    <cfRule type="cellIs" dxfId="14" priority="13" stopIfTrue="1" operator="equal">
      <formula>"Y"</formula>
    </cfRule>
    <cfRule type="cellIs" dxfId="13" priority="14" stopIfTrue="1" operator="equal">
      <formula>"QY"</formula>
    </cfRule>
    <cfRule type="cellIs" dxfId="12" priority="15" stopIfTrue="1" operator="equal">
      <formula>"N"</formula>
    </cfRule>
  </conditionalFormatting>
  <conditionalFormatting sqref="E117:E120">
    <cfRule type="cellIs" dxfId="11" priority="10" stopIfTrue="1" operator="equal">
      <formula>"Y"</formula>
    </cfRule>
    <cfRule type="cellIs" dxfId="10" priority="11" stopIfTrue="1" operator="equal">
      <formula>"QY"</formula>
    </cfRule>
    <cfRule type="cellIs" dxfId="9" priority="12" stopIfTrue="1" operator="equal">
      <formula>"N"</formula>
    </cfRule>
  </conditionalFormatting>
  <conditionalFormatting sqref="E81:E87">
    <cfRule type="cellIs" dxfId="8" priority="7" stopIfTrue="1" operator="equal">
      <formula>"Y"</formula>
    </cfRule>
    <cfRule type="cellIs" dxfId="7" priority="8" stopIfTrue="1" operator="equal">
      <formula>"QY"</formula>
    </cfRule>
    <cfRule type="cellIs" dxfId="6" priority="9" stopIfTrue="1" operator="equal">
      <formula>"N"</formula>
    </cfRule>
  </conditionalFormatting>
  <conditionalFormatting sqref="E122:E129">
    <cfRule type="cellIs" dxfId="5" priority="4" stopIfTrue="1" operator="equal">
      <formula>"Y"</formula>
    </cfRule>
    <cfRule type="cellIs" dxfId="4" priority="5" stopIfTrue="1" operator="equal">
      <formula>"QY"</formula>
    </cfRule>
    <cfRule type="cellIs" dxfId="3" priority="6" stopIfTrue="1" operator="equal">
      <formula>"N"</formula>
    </cfRule>
  </conditionalFormatting>
  <conditionalFormatting sqref="E122:E129">
    <cfRule type="cellIs" dxfId="2" priority="1" stopIfTrue="1" operator="equal">
      <formula>"Y"</formula>
    </cfRule>
    <cfRule type="cellIs" dxfId="1" priority="2" stopIfTrue="1" operator="equal">
      <formula>"QY"</formula>
    </cfRule>
    <cfRule type="cellIs" dxfId="0" priority="3" stopIfTrue="1" operator="equal">
      <formula>"N"</formula>
    </cfRule>
  </conditionalFormatting>
  <dataValidations count="1">
    <dataValidation type="list" allowBlank="1" showInputMessage="1" showErrorMessage="1" sqref="E6:E12 E117:E120 E3:E4 E14:E19 E21:E30 E32:E45 E47:E48 E50:E64 E66:E79 E81:E87 E89:E101 E103:E107 E109:E115 E122:E129" xr:uid="{1202CD76-428C-4D92-956B-1787B05274DD}">
      <formula1>$G$2:$G$4</formula1>
    </dataValidation>
  </dataValidations>
  <pageMargins left="0.511811024" right="0.511811024" top="0.78740157499999996" bottom="0.78740157499999996" header="0.31496062000000002" footer="0.31496062000000002"/>
  <pageSetup paperSize="9" orientation="portrait" horizontalDpi="0" verticalDpi="0" r:id="rId1"/>
  <ignoredErrors>
    <ignoredError sqref="H1" unlockedFormula="1"/>
    <ignoredError sqref="H2:H4" unlockedFormula="1"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E9749-1866-4533-8344-E81DA13CDD3A}">
  <dimension ref="A1:B4"/>
  <sheetViews>
    <sheetView showGridLines="0" workbookViewId="0">
      <selection activeCell="E1" sqref="E1:H1048576"/>
    </sheetView>
  </sheetViews>
  <sheetFormatPr baseColWidth="10" defaultColWidth="8.83203125" defaultRowHeight="16" x14ac:dyDescent="0.2"/>
  <cols>
    <col min="1" max="1" width="20.1640625" bestFit="1" customWidth="1"/>
    <col min="6" max="6" width="20.33203125" bestFit="1" customWidth="1"/>
  </cols>
  <sheetData>
    <row r="1" spans="1:2" ht="34" x14ac:dyDescent="0.2">
      <c r="A1" s="20" t="s">
        <v>387</v>
      </c>
      <c r="B1" s="20" t="s">
        <v>386</v>
      </c>
    </row>
    <row r="2" spans="1:2" x14ac:dyDescent="0.2">
      <c r="A2" s="31" t="s">
        <v>383</v>
      </c>
      <c r="B2" s="33" t="str">
        <f>IF('Checklist T.I'!H1=0, "0",'Checklist T.I'!H2/'Checklist T.I'!$H$1)</f>
        <v>0</v>
      </c>
    </row>
    <row r="3" spans="1:2" x14ac:dyDescent="0.2">
      <c r="A3" s="31" t="s">
        <v>384</v>
      </c>
      <c r="B3" s="33" t="str">
        <f>IF('Checklist T.I'!H1=0, "0",'Checklist T.I'!H3/'Checklist T.I'!$H$1)</f>
        <v>0</v>
      </c>
    </row>
    <row r="4" spans="1:2" x14ac:dyDescent="0.2">
      <c r="A4" s="31" t="s">
        <v>385</v>
      </c>
      <c r="B4" s="33" t="str">
        <f>IF('Checklist T.I'!H1=0, "0",'Checklist T.I'!H4/'Checklist T.I'!$H$1)</f>
        <v>0</v>
      </c>
    </row>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98BFC08278851489675701D7A2EB12B" ma:contentTypeVersion="13" ma:contentTypeDescription="Crie um novo documento." ma:contentTypeScope="" ma:versionID="bc76292636610f62d4d66e7e65d4f234">
  <xsd:schema xmlns:xsd="http://www.w3.org/2001/XMLSchema" xmlns:xs="http://www.w3.org/2001/XMLSchema" xmlns:p="http://schemas.microsoft.com/office/2006/metadata/properties" xmlns:ns2="599331ac-4987-4121-aeea-2e6b05359b1a" xmlns:ns3="7a1e063c-423e-4e40-ba86-f586cf3ed96c" targetNamespace="http://schemas.microsoft.com/office/2006/metadata/properties" ma:root="true" ma:fieldsID="eb0faea3142171972a28d2e7d9077fb2" ns2:_="" ns3:_="">
    <xsd:import namespace="599331ac-4987-4121-aeea-2e6b05359b1a"/>
    <xsd:import namespace="7a1e063c-423e-4e40-ba86-f586cf3ed96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9331ac-4987-4121-aeea-2e6b05359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77d1dfeb-f839-4f85-829d-773e57b6268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1e063c-423e-4e40-ba86-f586cf3ed96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d7fbb9-3e06-443d-ba04-8e9026a47317}" ma:internalName="TaxCatchAll" ma:showField="CatchAllData" ma:web="7a1e063c-423e-4e40-ba86-f586cf3ed96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o H 6 b V C 5 f a g C l A A A A 9 w A A A B I A H A B D b 2 5 m a W c v U G F j a 2 F n Z S 5 4 b W w g o h g A K K A U A A A A A A A A A A A A A A A A A A A A A A A A A A A A h Y 9 L D o I w G I S v Q r q n L z a E / J R E t 5 I Y T Y z b B i o 0 Q i G 0 W O 7 m w i N 5 B T G K u n M 5 M 9 8 k M / f r D b K p b Y K L G q z u T I o Y p i h Q p u h K b a o U j e 4 U x i g T s J X F W V Y q m G F j k 8 n q F N X O 9 Q k h 3 n v s I 9 w N F e G U M n L M N / u i V q 0 M t b F O m k K h T 6 v 8 3 0 I C D q 8 x g m N G I 8 x Y z D E F s r i Q a / M l + D z 4 m f 6 Y s B 4 b N w 5 K 9 C 5 c 7 Y A s E s j 7 h H g A U E s D B B Q A A g A I A K B + m 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f p t U K I p H u A 4 A A A A R A A A A E w A c A E Z v c m 1 1 b G F z L 1 N l Y 3 R p b 2 4 x L m 0 g o h g A K K A U A A A A A A A A A A A A A A A A A A A A A A A A A A A A K 0 5 N L s n M z 1 M I h t C G 1 g B Q S w E C L Q A U A A I A C A C g f p t U L l 9 q A K U A A A D 3 A A A A E g A A A A A A A A A A A A A A A A A A A A A A Q 2 9 u Z m l n L 1 B h Y 2 t h Z 2 U u e G 1 s U E s B A i 0 A F A A C A A g A o H 6 b V A / K 6 a u k A A A A 6 Q A A A B M A A A A A A A A A A A A A A A A A 8 Q A A A F t D b 2 5 0 Z W 5 0 X 1 R 5 c G V z X S 5 4 b W x Q S w E C L Q A U A A I A C A C g f p t 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8 P R H a p S 2 0 G R p 6 3 T x X o M 0 w A A A A A C A A A A A A A Q Z g A A A A E A A C A A A A A S P l V N C B M w B M V B y h u k r W q 1 d h N G r z H S W 8 v T m 4 q k R w r x l A A A A A A O g A A A A A I A A C A A A A B L X I D i H r u T q k D M 4 N o D f 0 6 c R g m 8 X E H 7 c / K j F s A f l m u C u F A A A A A i o 6 s w X y U X l X L 5 y E R r O 7 P t 0 X o H J m 9 7 5 p 3 n 3 9 X a Z c y I / a o X M v 3 n + d j R J b I + 2 9 J J 4 t Z W D Q B x G q 8 h m I 5 M c 6 a k 0 t / B + l 6 / W b r k e O C j v k i q L C G X i U A A A A A Z Q U h D b 7 B I T L S P 2 C 7 v S C d e C A k r U 0 u R P + A 9 V D e W m q D A X T T u a 0 + p C 1 c j j 9 y k F G O y R S A m T / + g I X 9 r h s y + n 0 Y E P J Z M < / 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7a1e063c-423e-4e40-ba86-f586cf3ed96c" xsi:nil="true"/>
    <lcf76f155ced4ddcb4097134ff3c332f xmlns="599331ac-4987-4121-aeea-2e6b05359b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B52CF9-5C32-40D4-A9BD-FBAC5F6AF4A4}">
  <ds:schemaRefs>
    <ds:schemaRef ds:uri="http://schemas.microsoft.com/sharepoint/v3/contenttype/forms"/>
  </ds:schemaRefs>
</ds:datastoreItem>
</file>

<file path=customXml/itemProps2.xml><?xml version="1.0" encoding="utf-8"?>
<ds:datastoreItem xmlns:ds="http://schemas.openxmlformats.org/officeDocument/2006/customXml" ds:itemID="{E1B08E96-D52A-44F2-8BE4-50AB670C42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9331ac-4987-4121-aeea-2e6b05359b1a"/>
    <ds:schemaRef ds:uri="7a1e063c-423e-4e40-ba86-f586cf3ed9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64D187-5C7F-4026-8478-B0BB093447A2}">
  <ds:schemaRefs>
    <ds:schemaRef ds:uri="http://schemas.microsoft.com/DataMashup"/>
  </ds:schemaRefs>
</ds:datastoreItem>
</file>

<file path=customXml/itemProps4.xml><?xml version="1.0" encoding="utf-8"?>
<ds:datastoreItem xmlns:ds="http://schemas.openxmlformats.org/officeDocument/2006/customXml" ds:itemID="{D772D943-7C4F-41E1-B430-2695C18AF6C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5b298c6-146a-4bdd-a6cc-9c08653ec8ed"/>
    <ds:schemaRef ds:uri="http://www.w3.org/XML/1998/namespace"/>
    <ds:schemaRef ds:uri="http://purl.org/dc/dcmitype/"/>
    <ds:schemaRef ds:uri="7a1e063c-423e-4e40-ba86-f586cf3ed96c"/>
    <ds:schemaRef ds:uri="599331ac-4987-4121-aeea-2e6b05359b1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Checklist T.I</vt:lpstr>
      <vt:lpstr>Porcentagens</vt:lpstr>
      <vt:lpstr>Checklist</vt:lpstr>
      <vt:lpstr>'Checklist T.I'!Conformidades</vt:lpstr>
      <vt:lpstr>Totais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Maciel</dc:creator>
  <cp:lastModifiedBy>Microsoft Office User</cp:lastModifiedBy>
  <dcterms:created xsi:type="dcterms:W3CDTF">2022-04-27T14:26:26Z</dcterms:created>
  <dcterms:modified xsi:type="dcterms:W3CDTF">2022-10-06T13:32:05Z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0x0101006B26261A816B5248BF999CD98D962104</vt:lpwstr>
  </property>
</Properties>
</file>