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240" yWindow="105" windowWidth="14805" windowHeight="8010" activeTab="3"/>
  </bookViews>
  <sheets>
    <sheet name="作业" sheetId="1" r:id="rId1"/>
    <sheet name="算法模板" sheetId="2" r:id="rId2"/>
    <sheet name="SH135842-ZZ08" sheetId="3" r:id="rId3"/>
    <sheet name="SH135842-ZZ09" sheetId="4" r:id="rId4"/>
  </sheets>
  <calcPr calcId="162913"/>
</workbook>
</file>

<file path=xl/calcChain.xml><?xml version="1.0" encoding="utf-8"?>
<calcChain xmlns="http://schemas.openxmlformats.org/spreadsheetml/2006/main">
  <c r="L12" i="4" l="1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11" i="4"/>
  <c r="B11" i="4"/>
  <c r="A11" i="4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B6" i="4"/>
  <c r="G6" i="4" s="1"/>
  <c r="K4" i="4"/>
  <c r="J4" i="4"/>
  <c r="N4" i="4" s="1"/>
  <c r="E4" i="4"/>
  <c r="D20" i="3"/>
  <c r="M6" i="3"/>
  <c r="L6" i="3"/>
  <c r="N4" i="3"/>
  <c r="B13" i="3"/>
  <c r="B12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A12" i="3"/>
  <c r="A13" i="3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B11" i="3"/>
  <c r="A11" i="3"/>
  <c r="B6" i="3"/>
  <c r="G6" i="3" s="1"/>
  <c r="K4" i="3"/>
  <c r="J4" i="3"/>
  <c r="E4" i="3"/>
  <c r="C348" i="4" l="1"/>
  <c r="C346" i="4"/>
  <c r="C344" i="4"/>
  <c r="C342" i="4"/>
  <c r="C340" i="4"/>
  <c r="C338" i="4"/>
  <c r="C336" i="4"/>
  <c r="C349" i="4"/>
  <c r="C347" i="4"/>
  <c r="C345" i="4"/>
  <c r="C343" i="4"/>
  <c r="C341" i="4"/>
  <c r="C339" i="4"/>
  <c r="C337" i="4"/>
  <c r="C335" i="4"/>
  <c r="C333" i="4"/>
  <c r="C331" i="4"/>
  <c r="C329" i="4"/>
  <c r="C327" i="4"/>
  <c r="C325" i="4"/>
  <c r="C323" i="4"/>
  <c r="C321" i="4"/>
  <c r="C319" i="4"/>
  <c r="C317" i="4"/>
  <c r="C315" i="4"/>
  <c r="C313" i="4"/>
  <c r="C311" i="4"/>
  <c r="C334" i="4"/>
  <c r="C332" i="4"/>
  <c r="C330" i="4"/>
  <c r="C328" i="4"/>
  <c r="C326" i="4"/>
  <c r="C324" i="4"/>
  <c r="C322" i="4"/>
  <c r="C320" i="4"/>
  <c r="C318" i="4"/>
  <c r="C316" i="4"/>
  <c r="C314" i="4"/>
  <c r="C312" i="4"/>
  <c r="C310" i="4"/>
  <c r="C308" i="4"/>
  <c r="C306" i="4"/>
  <c r="C304" i="4"/>
  <c r="C302" i="4"/>
  <c r="C300" i="4"/>
  <c r="C298" i="4"/>
  <c r="C296" i="4"/>
  <c r="C294" i="4"/>
  <c r="C292" i="4"/>
  <c r="C290" i="4"/>
  <c r="C288" i="4"/>
  <c r="C286" i="4"/>
  <c r="C284" i="4"/>
  <c r="C282" i="4"/>
  <c r="C280" i="4"/>
  <c r="C278" i="4"/>
  <c r="C276" i="4"/>
  <c r="C274" i="4"/>
  <c r="C272" i="4"/>
  <c r="C270" i="4"/>
  <c r="C268" i="4"/>
  <c r="C266" i="4"/>
  <c r="C264" i="4"/>
  <c r="C262" i="4"/>
  <c r="C260" i="4"/>
  <c r="C258" i="4"/>
  <c r="C309" i="4"/>
  <c r="C307" i="4"/>
  <c r="C305" i="4"/>
  <c r="C303" i="4"/>
  <c r="C301" i="4"/>
  <c r="C299" i="4"/>
  <c r="C297" i="4"/>
  <c r="C295" i="4"/>
  <c r="C293" i="4"/>
  <c r="C291" i="4"/>
  <c r="C289" i="4"/>
  <c r="C287" i="4"/>
  <c r="C285" i="4"/>
  <c r="C283" i="4"/>
  <c r="C281" i="4"/>
  <c r="C279" i="4"/>
  <c r="C277" i="4"/>
  <c r="C275" i="4"/>
  <c r="C273" i="4"/>
  <c r="C271" i="4"/>
  <c r="C269" i="4"/>
  <c r="C267" i="4"/>
  <c r="C265" i="4"/>
  <c r="C263" i="4"/>
  <c r="C261" i="4"/>
  <c r="C259" i="4"/>
  <c r="C257" i="4"/>
  <c r="C255" i="4"/>
  <c r="C253" i="4"/>
  <c r="C251" i="4"/>
  <c r="C249" i="4"/>
  <c r="C247" i="4"/>
  <c r="C245" i="4"/>
  <c r="C243" i="4"/>
  <c r="C241" i="4"/>
  <c r="C239" i="4"/>
  <c r="C237" i="4"/>
  <c r="C235" i="4"/>
  <c r="C233" i="4"/>
  <c r="C231" i="4"/>
  <c r="C229" i="4"/>
  <c r="C227" i="4"/>
  <c r="C225" i="4"/>
  <c r="C223" i="4"/>
  <c r="C221" i="4"/>
  <c r="C219" i="4"/>
  <c r="C217" i="4"/>
  <c r="C215" i="4"/>
  <c r="C213" i="4"/>
  <c r="C211" i="4"/>
  <c r="C209" i="4"/>
  <c r="C207" i="4"/>
  <c r="C205" i="4"/>
  <c r="C256" i="4"/>
  <c r="C254" i="4"/>
  <c r="C252" i="4"/>
  <c r="C250" i="4"/>
  <c r="C248" i="4"/>
  <c r="C246" i="4"/>
  <c r="C244" i="4"/>
  <c r="C242" i="4"/>
  <c r="C240" i="4"/>
  <c r="C238" i="4"/>
  <c r="C236" i="4"/>
  <c r="C234" i="4"/>
  <c r="C232" i="4"/>
  <c r="C230" i="4"/>
  <c r="C228" i="4"/>
  <c r="C226" i="4"/>
  <c r="C224" i="4"/>
  <c r="C222" i="4"/>
  <c r="C220" i="4"/>
  <c r="C218" i="4"/>
  <c r="C216" i="4"/>
  <c r="C214" i="4"/>
  <c r="C212" i="4"/>
  <c r="C210" i="4"/>
  <c r="C208" i="4"/>
  <c r="C206" i="4"/>
  <c r="C204" i="4"/>
  <c r="C202" i="4"/>
  <c r="C200" i="4"/>
  <c r="C198" i="4"/>
  <c r="C196" i="4"/>
  <c r="C194" i="4"/>
  <c r="C192" i="4"/>
  <c r="C190" i="4"/>
  <c r="C188" i="4"/>
  <c r="C186" i="4"/>
  <c r="C184" i="4"/>
  <c r="C182" i="4"/>
  <c r="C180" i="4"/>
  <c r="C178" i="4"/>
  <c r="C176" i="4"/>
  <c r="C174" i="4"/>
  <c r="C172" i="4"/>
  <c r="C170" i="4"/>
  <c r="C168" i="4"/>
  <c r="C166" i="4"/>
  <c r="C164" i="4"/>
  <c r="C162" i="4"/>
  <c r="C160" i="4"/>
  <c r="C158" i="4"/>
  <c r="C156" i="4"/>
  <c r="C154" i="4"/>
  <c r="C152" i="4"/>
  <c r="C150" i="4"/>
  <c r="C148" i="4"/>
  <c r="C146" i="4"/>
  <c r="C144" i="4"/>
  <c r="C142" i="4"/>
  <c r="C140" i="4"/>
  <c r="C138" i="4"/>
  <c r="C136" i="4"/>
  <c r="C134" i="4"/>
  <c r="C132" i="4"/>
  <c r="C130" i="4"/>
  <c r="C128" i="4"/>
  <c r="C126" i="4"/>
  <c r="C124" i="4"/>
  <c r="C122" i="4"/>
  <c r="C120" i="4"/>
  <c r="C118" i="4"/>
  <c r="C116" i="4"/>
  <c r="C114" i="4"/>
  <c r="C112" i="4"/>
  <c r="C110" i="4"/>
  <c r="C108" i="4"/>
  <c r="C106" i="4"/>
  <c r="C104" i="4"/>
  <c r="C102" i="4"/>
  <c r="C100" i="4"/>
  <c r="C203" i="4"/>
  <c r="C201" i="4"/>
  <c r="C199" i="4"/>
  <c r="C197" i="4"/>
  <c r="C195" i="4"/>
  <c r="C193" i="4"/>
  <c r="C191" i="4"/>
  <c r="C189" i="4"/>
  <c r="C187" i="4"/>
  <c r="C185" i="4"/>
  <c r="C183" i="4"/>
  <c r="C181" i="4"/>
  <c r="C179" i="4"/>
  <c r="C177" i="4"/>
  <c r="C175" i="4"/>
  <c r="C173" i="4"/>
  <c r="C171" i="4"/>
  <c r="C169" i="4"/>
  <c r="C167" i="4"/>
  <c r="C165" i="4"/>
  <c r="C163" i="4"/>
  <c r="C161" i="4"/>
  <c r="C159" i="4"/>
  <c r="C157" i="4"/>
  <c r="C155" i="4"/>
  <c r="C153" i="4"/>
  <c r="C151" i="4"/>
  <c r="C149" i="4"/>
  <c r="C147" i="4"/>
  <c r="C145" i="4"/>
  <c r="C143" i="4"/>
  <c r="C141" i="4"/>
  <c r="C139" i="4"/>
  <c r="C137" i="4"/>
  <c r="C135" i="4"/>
  <c r="C133" i="4"/>
  <c r="C131" i="4"/>
  <c r="C129" i="4"/>
  <c r="C127" i="4"/>
  <c r="C125" i="4"/>
  <c r="C123" i="4"/>
  <c r="C121" i="4"/>
  <c r="C119" i="4"/>
  <c r="C117" i="4"/>
  <c r="C115" i="4"/>
  <c r="C113" i="4"/>
  <c r="C111" i="4"/>
  <c r="C109" i="4"/>
  <c r="C107" i="4"/>
  <c r="C105" i="4"/>
  <c r="C103" i="4"/>
  <c r="C101" i="4"/>
  <c r="C99" i="4"/>
  <c r="C97" i="4"/>
  <c r="C95" i="4"/>
  <c r="C93" i="4"/>
  <c r="C91" i="4"/>
  <c r="C89" i="4"/>
  <c r="C87" i="4"/>
  <c r="C85" i="4"/>
  <c r="C83" i="4"/>
  <c r="C81" i="4"/>
  <c r="C79" i="4"/>
  <c r="C77" i="4"/>
  <c r="C75" i="4"/>
  <c r="C73" i="4"/>
  <c r="C71" i="4"/>
  <c r="C69" i="4"/>
  <c r="C67" i="4"/>
  <c r="C65" i="4"/>
  <c r="C63" i="4"/>
  <c r="C61" i="4"/>
  <c r="C59" i="4"/>
  <c r="C57" i="4"/>
  <c r="C55" i="4"/>
  <c r="C53" i="4"/>
  <c r="C51" i="4"/>
  <c r="C49" i="4"/>
  <c r="C47" i="4"/>
  <c r="C45" i="4"/>
  <c r="C43" i="4"/>
  <c r="C41" i="4"/>
  <c r="C39" i="4"/>
  <c r="C37" i="4"/>
  <c r="C35" i="4"/>
  <c r="C33" i="4"/>
  <c r="C31" i="4"/>
  <c r="C29" i="4"/>
  <c r="C27" i="4"/>
  <c r="C25" i="4"/>
  <c r="C23" i="4"/>
  <c r="C21" i="4"/>
  <c r="C19" i="4"/>
  <c r="C17" i="4"/>
  <c r="C15" i="4"/>
  <c r="C13" i="4"/>
  <c r="C11" i="4"/>
  <c r="J11" i="4" s="1"/>
  <c r="C98" i="4"/>
  <c r="C96" i="4"/>
  <c r="C94" i="4"/>
  <c r="C92" i="4"/>
  <c r="C90" i="4"/>
  <c r="C88" i="4"/>
  <c r="C86" i="4"/>
  <c r="C84" i="4"/>
  <c r="C82" i="4"/>
  <c r="C80" i="4"/>
  <c r="C78" i="4"/>
  <c r="C76" i="4"/>
  <c r="C74" i="4"/>
  <c r="C72" i="4"/>
  <c r="C70" i="4"/>
  <c r="C68" i="4"/>
  <c r="C66" i="4"/>
  <c r="C64" i="4"/>
  <c r="C62" i="4"/>
  <c r="C60" i="4"/>
  <c r="C58" i="4"/>
  <c r="C56" i="4"/>
  <c r="C54" i="4"/>
  <c r="C52" i="4"/>
  <c r="C50" i="4"/>
  <c r="C48" i="4"/>
  <c r="C46" i="4"/>
  <c r="C44" i="4"/>
  <c r="C42" i="4"/>
  <c r="C40" i="4"/>
  <c r="C38" i="4"/>
  <c r="C36" i="4"/>
  <c r="C34" i="4"/>
  <c r="C32" i="4"/>
  <c r="C30" i="4"/>
  <c r="C28" i="4"/>
  <c r="C26" i="4"/>
  <c r="C24" i="4"/>
  <c r="C22" i="4"/>
  <c r="C20" i="4"/>
  <c r="C18" i="4"/>
  <c r="C16" i="4"/>
  <c r="C14" i="4"/>
  <c r="C12" i="4"/>
  <c r="J12" i="4" s="1"/>
  <c r="L4" i="4"/>
  <c r="D11" i="4"/>
  <c r="C11" i="3"/>
  <c r="L4" i="3"/>
  <c r="D11" i="3"/>
  <c r="K14" i="1"/>
  <c r="J6" i="1" s="1"/>
  <c r="N6" i="1" s="1"/>
  <c r="C649" i="1" s="1"/>
  <c r="K13" i="1"/>
  <c r="K12" i="1"/>
  <c r="K11" i="1"/>
  <c r="L11" i="1" s="1"/>
  <c r="K10" i="1"/>
  <c r="L10" i="1" s="1"/>
  <c r="B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B6" i="2"/>
  <c r="G6" i="2" s="1"/>
  <c r="J5" i="2"/>
  <c r="N5" i="2" s="1"/>
  <c r="K4" i="2"/>
  <c r="K5" i="2" s="1"/>
  <c r="J4" i="2"/>
  <c r="N4" i="2" s="1"/>
  <c r="B11" i="1"/>
  <c r="D11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E11" i="4" l="1"/>
  <c r="F11" i="4" s="1"/>
  <c r="B12" i="4" s="1"/>
  <c r="D12" i="4" s="1"/>
  <c r="E12" i="4" s="1"/>
  <c r="G11" i="4"/>
  <c r="K11" i="4" s="1"/>
  <c r="N11" i="4" s="1"/>
  <c r="J13" i="4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J277" i="4" s="1"/>
  <c r="J278" i="4" s="1"/>
  <c r="J279" i="4" s="1"/>
  <c r="J280" i="4" s="1"/>
  <c r="J281" i="4" s="1"/>
  <c r="J282" i="4" s="1"/>
  <c r="J283" i="4" s="1"/>
  <c r="J284" i="4" s="1"/>
  <c r="J285" i="4" s="1"/>
  <c r="J286" i="4" s="1"/>
  <c r="J287" i="4" s="1"/>
  <c r="J288" i="4" s="1"/>
  <c r="J289" i="4" s="1"/>
  <c r="J290" i="4" s="1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J302" i="4" s="1"/>
  <c r="J303" i="4" s="1"/>
  <c r="J304" i="4" s="1"/>
  <c r="J305" i="4" s="1"/>
  <c r="J306" i="4" s="1"/>
  <c r="J307" i="4" s="1"/>
  <c r="J308" i="4" s="1"/>
  <c r="J309" i="4" s="1"/>
  <c r="J310" i="4" s="1"/>
  <c r="J311" i="4" s="1"/>
  <c r="J312" i="4" s="1"/>
  <c r="J313" i="4" s="1"/>
  <c r="J314" i="4" s="1"/>
  <c r="J315" i="4" s="1"/>
  <c r="J316" i="4" s="1"/>
  <c r="J317" i="4" s="1"/>
  <c r="J318" i="4" s="1"/>
  <c r="J319" i="4" s="1"/>
  <c r="J320" i="4" s="1"/>
  <c r="J321" i="4" s="1"/>
  <c r="J322" i="4" s="1"/>
  <c r="J323" i="4" s="1"/>
  <c r="J324" i="4" s="1"/>
  <c r="J325" i="4" s="1"/>
  <c r="J326" i="4" s="1"/>
  <c r="J327" i="4" s="1"/>
  <c r="J328" i="4" s="1"/>
  <c r="J329" i="4" s="1"/>
  <c r="J330" i="4" s="1"/>
  <c r="J331" i="4" s="1"/>
  <c r="J332" i="4" s="1"/>
  <c r="J333" i="4" s="1"/>
  <c r="J334" i="4" s="1"/>
  <c r="J335" i="4" s="1"/>
  <c r="J336" i="4" s="1"/>
  <c r="J337" i="4" s="1"/>
  <c r="J338" i="4" s="1"/>
  <c r="J339" i="4" s="1"/>
  <c r="J340" i="4" s="1"/>
  <c r="J341" i="4" s="1"/>
  <c r="J342" i="4" s="1"/>
  <c r="J343" i="4" s="1"/>
  <c r="J344" i="4" s="1"/>
  <c r="J345" i="4" s="1"/>
  <c r="J346" i="4" s="1"/>
  <c r="J347" i="4" s="1"/>
  <c r="J348" i="4" s="1"/>
  <c r="J349" i="4" s="1"/>
  <c r="L6" i="4"/>
  <c r="M4" i="4"/>
  <c r="M6" i="4" s="1"/>
  <c r="M11" i="4"/>
  <c r="G11" i="3"/>
  <c r="K11" i="3" s="1"/>
  <c r="J11" i="3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E11" i="3"/>
  <c r="I11" i="3" s="1"/>
  <c r="M4" i="3"/>
  <c r="J5" i="1"/>
  <c r="N5" i="1" s="1"/>
  <c r="C267" i="1" s="1"/>
  <c r="L13" i="1"/>
  <c r="L12" i="1"/>
  <c r="J4" i="1"/>
  <c r="N4" i="1" s="1"/>
  <c r="C11" i="1" s="1"/>
  <c r="B6" i="1"/>
  <c r="K4" i="1"/>
  <c r="K5" i="1" s="1"/>
  <c r="K6" i="1" s="1"/>
  <c r="L6" i="1" s="1"/>
  <c r="M6" i="1" s="1"/>
  <c r="C780" i="1"/>
  <c r="C764" i="1"/>
  <c r="C748" i="1"/>
  <c r="C732" i="1"/>
  <c r="C716" i="1"/>
  <c r="C700" i="1"/>
  <c r="C684" i="1"/>
  <c r="C668" i="1"/>
  <c r="C637" i="1"/>
  <c r="C777" i="1"/>
  <c r="C761" i="1"/>
  <c r="C745" i="1"/>
  <c r="C729" i="1"/>
  <c r="C713" i="1"/>
  <c r="C697" i="1"/>
  <c r="C681" i="1"/>
  <c r="C665" i="1"/>
  <c r="C633" i="1"/>
  <c r="C772" i="1"/>
  <c r="C756" i="1"/>
  <c r="C740" i="1"/>
  <c r="C724" i="1"/>
  <c r="C708" i="1"/>
  <c r="C692" i="1"/>
  <c r="C676" i="1"/>
  <c r="C653" i="1"/>
  <c r="C769" i="1"/>
  <c r="C753" i="1"/>
  <c r="C737" i="1"/>
  <c r="C721" i="1"/>
  <c r="C705" i="1"/>
  <c r="C689" i="1"/>
  <c r="C673" i="1"/>
  <c r="C634" i="1"/>
  <c r="C638" i="1"/>
  <c r="C642" i="1"/>
  <c r="C646" i="1"/>
  <c r="C650" i="1"/>
  <c r="C654" i="1"/>
  <c r="C658" i="1"/>
  <c r="C662" i="1"/>
  <c r="C666" i="1"/>
  <c r="C670" i="1"/>
  <c r="C674" i="1"/>
  <c r="C678" i="1"/>
  <c r="C682" i="1"/>
  <c r="C686" i="1"/>
  <c r="C690" i="1"/>
  <c r="C694" i="1"/>
  <c r="C698" i="1"/>
  <c r="C702" i="1"/>
  <c r="C706" i="1"/>
  <c r="C710" i="1"/>
  <c r="C714" i="1"/>
  <c r="C718" i="1"/>
  <c r="C722" i="1"/>
  <c r="C726" i="1"/>
  <c r="C730" i="1"/>
  <c r="C734" i="1"/>
  <c r="C738" i="1"/>
  <c r="C742" i="1"/>
  <c r="C746" i="1"/>
  <c r="C750" i="1"/>
  <c r="C754" i="1"/>
  <c r="C758" i="1"/>
  <c r="C762" i="1"/>
  <c r="C766" i="1"/>
  <c r="C770" i="1"/>
  <c r="C774" i="1"/>
  <c r="C778" i="1"/>
  <c r="C782" i="1"/>
  <c r="C635" i="1"/>
  <c r="C639" i="1"/>
  <c r="C643" i="1"/>
  <c r="C647" i="1"/>
  <c r="C651" i="1"/>
  <c r="C655" i="1"/>
  <c r="C659" i="1"/>
  <c r="C663" i="1"/>
  <c r="C667" i="1"/>
  <c r="C671" i="1"/>
  <c r="C675" i="1"/>
  <c r="C679" i="1"/>
  <c r="C683" i="1"/>
  <c r="C687" i="1"/>
  <c r="C691" i="1"/>
  <c r="C695" i="1"/>
  <c r="C699" i="1"/>
  <c r="C703" i="1"/>
  <c r="C707" i="1"/>
  <c r="C711" i="1"/>
  <c r="C715" i="1"/>
  <c r="C719" i="1"/>
  <c r="C723" i="1"/>
  <c r="C727" i="1"/>
  <c r="C731" i="1"/>
  <c r="C735" i="1"/>
  <c r="C739" i="1"/>
  <c r="C743" i="1"/>
  <c r="C747" i="1"/>
  <c r="C751" i="1"/>
  <c r="C755" i="1"/>
  <c r="C759" i="1"/>
  <c r="C763" i="1"/>
  <c r="C767" i="1"/>
  <c r="C771" i="1"/>
  <c r="C775" i="1"/>
  <c r="C779" i="1"/>
  <c r="C783" i="1"/>
  <c r="C636" i="1"/>
  <c r="C640" i="1"/>
  <c r="C644" i="1"/>
  <c r="C648" i="1"/>
  <c r="C652" i="1"/>
  <c r="C656" i="1"/>
  <c r="C660" i="1"/>
  <c r="C664" i="1"/>
  <c r="C632" i="1"/>
  <c r="C776" i="1"/>
  <c r="C768" i="1"/>
  <c r="C760" i="1"/>
  <c r="C752" i="1"/>
  <c r="C744" i="1"/>
  <c r="C736" i="1"/>
  <c r="C728" i="1"/>
  <c r="C720" i="1"/>
  <c r="C712" i="1"/>
  <c r="C704" i="1"/>
  <c r="C696" i="1"/>
  <c r="C688" i="1"/>
  <c r="C680" i="1"/>
  <c r="C672" i="1"/>
  <c r="C661" i="1"/>
  <c r="C645" i="1"/>
  <c r="C781" i="1"/>
  <c r="C773" i="1"/>
  <c r="C765" i="1"/>
  <c r="C757" i="1"/>
  <c r="C749" i="1"/>
  <c r="C741" i="1"/>
  <c r="C733" i="1"/>
  <c r="C725" i="1"/>
  <c r="C717" i="1"/>
  <c r="C709" i="1"/>
  <c r="C701" i="1"/>
  <c r="C693" i="1"/>
  <c r="C685" i="1"/>
  <c r="C677" i="1"/>
  <c r="C669" i="1"/>
  <c r="C657" i="1"/>
  <c r="C641" i="1"/>
  <c r="C370" i="1"/>
  <c r="E4" i="1"/>
  <c r="C628" i="1"/>
  <c r="C624" i="1"/>
  <c r="C620" i="1"/>
  <c r="C616" i="1"/>
  <c r="C612" i="1"/>
  <c r="C608" i="1"/>
  <c r="C604" i="1"/>
  <c r="C600" i="1"/>
  <c r="C596" i="1"/>
  <c r="C592" i="1"/>
  <c r="C588" i="1"/>
  <c r="C584" i="1"/>
  <c r="C580" i="1"/>
  <c r="C576" i="1"/>
  <c r="C573" i="1"/>
  <c r="C630" i="1"/>
  <c r="C626" i="1"/>
  <c r="C622" i="1"/>
  <c r="C618" i="1"/>
  <c r="C614" i="1"/>
  <c r="C610" i="1"/>
  <c r="C606" i="1"/>
  <c r="C602" i="1"/>
  <c r="C598" i="1"/>
  <c r="C594" i="1"/>
  <c r="C590" i="1"/>
  <c r="C586" i="1"/>
  <c r="C582" i="1"/>
  <c r="C578" i="1"/>
  <c r="C574" i="1"/>
  <c r="C629" i="1"/>
  <c r="C625" i="1"/>
  <c r="C621" i="1"/>
  <c r="C617" i="1"/>
  <c r="C613" i="1"/>
  <c r="C609" i="1"/>
  <c r="C605" i="1"/>
  <c r="C601" i="1"/>
  <c r="C597" i="1"/>
  <c r="C593" i="1"/>
  <c r="C589" i="1"/>
  <c r="C585" i="1"/>
  <c r="C581" i="1"/>
  <c r="C577" i="1"/>
  <c r="C571" i="1"/>
  <c r="C631" i="1"/>
  <c r="C627" i="1"/>
  <c r="C623" i="1"/>
  <c r="C619" i="1"/>
  <c r="C615" i="1"/>
  <c r="C611" i="1"/>
  <c r="C607" i="1"/>
  <c r="C603" i="1"/>
  <c r="C599" i="1"/>
  <c r="C595" i="1"/>
  <c r="C591" i="1"/>
  <c r="C587" i="1"/>
  <c r="C583" i="1"/>
  <c r="C579" i="1"/>
  <c r="C575" i="1"/>
  <c r="C572" i="1"/>
  <c r="C205" i="2"/>
  <c r="C203" i="2"/>
  <c r="C201" i="2"/>
  <c r="C199" i="2"/>
  <c r="C197" i="2"/>
  <c r="C195" i="2"/>
  <c r="C193" i="2"/>
  <c r="C191" i="2"/>
  <c r="C189" i="2"/>
  <c r="C187" i="2"/>
  <c r="C185" i="2"/>
  <c r="C183" i="2"/>
  <c r="C181" i="2"/>
  <c r="C179" i="2"/>
  <c r="C177" i="2"/>
  <c r="C175" i="2"/>
  <c r="C204" i="2"/>
  <c r="C202" i="2"/>
  <c r="C200" i="2"/>
  <c r="C198" i="2"/>
  <c r="C196" i="2"/>
  <c r="C194" i="2"/>
  <c r="C192" i="2"/>
  <c r="C190" i="2"/>
  <c r="C188" i="2"/>
  <c r="C186" i="2"/>
  <c r="C184" i="2"/>
  <c r="C182" i="2"/>
  <c r="C180" i="2"/>
  <c r="C178" i="2"/>
  <c r="C176" i="2"/>
  <c r="C174" i="2"/>
  <c r="C172" i="2"/>
  <c r="C170" i="2"/>
  <c r="C168" i="2"/>
  <c r="C166" i="2"/>
  <c r="C164" i="2"/>
  <c r="C162" i="2"/>
  <c r="C160" i="2"/>
  <c r="C158" i="2"/>
  <c r="C156" i="2"/>
  <c r="C154" i="2"/>
  <c r="C152" i="2"/>
  <c r="C150" i="2"/>
  <c r="C148" i="2"/>
  <c r="C146" i="2"/>
  <c r="C144" i="2"/>
  <c r="C142" i="2"/>
  <c r="C140" i="2"/>
  <c r="C138" i="2"/>
  <c r="C136" i="2"/>
  <c r="C134" i="2"/>
  <c r="C132" i="2"/>
  <c r="C130" i="2"/>
  <c r="C128" i="2"/>
  <c r="C126" i="2"/>
  <c r="C124" i="2"/>
  <c r="C122" i="2"/>
  <c r="C120" i="2"/>
  <c r="C118" i="2"/>
  <c r="C116" i="2"/>
  <c r="C114" i="2"/>
  <c r="C112" i="2"/>
  <c r="C110" i="2"/>
  <c r="C108" i="2"/>
  <c r="C106" i="2"/>
  <c r="C104" i="2"/>
  <c r="C102" i="2"/>
  <c r="C100" i="2"/>
  <c r="C98" i="2"/>
  <c r="C96" i="2"/>
  <c r="C94" i="2"/>
  <c r="C92" i="2"/>
  <c r="C90" i="2"/>
  <c r="C88" i="2"/>
  <c r="C86" i="2"/>
  <c r="C84" i="2"/>
  <c r="C82" i="2"/>
  <c r="C80" i="2"/>
  <c r="C78" i="2"/>
  <c r="C76" i="2"/>
  <c r="C74" i="2"/>
  <c r="C72" i="2"/>
  <c r="C70" i="2"/>
  <c r="C68" i="2"/>
  <c r="C66" i="2"/>
  <c r="C64" i="2"/>
  <c r="C62" i="2"/>
  <c r="C60" i="2"/>
  <c r="C173" i="2"/>
  <c r="C171" i="2"/>
  <c r="C169" i="2"/>
  <c r="C167" i="2"/>
  <c r="C165" i="2"/>
  <c r="C163" i="2"/>
  <c r="C161" i="2"/>
  <c r="C159" i="2"/>
  <c r="C157" i="2"/>
  <c r="C155" i="2"/>
  <c r="C153" i="2"/>
  <c r="C151" i="2"/>
  <c r="C149" i="2"/>
  <c r="C147" i="2"/>
  <c r="C145" i="2"/>
  <c r="C143" i="2"/>
  <c r="C141" i="2"/>
  <c r="C139" i="2"/>
  <c r="C137" i="2"/>
  <c r="C135" i="2"/>
  <c r="C133" i="2"/>
  <c r="C131" i="2"/>
  <c r="C129" i="2"/>
  <c r="C127" i="2"/>
  <c r="C125" i="2"/>
  <c r="C123" i="2"/>
  <c r="C121" i="2"/>
  <c r="C119" i="2"/>
  <c r="C117" i="2"/>
  <c r="C115" i="2"/>
  <c r="C113" i="2"/>
  <c r="C111" i="2"/>
  <c r="C109" i="2"/>
  <c r="C107" i="2"/>
  <c r="C105" i="2"/>
  <c r="C103" i="2"/>
  <c r="C101" i="2"/>
  <c r="C99" i="2"/>
  <c r="C97" i="2"/>
  <c r="C95" i="2"/>
  <c r="C93" i="2"/>
  <c r="C91" i="2"/>
  <c r="C89" i="2"/>
  <c r="C87" i="2"/>
  <c r="C85" i="2"/>
  <c r="C83" i="2"/>
  <c r="C81" i="2"/>
  <c r="C79" i="2"/>
  <c r="C77" i="2"/>
  <c r="C75" i="2"/>
  <c r="C73" i="2"/>
  <c r="C71" i="2"/>
  <c r="C69" i="2"/>
  <c r="C67" i="2"/>
  <c r="C65" i="2"/>
  <c r="C63" i="2"/>
  <c r="C61" i="2"/>
  <c r="C58" i="2"/>
  <c r="C54" i="2"/>
  <c r="C50" i="2"/>
  <c r="C46" i="2"/>
  <c r="C42" i="2"/>
  <c r="C38" i="2"/>
  <c r="C34" i="2"/>
  <c r="C30" i="2"/>
  <c r="C26" i="2"/>
  <c r="C22" i="2"/>
  <c r="C18" i="2"/>
  <c r="C14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56" i="2"/>
  <c r="C52" i="2"/>
  <c r="C48" i="2"/>
  <c r="C44" i="2"/>
  <c r="C40" i="2"/>
  <c r="C36" i="2"/>
  <c r="C32" i="2"/>
  <c r="C28" i="2"/>
  <c r="C24" i="2"/>
  <c r="C20" i="2"/>
  <c r="C16" i="2"/>
  <c r="C12" i="2"/>
  <c r="C570" i="2"/>
  <c r="C568" i="2"/>
  <c r="C566" i="2"/>
  <c r="C564" i="2"/>
  <c r="C562" i="2"/>
  <c r="C560" i="2"/>
  <c r="C558" i="2"/>
  <c r="C556" i="2"/>
  <c r="C554" i="2"/>
  <c r="C552" i="2"/>
  <c r="C550" i="2"/>
  <c r="C548" i="2"/>
  <c r="C546" i="2"/>
  <c r="C544" i="2"/>
  <c r="C542" i="2"/>
  <c r="C540" i="2"/>
  <c r="C538" i="2"/>
  <c r="C536" i="2"/>
  <c r="C534" i="2"/>
  <c r="C532" i="2"/>
  <c r="C530" i="2"/>
  <c r="C528" i="2"/>
  <c r="C526" i="2"/>
  <c r="C524" i="2"/>
  <c r="C522" i="2"/>
  <c r="C520" i="2"/>
  <c r="C518" i="2"/>
  <c r="C516" i="2"/>
  <c r="C569" i="2"/>
  <c r="C567" i="2"/>
  <c r="C565" i="2"/>
  <c r="C563" i="2"/>
  <c r="C561" i="2"/>
  <c r="C559" i="2"/>
  <c r="C557" i="2"/>
  <c r="C555" i="2"/>
  <c r="C553" i="2"/>
  <c r="C551" i="2"/>
  <c r="C549" i="2"/>
  <c r="C547" i="2"/>
  <c r="C545" i="2"/>
  <c r="C543" i="2"/>
  <c r="C541" i="2"/>
  <c r="C539" i="2"/>
  <c r="C537" i="2"/>
  <c r="C535" i="2"/>
  <c r="C533" i="2"/>
  <c r="C531" i="2"/>
  <c r="C529" i="2"/>
  <c r="C527" i="2"/>
  <c r="C525" i="2"/>
  <c r="C523" i="2"/>
  <c r="C521" i="2"/>
  <c r="C519" i="2"/>
  <c r="C517" i="2"/>
  <c r="C515" i="2"/>
  <c r="C513" i="2"/>
  <c r="C511" i="2"/>
  <c r="C509" i="2"/>
  <c r="C507" i="2"/>
  <c r="C505" i="2"/>
  <c r="C503" i="2"/>
  <c r="C501" i="2"/>
  <c r="C499" i="2"/>
  <c r="C497" i="2"/>
  <c r="C495" i="2"/>
  <c r="C493" i="2"/>
  <c r="C491" i="2"/>
  <c r="C489" i="2"/>
  <c r="C487" i="2"/>
  <c r="C514" i="2"/>
  <c r="C512" i="2"/>
  <c r="C510" i="2"/>
  <c r="C508" i="2"/>
  <c r="C506" i="2"/>
  <c r="C504" i="2"/>
  <c r="C502" i="2"/>
  <c r="C500" i="2"/>
  <c r="C498" i="2"/>
  <c r="C496" i="2"/>
  <c r="C494" i="2"/>
  <c r="C492" i="2"/>
  <c r="C490" i="2"/>
  <c r="C488" i="2"/>
  <c r="C486" i="2"/>
  <c r="C483" i="2"/>
  <c r="C479" i="2"/>
  <c r="C475" i="2"/>
  <c r="C471" i="2"/>
  <c r="C467" i="2"/>
  <c r="C463" i="2"/>
  <c r="C459" i="2"/>
  <c r="C455" i="2"/>
  <c r="C451" i="2"/>
  <c r="C447" i="2"/>
  <c r="C443" i="2"/>
  <c r="C439" i="2"/>
  <c r="C435" i="2"/>
  <c r="C431" i="2"/>
  <c r="C427" i="2"/>
  <c r="C423" i="2"/>
  <c r="C419" i="2"/>
  <c r="C415" i="2"/>
  <c r="C411" i="2"/>
  <c r="C407" i="2"/>
  <c r="C403" i="2"/>
  <c r="C485" i="2"/>
  <c r="C481" i="2"/>
  <c r="C477" i="2"/>
  <c r="C473" i="2"/>
  <c r="C469" i="2"/>
  <c r="C465" i="2"/>
  <c r="C461" i="2"/>
  <c r="C457" i="2"/>
  <c r="C453" i="2"/>
  <c r="C449" i="2"/>
  <c r="C445" i="2"/>
  <c r="C441" i="2"/>
  <c r="C437" i="2"/>
  <c r="C433" i="2"/>
  <c r="C429" i="2"/>
  <c r="C425" i="2"/>
  <c r="C421" i="2"/>
  <c r="C417" i="2"/>
  <c r="C413" i="2"/>
  <c r="C409" i="2"/>
  <c r="C405" i="2"/>
  <c r="C401" i="2"/>
  <c r="C484" i="2"/>
  <c r="C476" i="2"/>
  <c r="C468" i="2"/>
  <c r="C460" i="2"/>
  <c r="C452" i="2"/>
  <c r="C444" i="2"/>
  <c r="C436" i="2"/>
  <c r="C428" i="2"/>
  <c r="C420" i="2"/>
  <c r="C412" i="2"/>
  <c r="C404" i="2"/>
  <c r="C397" i="2"/>
  <c r="C393" i="2"/>
  <c r="C389" i="2"/>
  <c r="C385" i="2"/>
  <c r="C381" i="2"/>
  <c r="C377" i="2"/>
  <c r="C373" i="2"/>
  <c r="C369" i="2"/>
  <c r="C365" i="2"/>
  <c r="C361" i="2"/>
  <c r="C357" i="2"/>
  <c r="C353" i="2"/>
  <c r="C349" i="2"/>
  <c r="C345" i="2"/>
  <c r="C343" i="2"/>
  <c r="C341" i="2"/>
  <c r="C339" i="2"/>
  <c r="C337" i="2"/>
  <c r="C335" i="2"/>
  <c r="C333" i="2"/>
  <c r="C331" i="2"/>
  <c r="C329" i="2"/>
  <c r="C327" i="2"/>
  <c r="C325" i="2"/>
  <c r="C323" i="2"/>
  <c r="C321" i="2"/>
  <c r="C319" i="2"/>
  <c r="C317" i="2"/>
  <c r="C315" i="2"/>
  <c r="C313" i="2"/>
  <c r="C311" i="2"/>
  <c r="C309" i="2"/>
  <c r="C307" i="2"/>
  <c r="C305" i="2"/>
  <c r="C303" i="2"/>
  <c r="C301" i="2"/>
  <c r="C299" i="2"/>
  <c r="C297" i="2"/>
  <c r="C295" i="2"/>
  <c r="C293" i="2"/>
  <c r="C291" i="2"/>
  <c r="C289" i="2"/>
  <c r="C287" i="2"/>
  <c r="C285" i="2"/>
  <c r="C283" i="2"/>
  <c r="C281" i="2"/>
  <c r="C279" i="2"/>
  <c r="C277" i="2"/>
  <c r="C275" i="2"/>
  <c r="C273" i="2"/>
  <c r="C271" i="2"/>
  <c r="C269" i="2"/>
  <c r="C267" i="2"/>
  <c r="C265" i="2"/>
  <c r="C263" i="2"/>
  <c r="C261" i="2"/>
  <c r="C259" i="2"/>
  <c r="C257" i="2"/>
  <c r="C255" i="2"/>
  <c r="C253" i="2"/>
  <c r="C251" i="2"/>
  <c r="C249" i="2"/>
  <c r="C247" i="2"/>
  <c r="C245" i="2"/>
  <c r="C243" i="2"/>
  <c r="C241" i="2"/>
  <c r="C239" i="2"/>
  <c r="C237" i="2"/>
  <c r="C235" i="2"/>
  <c r="C233" i="2"/>
  <c r="C231" i="2"/>
  <c r="C229" i="2"/>
  <c r="C227" i="2"/>
  <c r="C225" i="2"/>
  <c r="C223" i="2"/>
  <c r="C221" i="2"/>
  <c r="C219" i="2"/>
  <c r="C217" i="2"/>
  <c r="C215" i="2"/>
  <c r="C213" i="2"/>
  <c r="C211" i="2"/>
  <c r="C209" i="2"/>
  <c r="C207" i="2"/>
  <c r="C480" i="2"/>
  <c r="C472" i="2"/>
  <c r="C464" i="2"/>
  <c r="C456" i="2"/>
  <c r="C448" i="2"/>
  <c r="C440" i="2"/>
  <c r="C432" i="2"/>
  <c r="C424" i="2"/>
  <c r="C416" i="2"/>
  <c r="C408" i="2"/>
  <c r="C399" i="2"/>
  <c r="C395" i="2"/>
  <c r="C391" i="2"/>
  <c r="C387" i="2"/>
  <c r="C383" i="2"/>
  <c r="C379" i="2"/>
  <c r="C375" i="2"/>
  <c r="C371" i="2"/>
  <c r="C367" i="2"/>
  <c r="C363" i="2"/>
  <c r="C359" i="2"/>
  <c r="C355" i="2"/>
  <c r="C351" i="2"/>
  <c r="C347" i="2"/>
  <c r="C342" i="2"/>
  <c r="C340" i="2"/>
  <c r="C338" i="2"/>
  <c r="C336" i="2"/>
  <c r="C334" i="2"/>
  <c r="C332" i="2"/>
  <c r="C330" i="2"/>
  <c r="C328" i="2"/>
  <c r="C326" i="2"/>
  <c r="C324" i="2"/>
  <c r="C322" i="2"/>
  <c r="C320" i="2"/>
  <c r="C318" i="2"/>
  <c r="C316" i="2"/>
  <c r="C314" i="2"/>
  <c r="C312" i="2"/>
  <c r="C310" i="2"/>
  <c r="C308" i="2"/>
  <c r="C306" i="2"/>
  <c r="C304" i="2"/>
  <c r="C302" i="2"/>
  <c r="C300" i="2"/>
  <c r="C298" i="2"/>
  <c r="C296" i="2"/>
  <c r="C294" i="2"/>
  <c r="C292" i="2"/>
  <c r="C290" i="2"/>
  <c r="C288" i="2"/>
  <c r="C286" i="2"/>
  <c r="C284" i="2"/>
  <c r="C282" i="2"/>
  <c r="C280" i="2"/>
  <c r="C278" i="2"/>
  <c r="C276" i="2"/>
  <c r="C274" i="2"/>
  <c r="C272" i="2"/>
  <c r="C270" i="2"/>
  <c r="C268" i="2"/>
  <c r="C266" i="2"/>
  <c r="C264" i="2"/>
  <c r="C262" i="2"/>
  <c r="C260" i="2"/>
  <c r="C258" i="2"/>
  <c r="C256" i="2"/>
  <c r="C254" i="2"/>
  <c r="C252" i="2"/>
  <c r="C250" i="2"/>
  <c r="C248" i="2"/>
  <c r="C246" i="2"/>
  <c r="C244" i="2"/>
  <c r="C242" i="2"/>
  <c r="C240" i="2"/>
  <c r="C238" i="2"/>
  <c r="C236" i="2"/>
  <c r="C234" i="2"/>
  <c r="C232" i="2"/>
  <c r="C230" i="2"/>
  <c r="C228" i="2"/>
  <c r="C226" i="2"/>
  <c r="C224" i="2"/>
  <c r="C222" i="2"/>
  <c r="C220" i="2"/>
  <c r="C218" i="2"/>
  <c r="C216" i="2"/>
  <c r="C214" i="2"/>
  <c r="C212" i="2"/>
  <c r="C210" i="2"/>
  <c r="C208" i="2"/>
  <c r="C206" i="2"/>
  <c r="C470" i="2"/>
  <c r="C454" i="2"/>
  <c r="C438" i="2"/>
  <c r="C422" i="2"/>
  <c r="C406" i="2"/>
  <c r="C398" i="2"/>
  <c r="C390" i="2"/>
  <c r="C382" i="2"/>
  <c r="C374" i="2"/>
  <c r="C366" i="2"/>
  <c r="C358" i="2"/>
  <c r="C350" i="2"/>
  <c r="C478" i="2"/>
  <c r="C462" i="2"/>
  <c r="C446" i="2"/>
  <c r="C430" i="2"/>
  <c r="C414" i="2"/>
  <c r="C394" i="2"/>
  <c r="C386" i="2"/>
  <c r="C378" i="2"/>
  <c r="C370" i="2"/>
  <c r="C362" i="2"/>
  <c r="C354" i="2"/>
  <c r="C346" i="2"/>
  <c r="C458" i="2"/>
  <c r="C426" i="2"/>
  <c r="C392" i="2"/>
  <c r="C376" i="2"/>
  <c r="C360" i="2"/>
  <c r="C344" i="2"/>
  <c r="C466" i="2"/>
  <c r="C434" i="2"/>
  <c r="C402" i="2"/>
  <c r="C396" i="2"/>
  <c r="C380" i="2"/>
  <c r="C364" i="2"/>
  <c r="C348" i="2"/>
  <c r="C474" i="2"/>
  <c r="C442" i="2"/>
  <c r="C410" i="2"/>
  <c r="C400" i="2"/>
  <c r="C384" i="2"/>
  <c r="C368" i="2"/>
  <c r="C352" i="2"/>
  <c r="C482" i="2"/>
  <c r="C450" i="2"/>
  <c r="C418" i="2"/>
  <c r="C388" i="2"/>
  <c r="C372" i="2"/>
  <c r="C356" i="2"/>
  <c r="L4" i="2"/>
  <c r="E4" i="2"/>
  <c r="L5" i="2"/>
  <c r="M5" i="2" s="1"/>
  <c r="D11" i="2"/>
  <c r="C570" i="1"/>
  <c r="C568" i="1"/>
  <c r="C566" i="1"/>
  <c r="C564" i="1"/>
  <c r="C562" i="1"/>
  <c r="C560" i="1"/>
  <c r="C558" i="1"/>
  <c r="C556" i="1"/>
  <c r="C554" i="1"/>
  <c r="C552" i="1"/>
  <c r="C550" i="1"/>
  <c r="C548" i="1"/>
  <c r="C546" i="1"/>
  <c r="C544" i="1"/>
  <c r="C542" i="1"/>
  <c r="C540" i="1"/>
  <c r="C538" i="1"/>
  <c r="C536" i="1"/>
  <c r="C534" i="1"/>
  <c r="C532" i="1"/>
  <c r="C530" i="1"/>
  <c r="C528" i="1"/>
  <c r="C526" i="1"/>
  <c r="C524" i="1"/>
  <c r="C522" i="1"/>
  <c r="C520" i="1"/>
  <c r="C565" i="1"/>
  <c r="C557" i="1"/>
  <c r="C549" i="1"/>
  <c r="C541" i="1"/>
  <c r="C533" i="1"/>
  <c r="C525" i="1"/>
  <c r="C518" i="1"/>
  <c r="C567" i="1"/>
  <c r="C559" i="1"/>
  <c r="C551" i="1"/>
  <c r="C543" i="1"/>
  <c r="C535" i="1"/>
  <c r="C527" i="1"/>
  <c r="C519" i="1"/>
  <c r="C515" i="1"/>
  <c r="C514" i="1"/>
  <c r="C512" i="1"/>
  <c r="C510" i="1"/>
  <c r="C508" i="1"/>
  <c r="C506" i="1"/>
  <c r="C504" i="1"/>
  <c r="C502" i="1"/>
  <c r="C500" i="1"/>
  <c r="C498" i="1"/>
  <c r="C496" i="1"/>
  <c r="C494" i="1"/>
  <c r="C492" i="1"/>
  <c r="C490" i="1"/>
  <c r="C488" i="1"/>
  <c r="C486" i="1"/>
  <c r="C484" i="1"/>
  <c r="C482" i="1"/>
  <c r="C480" i="1"/>
  <c r="C478" i="1"/>
  <c r="C476" i="1"/>
  <c r="C474" i="1"/>
  <c r="C569" i="1"/>
  <c r="C561" i="1"/>
  <c r="C553" i="1"/>
  <c r="C545" i="1"/>
  <c r="C537" i="1"/>
  <c r="C529" i="1"/>
  <c r="C521" i="1"/>
  <c r="C516" i="1"/>
  <c r="C547" i="1"/>
  <c r="C517" i="1"/>
  <c r="C513" i="1"/>
  <c r="C505" i="1"/>
  <c r="C497" i="1"/>
  <c r="C489" i="1"/>
  <c r="C481" i="1"/>
  <c r="C473" i="1"/>
  <c r="C555" i="1"/>
  <c r="C523" i="1"/>
  <c r="C507" i="1"/>
  <c r="C499" i="1"/>
  <c r="C491" i="1"/>
  <c r="C483" i="1"/>
  <c r="C475" i="1"/>
  <c r="C471" i="1"/>
  <c r="C469" i="1"/>
  <c r="C467" i="1"/>
  <c r="C465" i="1"/>
  <c r="C463" i="1"/>
  <c r="C461" i="1"/>
  <c r="C459" i="1"/>
  <c r="C457" i="1"/>
  <c r="C455" i="1"/>
  <c r="C453" i="1"/>
  <c r="C451" i="1"/>
  <c r="C449" i="1"/>
  <c r="C447" i="1"/>
  <c r="C445" i="1"/>
  <c r="C443" i="1"/>
  <c r="C441" i="1"/>
  <c r="C439" i="1"/>
  <c r="C437" i="1"/>
  <c r="C435" i="1"/>
  <c r="C433" i="1"/>
  <c r="C431" i="1"/>
  <c r="C429" i="1"/>
  <c r="C427" i="1"/>
  <c r="C425" i="1"/>
  <c r="C423" i="1"/>
  <c r="C421" i="1"/>
  <c r="C419" i="1"/>
  <c r="C417" i="1"/>
  <c r="C415" i="1"/>
  <c r="C413" i="1"/>
  <c r="C411" i="1"/>
  <c r="C409" i="1"/>
  <c r="C407" i="1"/>
  <c r="C405" i="1"/>
  <c r="C403" i="1"/>
  <c r="C401" i="1"/>
  <c r="C399" i="1"/>
  <c r="C397" i="1"/>
  <c r="C395" i="1"/>
  <c r="C393" i="1"/>
  <c r="C391" i="1"/>
  <c r="C389" i="1"/>
  <c r="C387" i="1"/>
  <c r="C385" i="1"/>
  <c r="C383" i="1"/>
  <c r="C381" i="1"/>
  <c r="C379" i="1"/>
  <c r="C377" i="1"/>
  <c r="C375" i="1"/>
  <c r="C563" i="1"/>
  <c r="C531" i="1"/>
  <c r="C509" i="1"/>
  <c r="C501" i="1"/>
  <c r="C493" i="1"/>
  <c r="C485" i="1"/>
  <c r="C477" i="1"/>
  <c r="C495" i="1"/>
  <c r="C470" i="1"/>
  <c r="C462" i="1"/>
  <c r="C454" i="1"/>
  <c r="C446" i="1"/>
  <c r="C438" i="1"/>
  <c r="C430" i="1"/>
  <c r="C422" i="1"/>
  <c r="C414" i="1"/>
  <c r="C406" i="1"/>
  <c r="C398" i="1"/>
  <c r="C390" i="1"/>
  <c r="C382" i="1"/>
  <c r="C374" i="1"/>
  <c r="C503" i="1"/>
  <c r="C472" i="1"/>
  <c r="C464" i="1"/>
  <c r="C456" i="1"/>
  <c r="C448" i="1"/>
  <c r="C440" i="1"/>
  <c r="C432" i="1"/>
  <c r="C424" i="1"/>
  <c r="C416" i="1"/>
  <c r="C408" i="1"/>
  <c r="C400" i="1"/>
  <c r="C392" i="1"/>
  <c r="C384" i="1"/>
  <c r="C376" i="1"/>
  <c r="C373" i="1"/>
  <c r="C371" i="1"/>
  <c r="C369" i="1"/>
  <c r="C367" i="1"/>
  <c r="C365" i="1"/>
  <c r="C363" i="1"/>
  <c r="C361" i="1"/>
  <c r="C359" i="1"/>
  <c r="C357" i="1"/>
  <c r="C355" i="1"/>
  <c r="C353" i="1"/>
  <c r="C351" i="1"/>
  <c r="C349" i="1"/>
  <c r="C347" i="1"/>
  <c r="C345" i="1"/>
  <c r="C343" i="1"/>
  <c r="C341" i="1"/>
  <c r="C339" i="1"/>
  <c r="C337" i="1"/>
  <c r="C335" i="1"/>
  <c r="C333" i="1"/>
  <c r="C331" i="1"/>
  <c r="C329" i="1"/>
  <c r="C327" i="1"/>
  <c r="C325" i="1"/>
  <c r="C323" i="1"/>
  <c r="C321" i="1"/>
  <c r="C319" i="1"/>
  <c r="C317" i="1"/>
  <c r="C315" i="1"/>
  <c r="C313" i="1"/>
  <c r="C311" i="1"/>
  <c r="C309" i="1"/>
  <c r="C307" i="1"/>
  <c r="C305" i="1"/>
  <c r="C303" i="1"/>
  <c r="C301" i="1"/>
  <c r="C539" i="1"/>
  <c r="C511" i="1"/>
  <c r="C479" i="1"/>
  <c r="C466" i="1"/>
  <c r="C458" i="1"/>
  <c r="C450" i="1"/>
  <c r="C442" i="1"/>
  <c r="C434" i="1"/>
  <c r="C426" i="1"/>
  <c r="C418" i="1"/>
  <c r="C410" i="1"/>
  <c r="C402" i="1"/>
  <c r="C394" i="1"/>
  <c r="C386" i="1"/>
  <c r="C378" i="1"/>
  <c r="C452" i="1"/>
  <c r="C420" i="1"/>
  <c r="C388" i="1"/>
  <c r="C372" i="1"/>
  <c r="C364" i="1"/>
  <c r="C356" i="1"/>
  <c r="C348" i="1"/>
  <c r="C340" i="1"/>
  <c r="C332" i="1"/>
  <c r="C324" i="1"/>
  <c r="C316" i="1"/>
  <c r="C308" i="1"/>
  <c r="C299" i="1"/>
  <c r="C295" i="1"/>
  <c r="C291" i="1"/>
  <c r="C287" i="1"/>
  <c r="C285" i="1"/>
  <c r="C283" i="1"/>
  <c r="C281" i="1"/>
  <c r="C279" i="1"/>
  <c r="C277" i="1"/>
  <c r="C275" i="1"/>
  <c r="C273" i="1"/>
  <c r="C271" i="1"/>
  <c r="C269" i="1"/>
  <c r="C460" i="1"/>
  <c r="C428" i="1"/>
  <c r="C396" i="1"/>
  <c r="C366" i="1"/>
  <c r="C358" i="1"/>
  <c r="C350" i="1"/>
  <c r="C342" i="1"/>
  <c r="C334" i="1"/>
  <c r="C326" i="1"/>
  <c r="C318" i="1"/>
  <c r="C310" i="1"/>
  <c r="C302" i="1"/>
  <c r="C300" i="1"/>
  <c r="C296" i="1"/>
  <c r="C292" i="1"/>
  <c r="C468" i="1"/>
  <c r="C436" i="1"/>
  <c r="C404" i="1"/>
  <c r="C368" i="1"/>
  <c r="C360" i="1"/>
  <c r="C352" i="1"/>
  <c r="C344" i="1"/>
  <c r="C336" i="1"/>
  <c r="C328" i="1"/>
  <c r="C320" i="1"/>
  <c r="C312" i="1"/>
  <c r="C304" i="1"/>
  <c r="C297" i="1"/>
  <c r="C293" i="1"/>
  <c r="C289" i="1"/>
  <c r="C288" i="1"/>
  <c r="C286" i="1"/>
  <c r="C284" i="1"/>
  <c r="C282" i="1"/>
  <c r="C280" i="1"/>
  <c r="C278" i="1"/>
  <c r="C276" i="1"/>
  <c r="C274" i="1"/>
  <c r="C272" i="1"/>
  <c r="C270" i="1"/>
  <c r="C268" i="1"/>
  <c r="C487" i="1"/>
  <c r="C346" i="1"/>
  <c r="C314" i="1"/>
  <c r="C380" i="1"/>
  <c r="C354" i="1"/>
  <c r="C322" i="1"/>
  <c r="C290" i="1"/>
  <c r="C412" i="1"/>
  <c r="C362" i="1"/>
  <c r="C330" i="1"/>
  <c r="C294" i="1"/>
  <c r="C60" i="1"/>
  <c r="C298" i="1"/>
  <c r="C338" i="1"/>
  <c r="C129" i="1"/>
  <c r="C120" i="1"/>
  <c r="C306" i="1"/>
  <c r="C444" i="1"/>
  <c r="G12" i="4" l="1"/>
  <c r="K12" i="4" s="1"/>
  <c r="N12" i="4" s="1"/>
  <c r="I11" i="4"/>
  <c r="I12" i="4" s="1"/>
  <c r="M12" i="4"/>
  <c r="F12" i="4"/>
  <c r="B13" i="4" s="1"/>
  <c r="M11" i="3"/>
  <c r="L11" i="3"/>
  <c r="N11" i="3" s="1"/>
  <c r="F11" i="3"/>
  <c r="C65" i="1"/>
  <c r="C193" i="1"/>
  <c r="L5" i="1"/>
  <c r="M5" i="1" s="1"/>
  <c r="C106" i="1"/>
  <c r="C33" i="1"/>
  <c r="C97" i="1"/>
  <c r="C161" i="1"/>
  <c r="C188" i="1"/>
  <c r="C110" i="1"/>
  <c r="E11" i="2"/>
  <c r="C56" i="1"/>
  <c r="L4" i="1"/>
  <c r="M4" i="1" s="1"/>
  <c r="G6" i="1"/>
  <c r="C202" i="1"/>
  <c r="C74" i="1"/>
  <c r="C72" i="1"/>
  <c r="C41" i="1"/>
  <c r="C73" i="1"/>
  <c r="C105" i="1"/>
  <c r="C137" i="1"/>
  <c r="C169" i="1"/>
  <c r="C201" i="1"/>
  <c r="C156" i="1"/>
  <c r="C28" i="1"/>
  <c r="C78" i="1"/>
  <c r="C200" i="1"/>
  <c r="C170" i="1"/>
  <c r="C42" i="1"/>
  <c r="C17" i="1"/>
  <c r="C49" i="1"/>
  <c r="C81" i="1"/>
  <c r="C113" i="1"/>
  <c r="C145" i="1"/>
  <c r="C177" i="1"/>
  <c r="C124" i="1"/>
  <c r="C48" i="1"/>
  <c r="C174" i="1"/>
  <c r="C46" i="1"/>
  <c r="C152" i="1"/>
  <c r="C138" i="1"/>
  <c r="C192" i="1"/>
  <c r="C25" i="1"/>
  <c r="C57" i="1"/>
  <c r="C89" i="1"/>
  <c r="C121" i="1"/>
  <c r="C153" i="1"/>
  <c r="C185" i="1"/>
  <c r="C92" i="1"/>
  <c r="C16" i="1"/>
  <c r="C142" i="1"/>
  <c r="C14" i="1"/>
  <c r="C204" i="1"/>
  <c r="C258" i="1"/>
  <c r="C248" i="1"/>
  <c r="C231" i="1"/>
  <c r="C239" i="1"/>
  <c r="C219" i="1"/>
  <c r="C227" i="1"/>
  <c r="C215" i="1"/>
  <c r="C259" i="1"/>
  <c r="C263" i="1"/>
  <c r="C245" i="1"/>
  <c r="C249" i="1"/>
  <c r="C253" i="1"/>
  <c r="C232" i="1"/>
  <c r="C236" i="1"/>
  <c r="C240" i="1"/>
  <c r="C244" i="1"/>
  <c r="C220" i="1"/>
  <c r="C224" i="1"/>
  <c r="C228" i="1"/>
  <c r="C212" i="1"/>
  <c r="C216" i="1"/>
  <c r="C209" i="1"/>
  <c r="C256" i="1"/>
  <c r="C260" i="1"/>
  <c r="C264" i="1"/>
  <c r="C246" i="1"/>
  <c r="C250" i="1"/>
  <c r="C254" i="1"/>
  <c r="C233" i="1"/>
  <c r="C237" i="1"/>
  <c r="C241" i="1"/>
  <c r="C217" i="1"/>
  <c r="C221" i="1"/>
  <c r="C225" i="1"/>
  <c r="C229" i="1"/>
  <c r="C213" i="1"/>
  <c r="C206" i="1"/>
  <c r="C210" i="1"/>
  <c r="C257" i="1"/>
  <c r="C261" i="1"/>
  <c r="C265" i="1"/>
  <c r="C247" i="1"/>
  <c r="C251" i="1"/>
  <c r="C255" i="1"/>
  <c r="C234" i="1"/>
  <c r="C238" i="1"/>
  <c r="C242" i="1"/>
  <c r="C218" i="1"/>
  <c r="C222" i="1"/>
  <c r="C226" i="1"/>
  <c r="C230" i="1"/>
  <c r="C214" i="1"/>
  <c r="C207" i="1"/>
  <c r="C262" i="1"/>
  <c r="C266" i="1"/>
  <c r="C252" i="1"/>
  <c r="C235" i="1"/>
  <c r="C243" i="1"/>
  <c r="C223" i="1"/>
  <c r="C211" i="1"/>
  <c r="C208" i="1"/>
  <c r="M7" i="1"/>
  <c r="C154" i="1"/>
  <c r="C90" i="1"/>
  <c r="C26" i="1"/>
  <c r="C88" i="1"/>
  <c r="C21" i="1"/>
  <c r="C37" i="1"/>
  <c r="C53" i="1"/>
  <c r="C69" i="1"/>
  <c r="C85" i="1"/>
  <c r="C101" i="1"/>
  <c r="C117" i="1"/>
  <c r="C133" i="1"/>
  <c r="C149" i="1"/>
  <c r="C165" i="1"/>
  <c r="C181" i="1"/>
  <c r="C197" i="1"/>
  <c r="C140" i="1"/>
  <c r="C76" i="1"/>
  <c r="C12" i="1"/>
  <c r="C190" i="1"/>
  <c r="C126" i="1"/>
  <c r="C62" i="1"/>
  <c r="C112" i="1"/>
  <c r="C186" i="1"/>
  <c r="C122" i="1"/>
  <c r="C58" i="1"/>
  <c r="C144" i="1"/>
  <c r="C13" i="1"/>
  <c r="C29" i="1"/>
  <c r="C45" i="1"/>
  <c r="C61" i="1"/>
  <c r="C77" i="1"/>
  <c r="C93" i="1"/>
  <c r="C109" i="1"/>
  <c r="C125" i="1"/>
  <c r="C141" i="1"/>
  <c r="C157" i="1"/>
  <c r="C173" i="1"/>
  <c r="C189" i="1"/>
  <c r="C205" i="1"/>
  <c r="C172" i="1"/>
  <c r="C108" i="1"/>
  <c r="C44" i="1"/>
  <c r="C32" i="1"/>
  <c r="C158" i="1"/>
  <c r="C94" i="1"/>
  <c r="C30" i="1"/>
  <c r="C176" i="1"/>
  <c r="C178" i="1"/>
  <c r="C146" i="1"/>
  <c r="C114" i="1"/>
  <c r="C82" i="1"/>
  <c r="C50" i="1"/>
  <c r="C18" i="1"/>
  <c r="C136" i="1"/>
  <c r="C80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180" i="1"/>
  <c r="C148" i="1"/>
  <c r="C116" i="1"/>
  <c r="C84" i="1"/>
  <c r="C52" i="1"/>
  <c r="C20" i="1"/>
  <c r="C40" i="1"/>
  <c r="C198" i="1"/>
  <c r="C166" i="1"/>
  <c r="C134" i="1"/>
  <c r="C102" i="1"/>
  <c r="C70" i="1"/>
  <c r="C38" i="1"/>
  <c r="C160" i="1"/>
  <c r="C64" i="1"/>
  <c r="C194" i="1"/>
  <c r="C162" i="1"/>
  <c r="C130" i="1"/>
  <c r="C98" i="1"/>
  <c r="C66" i="1"/>
  <c r="C34" i="1"/>
  <c r="C168" i="1"/>
  <c r="C96" i="1"/>
  <c r="E11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131" i="1"/>
  <c r="C139" i="1"/>
  <c r="C147" i="1"/>
  <c r="C155" i="1"/>
  <c r="C163" i="1"/>
  <c r="C171" i="1"/>
  <c r="C179" i="1"/>
  <c r="C187" i="1"/>
  <c r="C195" i="1"/>
  <c r="C203" i="1"/>
  <c r="C196" i="1"/>
  <c r="C164" i="1"/>
  <c r="C132" i="1"/>
  <c r="C100" i="1"/>
  <c r="C68" i="1"/>
  <c r="C36" i="1"/>
  <c r="C104" i="1"/>
  <c r="C24" i="1"/>
  <c r="C182" i="1"/>
  <c r="C150" i="1"/>
  <c r="C118" i="1"/>
  <c r="C86" i="1"/>
  <c r="C54" i="1"/>
  <c r="C22" i="1"/>
  <c r="C184" i="1"/>
  <c r="C128" i="1"/>
  <c r="F11" i="2"/>
  <c r="B12" i="2" s="1"/>
  <c r="L6" i="2"/>
  <c r="M4" i="2"/>
  <c r="M6" i="2" s="1"/>
  <c r="G13" i="4" l="1"/>
  <c r="K13" i="4" s="1"/>
  <c r="D13" i="4"/>
  <c r="E13" i="4" s="1"/>
  <c r="L7" i="1"/>
  <c r="F11" i="1"/>
  <c r="B12" i="1" s="1"/>
  <c r="D12" i="1" s="1"/>
  <c r="E12" i="1" s="1"/>
  <c r="D12" i="2"/>
  <c r="E12" i="2" s="1"/>
  <c r="I13" i="4" l="1"/>
  <c r="F13" i="4"/>
  <c r="B14" i="4" s="1"/>
  <c r="N13" i="4"/>
  <c r="M13" i="4"/>
  <c r="F12" i="2"/>
  <c r="B13" i="2" s="1"/>
  <c r="F12" i="1"/>
  <c r="B13" i="1" s="1"/>
  <c r="D14" i="4" l="1"/>
  <c r="E14" i="4" s="1"/>
  <c r="F14" i="4" s="1"/>
  <c r="B15" i="4" s="1"/>
  <c r="G14" i="4"/>
  <c r="K14" i="4" s="1"/>
  <c r="D13" i="2"/>
  <c r="E13" i="2" s="1"/>
  <c r="F13" i="2" s="1"/>
  <c r="B14" i="2" s="1"/>
  <c r="D13" i="1"/>
  <c r="E13" i="1" s="1"/>
  <c r="M14" i="4" l="1"/>
  <c r="N14" i="4"/>
  <c r="G15" i="4"/>
  <c r="K15" i="4" s="1"/>
  <c r="D15" i="4"/>
  <c r="E15" i="4" s="1"/>
  <c r="I14" i="4"/>
  <c r="F13" i="1"/>
  <c r="B14" i="1" s="1"/>
  <c r="D14" i="1" s="1"/>
  <c r="E14" i="1" s="1"/>
  <c r="D14" i="2"/>
  <c r="E14" i="2" s="1"/>
  <c r="F14" i="2" s="1"/>
  <c r="B15" i="2" s="1"/>
  <c r="I15" i="4" l="1"/>
  <c r="F15" i="4"/>
  <c r="B16" i="4" s="1"/>
  <c r="N15" i="4"/>
  <c r="M15" i="4"/>
  <c r="F14" i="1"/>
  <c r="B15" i="1" s="1"/>
  <c r="D15" i="1" s="1"/>
  <c r="E15" i="1" s="1"/>
  <c r="D15" i="2"/>
  <c r="E15" i="2" s="1"/>
  <c r="F15" i="2" s="1"/>
  <c r="B16" i="2" s="1"/>
  <c r="D16" i="4" l="1"/>
  <c r="E16" i="4" s="1"/>
  <c r="G16" i="4"/>
  <c r="K16" i="4" s="1"/>
  <c r="D16" i="2"/>
  <c r="E16" i="2" s="1"/>
  <c r="F15" i="1"/>
  <c r="B16" i="1" s="1"/>
  <c r="I16" i="4" l="1"/>
  <c r="M16" i="4"/>
  <c r="N16" i="4"/>
  <c r="F16" i="4"/>
  <c r="B17" i="4" s="1"/>
  <c r="F16" i="2"/>
  <c r="B17" i="2" s="1"/>
  <c r="D16" i="1"/>
  <c r="E16" i="1" s="1"/>
  <c r="F16" i="1" s="1"/>
  <c r="B17" i="1" s="1"/>
  <c r="G17" i="4" l="1"/>
  <c r="K17" i="4" s="1"/>
  <c r="D17" i="4"/>
  <c r="E17" i="4" s="1"/>
  <c r="D17" i="2"/>
  <c r="E17" i="2" s="1"/>
  <c r="F17" i="2" s="1"/>
  <c r="B18" i="2" s="1"/>
  <c r="D17" i="1"/>
  <c r="E17" i="1" s="1"/>
  <c r="F17" i="1" s="1"/>
  <c r="B18" i="1" s="1"/>
  <c r="I17" i="4" l="1"/>
  <c r="F17" i="4"/>
  <c r="B18" i="4" s="1"/>
  <c r="N17" i="4"/>
  <c r="M17" i="4"/>
  <c r="D18" i="2"/>
  <c r="E18" i="2" s="1"/>
  <c r="F18" i="2" s="1"/>
  <c r="B19" i="2" s="1"/>
  <c r="D18" i="1"/>
  <c r="E18" i="1" s="1"/>
  <c r="F18" i="1" s="1"/>
  <c r="B19" i="1" s="1"/>
  <c r="D18" i="4" l="1"/>
  <c r="E18" i="4" s="1"/>
  <c r="I18" i="4" s="1"/>
  <c r="G18" i="4"/>
  <c r="K18" i="4" s="1"/>
  <c r="D19" i="2"/>
  <c r="E19" i="2" s="1"/>
  <c r="F19" i="2" s="1"/>
  <c r="B20" i="2" s="1"/>
  <c r="D19" i="1"/>
  <c r="E19" i="1" s="1"/>
  <c r="F19" i="1" s="1"/>
  <c r="B20" i="1" s="1"/>
  <c r="F18" i="4" l="1"/>
  <c r="B19" i="4" s="1"/>
  <c r="G19" i="4" s="1"/>
  <c r="K19" i="4" s="1"/>
  <c r="M18" i="4"/>
  <c r="N18" i="4"/>
  <c r="D20" i="2"/>
  <c r="E20" i="2" s="1"/>
  <c r="F20" i="2" s="1"/>
  <c r="B21" i="2" s="1"/>
  <c r="D20" i="1"/>
  <c r="E20" i="1" s="1"/>
  <c r="F20" i="1" s="1"/>
  <c r="B21" i="1" s="1"/>
  <c r="D19" i="4" l="1"/>
  <c r="E19" i="4" s="1"/>
  <c r="I19" i="4" s="1"/>
  <c r="N19" i="4"/>
  <c r="M19" i="4"/>
  <c r="D21" i="2"/>
  <c r="E21" i="2" s="1"/>
  <c r="F21" i="2" s="1"/>
  <c r="B22" i="2" s="1"/>
  <c r="D21" i="1"/>
  <c r="E21" i="1" s="1"/>
  <c r="F21" i="1" s="1"/>
  <c r="B22" i="1" s="1"/>
  <c r="F19" i="4" l="1"/>
  <c r="B20" i="4" s="1"/>
  <c r="D20" i="4" s="1"/>
  <c r="E20" i="4" s="1"/>
  <c r="I20" i="4" s="1"/>
  <c r="D22" i="2"/>
  <c r="E22" i="2" s="1"/>
  <c r="F22" i="2" s="1"/>
  <c r="B23" i="2" s="1"/>
  <c r="D22" i="1"/>
  <c r="E22" i="1" s="1"/>
  <c r="F22" i="1" s="1"/>
  <c r="B23" i="1" s="1"/>
  <c r="G20" i="4" l="1"/>
  <c r="K20" i="4" s="1"/>
  <c r="N20" i="4" s="1"/>
  <c r="F20" i="4"/>
  <c r="B21" i="4" s="1"/>
  <c r="G21" i="4" s="1"/>
  <c r="K21" i="4" s="1"/>
  <c r="D23" i="2"/>
  <c r="E23" i="2" s="1"/>
  <c r="F23" i="2" s="1"/>
  <c r="B24" i="2" s="1"/>
  <c r="D23" i="1"/>
  <c r="E23" i="1" s="1"/>
  <c r="F23" i="1" s="1"/>
  <c r="B24" i="1" s="1"/>
  <c r="M20" i="4" l="1"/>
  <c r="D21" i="4"/>
  <c r="E21" i="4" s="1"/>
  <c r="I21" i="4" s="1"/>
  <c r="N21" i="4"/>
  <c r="M21" i="4"/>
  <c r="D24" i="2"/>
  <c r="E24" i="2" s="1"/>
  <c r="F24" i="2" s="1"/>
  <c r="B25" i="2" s="1"/>
  <c r="D24" i="1"/>
  <c r="E24" i="1" s="1"/>
  <c r="F24" i="1" s="1"/>
  <c r="B25" i="1" s="1"/>
  <c r="F21" i="4" l="1"/>
  <c r="B22" i="4" s="1"/>
  <c r="D22" i="4" s="1"/>
  <c r="E22" i="4" s="1"/>
  <c r="I22" i="4" s="1"/>
  <c r="D25" i="2"/>
  <c r="E25" i="2" s="1"/>
  <c r="F25" i="2" s="1"/>
  <c r="B26" i="2" s="1"/>
  <c r="D25" i="1"/>
  <c r="E25" i="1" s="1"/>
  <c r="F25" i="1" s="1"/>
  <c r="B26" i="1" s="1"/>
  <c r="G22" i="4" l="1"/>
  <c r="K22" i="4" s="1"/>
  <c r="M22" i="4" s="1"/>
  <c r="F22" i="4"/>
  <c r="B23" i="4" s="1"/>
  <c r="D26" i="2"/>
  <c r="E26" i="2" s="1"/>
  <c r="F26" i="2" s="1"/>
  <c r="B27" i="2" s="1"/>
  <c r="D26" i="1"/>
  <c r="E26" i="1" s="1"/>
  <c r="F26" i="1" s="1"/>
  <c r="B27" i="1" s="1"/>
  <c r="N22" i="4" l="1"/>
  <c r="G23" i="4"/>
  <c r="K23" i="4" s="1"/>
  <c r="D23" i="4"/>
  <c r="E23" i="4" s="1"/>
  <c r="I23" i="4" s="1"/>
  <c r="D27" i="2"/>
  <c r="E27" i="2" s="1"/>
  <c r="F27" i="2" s="1"/>
  <c r="B28" i="2" s="1"/>
  <c r="D27" i="1"/>
  <c r="E27" i="1" s="1"/>
  <c r="F27" i="1" s="1"/>
  <c r="B28" i="1" s="1"/>
  <c r="F23" i="4" l="1"/>
  <c r="B24" i="4" s="1"/>
  <c r="N23" i="4"/>
  <c r="M23" i="4"/>
  <c r="D28" i="2"/>
  <c r="E28" i="2" s="1"/>
  <c r="F28" i="2" s="1"/>
  <c r="B29" i="2" s="1"/>
  <c r="D28" i="1"/>
  <c r="E28" i="1" s="1"/>
  <c r="F28" i="1" s="1"/>
  <c r="B29" i="1" s="1"/>
  <c r="D24" i="4" l="1"/>
  <c r="E24" i="4" s="1"/>
  <c r="I24" i="4" s="1"/>
  <c r="G24" i="4"/>
  <c r="K24" i="4" s="1"/>
  <c r="D29" i="2"/>
  <c r="E29" i="2" s="1"/>
  <c r="F29" i="2" s="1"/>
  <c r="B30" i="2" s="1"/>
  <c r="D29" i="1"/>
  <c r="E29" i="1" s="1"/>
  <c r="F29" i="1" s="1"/>
  <c r="B30" i="1" s="1"/>
  <c r="M24" i="4" l="1"/>
  <c r="N24" i="4"/>
  <c r="F24" i="4"/>
  <c r="B25" i="4" s="1"/>
  <c r="D30" i="2"/>
  <c r="E30" i="2" s="1"/>
  <c r="F30" i="2" s="1"/>
  <c r="B31" i="2" s="1"/>
  <c r="D30" i="1"/>
  <c r="E30" i="1" s="1"/>
  <c r="F30" i="1" s="1"/>
  <c r="B31" i="1" s="1"/>
  <c r="G25" i="4" l="1"/>
  <c r="K25" i="4" s="1"/>
  <c r="D25" i="4"/>
  <c r="E25" i="4" s="1"/>
  <c r="I25" i="4" s="1"/>
  <c r="D31" i="2"/>
  <c r="E31" i="2" s="1"/>
  <c r="F31" i="2" s="1"/>
  <c r="B32" i="2" s="1"/>
  <c r="D31" i="1"/>
  <c r="E31" i="1" s="1"/>
  <c r="F31" i="1" s="1"/>
  <c r="B32" i="1" s="1"/>
  <c r="F25" i="4" l="1"/>
  <c r="B26" i="4" s="1"/>
  <c r="N25" i="4"/>
  <c r="M25" i="4"/>
  <c r="D32" i="2"/>
  <c r="E32" i="2" s="1"/>
  <c r="F32" i="2" s="1"/>
  <c r="B33" i="2" s="1"/>
  <c r="D32" i="1"/>
  <c r="E32" i="1" s="1"/>
  <c r="F32" i="1" s="1"/>
  <c r="B33" i="1" s="1"/>
  <c r="D26" i="4" l="1"/>
  <c r="E26" i="4" s="1"/>
  <c r="I26" i="4" s="1"/>
  <c r="G26" i="4"/>
  <c r="K26" i="4" s="1"/>
  <c r="D33" i="2"/>
  <c r="E33" i="2" s="1"/>
  <c r="F33" i="2" s="1"/>
  <c r="B34" i="2" s="1"/>
  <c r="D33" i="1"/>
  <c r="E33" i="1" s="1"/>
  <c r="F33" i="1" s="1"/>
  <c r="B34" i="1" s="1"/>
  <c r="M26" i="4" l="1"/>
  <c r="N26" i="4"/>
  <c r="F26" i="4"/>
  <c r="B27" i="4" s="1"/>
  <c r="D34" i="2"/>
  <c r="E34" i="2" s="1"/>
  <c r="F34" i="2" s="1"/>
  <c r="B35" i="2" s="1"/>
  <c r="D34" i="1"/>
  <c r="E34" i="1" s="1"/>
  <c r="F34" i="1" s="1"/>
  <c r="B35" i="1" s="1"/>
  <c r="G27" i="4" l="1"/>
  <c r="K27" i="4" s="1"/>
  <c r="D27" i="4"/>
  <c r="E27" i="4" s="1"/>
  <c r="I27" i="4" s="1"/>
  <c r="D35" i="2"/>
  <c r="E35" i="2" s="1"/>
  <c r="F35" i="2" s="1"/>
  <c r="B36" i="2" s="1"/>
  <c r="D35" i="1"/>
  <c r="E35" i="1" s="1"/>
  <c r="F35" i="1" s="1"/>
  <c r="B36" i="1" s="1"/>
  <c r="N27" i="4" l="1"/>
  <c r="M27" i="4"/>
  <c r="F27" i="4"/>
  <c r="B28" i="4" s="1"/>
  <c r="D36" i="2"/>
  <c r="E36" i="2" s="1"/>
  <c r="F36" i="2" s="1"/>
  <c r="B37" i="2" s="1"/>
  <c r="D36" i="1"/>
  <c r="E36" i="1" s="1"/>
  <c r="F36" i="1" s="1"/>
  <c r="B37" i="1" s="1"/>
  <c r="D28" i="4" l="1"/>
  <c r="E28" i="4" s="1"/>
  <c r="I28" i="4" s="1"/>
  <c r="G28" i="4"/>
  <c r="K28" i="4" s="1"/>
  <c r="D37" i="2"/>
  <c r="E37" i="2" s="1"/>
  <c r="F37" i="2" s="1"/>
  <c r="B38" i="2" s="1"/>
  <c r="D37" i="1"/>
  <c r="E37" i="1" s="1"/>
  <c r="F37" i="1" s="1"/>
  <c r="B38" i="1" s="1"/>
  <c r="M28" i="4" l="1"/>
  <c r="N28" i="4"/>
  <c r="F28" i="4"/>
  <c r="B29" i="4" s="1"/>
  <c r="D38" i="2"/>
  <c r="E38" i="2" s="1"/>
  <c r="F38" i="2" s="1"/>
  <c r="B39" i="2" s="1"/>
  <c r="D38" i="1"/>
  <c r="E38" i="1" s="1"/>
  <c r="F38" i="1" s="1"/>
  <c r="B39" i="1" s="1"/>
  <c r="G29" i="4" l="1"/>
  <c r="K29" i="4" s="1"/>
  <c r="D29" i="4"/>
  <c r="E29" i="4" s="1"/>
  <c r="I29" i="4" s="1"/>
  <c r="D39" i="2"/>
  <c r="E39" i="2" s="1"/>
  <c r="F39" i="2" s="1"/>
  <c r="B40" i="2" s="1"/>
  <c r="D39" i="1"/>
  <c r="E39" i="1" s="1"/>
  <c r="F39" i="1" s="1"/>
  <c r="B40" i="1" s="1"/>
  <c r="N29" i="4" l="1"/>
  <c r="M29" i="4"/>
  <c r="F29" i="4"/>
  <c r="B30" i="4" s="1"/>
  <c r="D40" i="2"/>
  <c r="E40" i="2" s="1"/>
  <c r="F40" i="2" s="1"/>
  <c r="B41" i="2" s="1"/>
  <c r="D40" i="1"/>
  <c r="E40" i="1" s="1"/>
  <c r="F40" i="1" s="1"/>
  <c r="B41" i="1" s="1"/>
  <c r="D30" i="4" l="1"/>
  <c r="E30" i="4" s="1"/>
  <c r="I30" i="4" s="1"/>
  <c r="G30" i="4"/>
  <c r="K30" i="4" s="1"/>
  <c r="D41" i="2"/>
  <c r="E41" i="2" s="1"/>
  <c r="F41" i="2" s="1"/>
  <c r="B42" i="2" s="1"/>
  <c r="D41" i="1"/>
  <c r="E41" i="1" s="1"/>
  <c r="F41" i="1" s="1"/>
  <c r="B42" i="1" s="1"/>
  <c r="F30" i="4" l="1"/>
  <c r="B31" i="4" s="1"/>
  <c r="G31" i="4" s="1"/>
  <c r="K31" i="4" s="1"/>
  <c r="M30" i="4"/>
  <c r="N30" i="4"/>
  <c r="D42" i="2"/>
  <c r="E42" i="2" s="1"/>
  <c r="F42" i="2" s="1"/>
  <c r="B43" i="2" s="1"/>
  <c r="D42" i="1"/>
  <c r="E42" i="1" s="1"/>
  <c r="F42" i="1" s="1"/>
  <c r="B43" i="1" s="1"/>
  <c r="D31" i="4" l="1"/>
  <c r="E31" i="4" s="1"/>
  <c r="I31" i="4" s="1"/>
  <c r="N31" i="4"/>
  <c r="M31" i="4"/>
  <c r="D43" i="2"/>
  <c r="E43" i="2" s="1"/>
  <c r="F43" i="2" s="1"/>
  <c r="B44" i="2" s="1"/>
  <c r="D43" i="1"/>
  <c r="E43" i="1" s="1"/>
  <c r="F43" i="1" s="1"/>
  <c r="B44" i="1" s="1"/>
  <c r="F31" i="4" l="1"/>
  <c r="B32" i="4" s="1"/>
  <c r="D32" i="4" s="1"/>
  <c r="E32" i="4" s="1"/>
  <c r="I32" i="4" s="1"/>
  <c r="D44" i="2"/>
  <c r="E44" i="2" s="1"/>
  <c r="F44" i="2" s="1"/>
  <c r="B45" i="2" s="1"/>
  <c r="D44" i="1"/>
  <c r="E44" i="1" s="1"/>
  <c r="F44" i="1" s="1"/>
  <c r="B45" i="1" s="1"/>
  <c r="G32" i="4" l="1"/>
  <c r="K32" i="4" s="1"/>
  <c r="M32" i="4" s="1"/>
  <c r="F32" i="4"/>
  <c r="B33" i="4" s="1"/>
  <c r="D45" i="2"/>
  <c r="E45" i="2" s="1"/>
  <c r="F45" i="2" s="1"/>
  <c r="B46" i="2" s="1"/>
  <c r="D45" i="1"/>
  <c r="E45" i="1" s="1"/>
  <c r="F45" i="1" s="1"/>
  <c r="B46" i="1" s="1"/>
  <c r="N32" i="4" l="1"/>
  <c r="G33" i="4"/>
  <c r="K33" i="4" s="1"/>
  <c r="D33" i="4"/>
  <c r="E33" i="4" s="1"/>
  <c r="I33" i="4" s="1"/>
  <c r="D46" i="2"/>
  <c r="E46" i="2" s="1"/>
  <c r="F46" i="2" s="1"/>
  <c r="B47" i="2" s="1"/>
  <c r="D46" i="1"/>
  <c r="E46" i="1" s="1"/>
  <c r="F46" i="1" s="1"/>
  <c r="B47" i="1" s="1"/>
  <c r="F33" i="4" l="1"/>
  <c r="B34" i="4" s="1"/>
  <c r="N33" i="4"/>
  <c r="M33" i="4"/>
  <c r="D47" i="2"/>
  <c r="E47" i="2" s="1"/>
  <c r="F47" i="2" s="1"/>
  <c r="B48" i="2" s="1"/>
  <c r="D47" i="1"/>
  <c r="E47" i="1" s="1"/>
  <c r="F47" i="1" s="1"/>
  <c r="B48" i="1" s="1"/>
  <c r="D34" i="4" l="1"/>
  <c r="E34" i="4" s="1"/>
  <c r="I34" i="4" s="1"/>
  <c r="G34" i="4"/>
  <c r="K34" i="4" s="1"/>
  <c r="D48" i="2"/>
  <c r="E48" i="2" s="1"/>
  <c r="F48" i="2" s="1"/>
  <c r="B49" i="2" s="1"/>
  <c r="D48" i="1"/>
  <c r="E48" i="1" s="1"/>
  <c r="F48" i="1" s="1"/>
  <c r="B49" i="1" s="1"/>
  <c r="M34" i="4" l="1"/>
  <c r="N34" i="4"/>
  <c r="F34" i="4"/>
  <c r="B35" i="4" s="1"/>
  <c r="D49" i="2"/>
  <c r="E49" i="2" s="1"/>
  <c r="F49" i="2" s="1"/>
  <c r="B50" i="2" s="1"/>
  <c r="D49" i="1"/>
  <c r="E49" i="1" s="1"/>
  <c r="F49" i="1" s="1"/>
  <c r="B50" i="1" s="1"/>
  <c r="G35" i="4" l="1"/>
  <c r="K35" i="4" s="1"/>
  <c r="D35" i="4"/>
  <c r="E35" i="4" s="1"/>
  <c r="I35" i="4" s="1"/>
  <c r="D50" i="2"/>
  <c r="E50" i="2" s="1"/>
  <c r="F50" i="2" s="1"/>
  <c r="B51" i="2" s="1"/>
  <c r="D50" i="1"/>
  <c r="E50" i="1" s="1"/>
  <c r="F50" i="1" s="1"/>
  <c r="B51" i="1" s="1"/>
  <c r="F35" i="4" l="1"/>
  <c r="B36" i="4" s="1"/>
  <c r="N35" i="4"/>
  <c r="M35" i="4"/>
  <c r="D51" i="2"/>
  <c r="E51" i="2" s="1"/>
  <c r="F51" i="2" s="1"/>
  <c r="B52" i="2" s="1"/>
  <c r="D51" i="1"/>
  <c r="E51" i="1" s="1"/>
  <c r="F51" i="1" s="1"/>
  <c r="B52" i="1" s="1"/>
  <c r="D36" i="4" l="1"/>
  <c r="E36" i="4" s="1"/>
  <c r="I36" i="4" s="1"/>
  <c r="G36" i="4"/>
  <c r="K36" i="4" s="1"/>
  <c r="D52" i="2"/>
  <c r="E52" i="2" s="1"/>
  <c r="F52" i="2" s="1"/>
  <c r="B53" i="2" s="1"/>
  <c r="D52" i="1"/>
  <c r="E52" i="1" s="1"/>
  <c r="F52" i="1" s="1"/>
  <c r="B53" i="1" s="1"/>
  <c r="M36" i="4" l="1"/>
  <c r="N36" i="4"/>
  <c r="F36" i="4"/>
  <c r="B37" i="4" s="1"/>
  <c r="D53" i="2"/>
  <c r="E53" i="2" s="1"/>
  <c r="F53" i="2" s="1"/>
  <c r="B54" i="2" s="1"/>
  <c r="D53" i="1"/>
  <c r="E53" i="1" s="1"/>
  <c r="F53" i="1" s="1"/>
  <c r="B54" i="1" s="1"/>
  <c r="G37" i="4" l="1"/>
  <c r="K37" i="4" s="1"/>
  <c r="D37" i="4"/>
  <c r="E37" i="4" s="1"/>
  <c r="I37" i="4" s="1"/>
  <c r="D54" i="2"/>
  <c r="E54" i="2" s="1"/>
  <c r="F54" i="2" s="1"/>
  <c r="B55" i="2" s="1"/>
  <c r="D54" i="1"/>
  <c r="E54" i="1" s="1"/>
  <c r="F54" i="1" s="1"/>
  <c r="B55" i="1" s="1"/>
  <c r="N37" i="4" l="1"/>
  <c r="M37" i="4"/>
  <c r="F37" i="4"/>
  <c r="B38" i="4" s="1"/>
  <c r="D55" i="2"/>
  <c r="E55" i="2" s="1"/>
  <c r="F55" i="2" s="1"/>
  <c r="B56" i="2" s="1"/>
  <c r="D55" i="1"/>
  <c r="E55" i="1" s="1"/>
  <c r="F55" i="1" s="1"/>
  <c r="B56" i="1" s="1"/>
  <c r="D38" i="4" l="1"/>
  <c r="E38" i="4" s="1"/>
  <c r="I38" i="4" s="1"/>
  <c r="G38" i="4"/>
  <c r="K38" i="4" s="1"/>
  <c r="D56" i="2"/>
  <c r="E56" i="2" s="1"/>
  <c r="F56" i="2" s="1"/>
  <c r="B57" i="2" s="1"/>
  <c r="D56" i="1"/>
  <c r="E56" i="1" s="1"/>
  <c r="F56" i="1" s="1"/>
  <c r="B57" i="1" s="1"/>
  <c r="M38" i="4" l="1"/>
  <c r="N38" i="4"/>
  <c r="F38" i="4"/>
  <c r="B39" i="4" s="1"/>
  <c r="D57" i="2"/>
  <c r="E57" i="2" s="1"/>
  <c r="F57" i="2" s="1"/>
  <c r="B58" i="2" s="1"/>
  <c r="D57" i="1"/>
  <c r="E57" i="1" s="1"/>
  <c r="F57" i="1" s="1"/>
  <c r="B58" i="1" s="1"/>
  <c r="G39" i="4" l="1"/>
  <c r="K39" i="4" s="1"/>
  <c r="D39" i="4"/>
  <c r="E39" i="4" s="1"/>
  <c r="I39" i="4" s="1"/>
  <c r="D58" i="2"/>
  <c r="E58" i="2" s="1"/>
  <c r="F58" i="2" s="1"/>
  <c r="B59" i="2" s="1"/>
  <c r="D58" i="1"/>
  <c r="E58" i="1" s="1"/>
  <c r="F58" i="1" s="1"/>
  <c r="B59" i="1" s="1"/>
  <c r="N39" i="4" l="1"/>
  <c r="M39" i="4"/>
  <c r="F39" i="4"/>
  <c r="B40" i="4" s="1"/>
  <c r="D59" i="2"/>
  <c r="E59" i="2" s="1"/>
  <c r="F59" i="2" s="1"/>
  <c r="B60" i="2" s="1"/>
  <c r="D59" i="1"/>
  <c r="E59" i="1" s="1"/>
  <c r="F59" i="1" s="1"/>
  <c r="B60" i="1" s="1"/>
  <c r="D40" i="4" l="1"/>
  <c r="E40" i="4" s="1"/>
  <c r="I40" i="4" s="1"/>
  <c r="G40" i="4"/>
  <c r="K40" i="4" s="1"/>
  <c r="D60" i="2"/>
  <c r="E60" i="2" s="1"/>
  <c r="F60" i="2" s="1"/>
  <c r="B61" i="2" s="1"/>
  <c r="D60" i="1"/>
  <c r="E60" i="1" s="1"/>
  <c r="F60" i="1" s="1"/>
  <c r="B61" i="1" s="1"/>
  <c r="F40" i="4" l="1"/>
  <c r="B41" i="4" s="1"/>
  <c r="G41" i="4" s="1"/>
  <c r="K41" i="4" s="1"/>
  <c r="M40" i="4"/>
  <c r="N40" i="4"/>
  <c r="D61" i="2"/>
  <c r="E61" i="2" s="1"/>
  <c r="F61" i="2" s="1"/>
  <c r="B62" i="2" s="1"/>
  <c r="D61" i="1"/>
  <c r="E61" i="1" s="1"/>
  <c r="F61" i="1" s="1"/>
  <c r="B62" i="1" s="1"/>
  <c r="D41" i="4" l="1"/>
  <c r="E41" i="4" s="1"/>
  <c r="I41" i="4" s="1"/>
  <c r="N41" i="4"/>
  <c r="M41" i="4"/>
  <c r="D62" i="2"/>
  <c r="E62" i="2" s="1"/>
  <c r="F62" i="2" s="1"/>
  <c r="B63" i="2" s="1"/>
  <c r="D62" i="1"/>
  <c r="E62" i="1" s="1"/>
  <c r="F62" i="1" s="1"/>
  <c r="B63" i="1" s="1"/>
  <c r="F41" i="4" l="1"/>
  <c r="B42" i="4" s="1"/>
  <c r="D42" i="4" s="1"/>
  <c r="E42" i="4" s="1"/>
  <c r="I42" i="4" s="1"/>
  <c r="D63" i="2"/>
  <c r="E63" i="2" s="1"/>
  <c r="F63" i="2" s="1"/>
  <c r="B64" i="2" s="1"/>
  <c r="D63" i="1"/>
  <c r="E63" i="1" s="1"/>
  <c r="F63" i="1" s="1"/>
  <c r="B64" i="1" s="1"/>
  <c r="G42" i="4" l="1"/>
  <c r="K42" i="4" s="1"/>
  <c r="M42" i="4" s="1"/>
  <c r="F42" i="4"/>
  <c r="B43" i="4" s="1"/>
  <c r="D64" i="2"/>
  <c r="E64" i="2" s="1"/>
  <c r="F64" i="2" s="1"/>
  <c r="B65" i="2" s="1"/>
  <c r="D64" i="1"/>
  <c r="E64" i="1" s="1"/>
  <c r="F64" i="1" s="1"/>
  <c r="B65" i="1" s="1"/>
  <c r="N42" i="4" l="1"/>
  <c r="G43" i="4"/>
  <c r="K43" i="4" s="1"/>
  <c r="D43" i="4"/>
  <c r="E43" i="4" s="1"/>
  <c r="I43" i="4" s="1"/>
  <c r="D65" i="2"/>
  <c r="E65" i="2" s="1"/>
  <c r="F65" i="2" s="1"/>
  <c r="B66" i="2" s="1"/>
  <c r="D65" i="1"/>
  <c r="E65" i="1" s="1"/>
  <c r="F65" i="1" s="1"/>
  <c r="B66" i="1" s="1"/>
  <c r="F43" i="4" l="1"/>
  <c r="B44" i="4" s="1"/>
  <c r="N43" i="4"/>
  <c r="M43" i="4"/>
  <c r="D66" i="2"/>
  <c r="E66" i="2" s="1"/>
  <c r="F66" i="2" s="1"/>
  <c r="B67" i="2" s="1"/>
  <c r="D66" i="1"/>
  <c r="E66" i="1" s="1"/>
  <c r="F66" i="1" s="1"/>
  <c r="B67" i="1" s="1"/>
  <c r="D44" i="4" l="1"/>
  <c r="E44" i="4" s="1"/>
  <c r="I44" i="4" s="1"/>
  <c r="G44" i="4"/>
  <c r="K44" i="4" s="1"/>
  <c r="D67" i="2"/>
  <c r="E67" i="2" s="1"/>
  <c r="F67" i="2" s="1"/>
  <c r="B68" i="2" s="1"/>
  <c r="D67" i="1"/>
  <c r="E67" i="1" s="1"/>
  <c r="F67" i="1" s="1"/>
  <c r="B68" i="1" s="1"/>
  <c r="M44" i="4" l="1"/>
  <c r="N44" i="4"/>
  <c r="F44" i="4"/>
  <c r="B45" i="4" s="1"/>
  <c r="D68" i="2"/>
  <c r="E68" i="2" s="1"/>
  <c r="F68" i="2" s="1"/>
  <c r="B69" i="2" s="1"/>
  <c r="D68" i="1"/>
  <c r="E68" i="1" s="1"/>
  <c r="F68" i="1" s="1"/>
  <c r="B69" i="1" s="1"/>
  <c r="G45" i="4" l="1"/>
  <c r="K45" i="4" s="1"/>
  <c r="D45" i="4"/>
  <c r="E45" i="4" s="1"/>
  <c r="I45" i="4" s="1"/>
  <c r="D69" i="2"/>
  <c r="E69" i="2" s="1"/>
  <c r="F69" i="2" s="1"/>
  <c r="B70" i="2" s="1"/>
  <c r="D69" i="1"/>
  <c r="E69" i="1" s="1"/>
  <c r="F69" i="1" s="1"/>
  <c r="B70" i="1" s="1"/>
  <c r="N45" i="4" l="1"/>
  <c r="M45" i="4"/>
  <c r="F45" i="4"/>
  <c r="B46" i="4" s="1"/>
  <c r="D70" i="2"/>
  <c r="E70" i="2" s="1"/>
  <c r="F70" i="2" s="1"/>
  <c r="B71" i="2" s="1"/>
  <c r="D70" i="1"/>
  <c r="E70" i="1" s="1"/>
  <c r="F70" i="1" s="1"/>
  <c r="B71" i="1" s="1"/>
  <c r="D46" i="4" l="1"/>
  <c r="E46" i="4" s="1"/>
  <c r="I46" i="4" s="1"/>
  <c r="G46" i="4"/>
  <c r="K46" i="4" s="1"/>
  <c r="D71" i="2"/>
  <c r="E71" i="2" s="1"/>
  <c r="F71" i="2" s="1"/>
  <c r="B72" i="2" s="1"/>
  <c r="D71" i="1"/>
  <c r="E71" i="1" s="1"/>
  <c r="F71" i="1" s="1"/>
  <c r="B72" i="1" s="1"/>
  <c r="F46" i="4" l="1"/>
  <c r="B47" i="4" s="1"/>
  <c r="G47" i="4" s="1"/>
  <c r="K47" i="4" s="1"/>
  <c r="M46" i="4"/>
  <c r="N46" i="4"/>
  <c r="D72" i="2"/>
  <c r="E72" i="2" s="1"/>
  <c r="F72" i="2" s="1"/>
  <c r="B73" i="2" s="1"/>
  <c r="D72" i="1"/>
  <c r="E72" i="1" s="1"/>
  <c r="F72" i="1" s="1"/>
  <c r="B73" i="1" s="1"/>
  <c r="D47" i="4" l="1"/>
  <c r="E47" i="4" s="1"/>
  <c r="I47" i="4" s="1"/>
  <c r="N47" i="4"/>
  <c r="M47" i="4"/>
  <c r="D73" i="2"/>
  <c r="E73" i="2" s="1"/>
  <c r="F73" i="2" s="1"/>
  <c r="B74" i="2" s="1"/>
  <c r="D73" i="1"/>
  <c r="E73" i="1" s="1"/>
  <c r="F73" i="1" s="1"/>
  <c r="B74" i="1" s="1"/>
  <c r="F47" i="4" l="1"/>
  <c r="B48" i="4" s="1"/>
  <c r="D48" i="4" s="1"/>
  <c r="E48" i="4" s="1"/>
  <c r="I48" i="4" s="1"/>
  <c r="D74" i="2"/>
  <c r="E74" i="2" s="1"/>
  <c r="F74" i="2" s="1"/>
  <c r="B75" i="2" s="1"/>
  <c r="D74" i="1"/>
  <c r="E74" i="1" s="1"/>
  <c r="F74" i="1" s="1"/>
  <c r="B75" i="1" s="1"/>
  <c r="G48" i="4" l="1"/>
  <c r="K48" i="4" s="1"/>
  <c r="N48" i="4" s="1"/>
  <c r="F48" i="4"/>
  <c r="B49" i="4" s="1"/>
  <c r="G49" i="4" s="1"/>
  <c r="K49" i="4" s="1"/>
  <c r="D75" i="2"/>
  <c r="E75" i="2" s="1"/>
  <c r="F75" i="2" s="1"/>
  <c r="B76" i="2" s="1"/>
  <c r="D75" i="1"/>
  <c r="E75" i="1" s="1"/>
  <c r="F75" i="1" s="1"/>
  <c r="B76" i="1" s="1"/>
  <c r="M48" i="4" l="1"/>
  <c r="D49" i="4"/>
  <c r="E49" i="4" s="1"/>
  <c r="I49" i="4" s="1"/>
  <c r="N49" i="4"/>
  <c r="M49" i="4"/>
  <c r="D76" i="2"/>
  <c r="E76" i="2" s="1"/>
  <c r="F76" i="2" s="1"/>
  <c r="B77" i="2" s="1"/>
  <c r="D76" i="1"/>
  <c r="E76" i="1" s="1"/>
  <c r="F76" i="1" s="1"/>
  <c r="B77" i="1" s="1"/>
  <c r="F49" i="4" l="1"/>
  <c r="B50" i="4" s="1"/>
  <c r="D50" i="4" s="1"/>
  <c r="E50" i="4" s="1"/>
  <c r="I50" i="4" s="1"/>
  <c r="D77" i="2"/>
  <c r="E77" i="2" s="1"/>
  <c r="F77" i="2" s="1"/>
  <c r="B78" i="2" s="1"/>
  <c r="D77" i="1"/>
  <c r="E77" i="1" s="1"/>
  <c r="F77" i="1" s="1"/>
  <c r="B78" i="1" s="1"/>
  <c r="G50" i="4" l="1"/>
  <c r="K50" i="4" s="1"/>
  <c r="M50" i="4" s="1"/>
  <c r="F50" i="4"/>
  <c r="B51" i="4" s="1"/>
  <c r="D78" i="2"/>
  <c r="E78" i="2" s="1"/>
  <c r="F78" i="2" s="1"/>
  <c r="B79" i="2" s="1"/>
  <c r="D78" i="1"/>
  <c r="E78" i="1" s="1"/>
  <c r="F78" i="1" s="1"/>
  <c r="B79" i="1" s="1"/>
  <c r="N50" i="4" l="1"/>
  <c r="G51" i="4"/>
  <c r="K51" i="4" s="1"/>
  <c r="D51" i="4"/>
  <c r="E51" i="4" s="1"/>
  <c r="I51" i="4" s="1"/>
  <c r="D79" i="2"/>
  <c r="E79" i="2" s="1"/>
  <c r="F79" i="2" s="1"/>
  <c r="B80" i="2" s="1"/>
  <c r="D79" i="1"/>
  <c r="E79" i="1" s="1"/>
  <c r="F79" i="1" s="1"/>
  <c r="B80" i="1" s="1"/>
  <c r="F51" i="4" l="1"/>
  <c r="B52" i="4" s="1"/>
  <c r="N51" i="4"/>
  <c r="M51" i="4"/>
  <c r="D80" i="2"/>
  <c r="E80" i="2" s="1"/>
  <c r="F80" i="2" s="1"/>
  <c r="B81" i="2" s="1"/>
  <c r="D80" i="1"/>
  <c r="E80" i="1" s="1"/>
  <c r="F80" i="1" s="1"/>
  <c r="B81" i="1" s="1"/>
  <c r="D52" i="4" l="1"/>
  <c r="E52" i="4" s="1"/>
  <c r="I52" i="4" s="1"/>
  <c r="G52" i="4"/>
  <c r="K52" i="4" s="1"/>
  <c r="D81" i="2"/>
  <c r="E81" i="2" s="1"/>
  <c r="F81" i="2" s="1"/>
  <c r="B82" i="2" s="1"/>
  <c r="D81" i="1"/>
  <c r="E81" i="1" s="1"/>
  <c r="F81" i="1" s="1"/>
  <c r="B82" i="1" s="1"/>
  <c r="M52" i="4" l="1"/>
  <c r="N52" i="4"/>
  <c r="F52" i="4"/>
  <c r="B53" i="4" s="1"/>
  <c r="D82" i="2"/>
  <c r="E82" i="2" s="1"/>
  <c r="F82" i="2" s="1"/>
  <c r="B83" i="2" s="1"/>
  <c r="D82" i="1"/>
  <c r="E82" i="1" s="1"/>
  <c r="F82" i="1" s="1"/>
  <c r="B83" i="1" s="1"/>
  <c r="G53" i="4" l="1"/>
  <c r="K53" i="4" s="1"/>
  <c r="D53" i="4"/>
  <c r="E53" i="4" s="1"/>
  <c r="I53" i="4" s="1"/>
  <c r="D83" i="2"/>
  <c r="E83" i="2" s="1"/>
  <c r="F83" i="2" s="1"/>
  <c r="B84" i="2" s="1"/>
  <c r="D83" i="1"/>
  <c r="E83" i="1" s="1"/>
  <c r="F83" i="1" s="1"/>
  <c r="B84" i="1" s="1"/>
  <c r="N53" i="4" l="1"/>
  <c r="M53" i="4"/>
  <c r="F53" i="4"/>
  <c r="B54" i="4" s="1"/>
  <c r="D84" i="2"/>
  <c r="E84" i="2" s="1"/>
  <c r="F84" i="2" s="1"/>
  <c r="B85" i="2" s="1"/>
  <c r="D84" i="1"/>
  <c r="E84" i="1" s="1"/>
  <c r="F84" i="1" s="1"/>
  <c r="B85" i="1" s="1"/>
  <c r="D54" i="4" l="1"/>
  <c r="E54" i="4" s="1"/>
  <c r="I54" i="4" s="1"/>
  <c r="G54" i="4"/>
  <c r="K54" i="4" s="1"/>
  <c r="D85" i="2"/>
  <c r="E85" i="2" s="1"/>
  <c r="F85" i="2" s="1"/>
  <c r="B86" i="2" s="1"/>
  <c r="D85" i="1"/>
  <c r="E85" i="1" s="1"/>
  <c r="F85" i="1" s="1"/>
  <c r="B86" i="1" s="1"/>
  <c r="F54" i="4" l="1"/>
  <c r="B55" i="4" s="1"/>
  <c r="G55" i="4" s="1"/>
  <c r="K55" i="4" s="1"/>
  <c r="M54" i="4"/>
  <c r="N54" i="4"/>
  <c r="D86" i="2"/>
  <c r="E86" i="2" s="1"/>
  <c r="F86" i="2" s="1"/>
  <c r="B87" i="2" s="1"/>
  <c r="D86" i="1"/>
  <c r="E86" i="1" s="1"/>
  <c r="F86" i="1" s="1"/>
  <c r="B87" i="1" s="1"/>
  <c r="D55" i="4" l="1"/>
  <c r="E55" i="4" s="1"/>
  <c r="I55" i="4" s="1"/>
  <c r="N55" i="4"/>
  <c r="M55" i="4"/>
  <c r="D87" i="2"/>
  <c r="E87" i="2" s="1"/>
  <c r="F87" i="2" s="1"/>
  <c r="B88" i="2" s="1"/>
  <c r="D87" i="1"/>
  <c r="E87" i="1" s="1"/>
  <c r="F87" i="1" s="1"/>
  <c r="B88" i="1" s="1"/>
  <c r="F55" i="4" l="1"/>
  <c r="B56" i="4" s="1"/>
  <c r="D56" i="4" s="1"/>
  <c r="E56" i="4" s="1"/>
  <c r="I56" i="4" s="1"/>
  <c r="D88" i="2"/>
  <c r="E88" i="2" s="1"/>
  <c r="F88" i="2" s="1"/>
  <c r="B89" i="2" s="1"/>
  <c r="D88" i="1"/>
  <c r="E88" i="1" s="1"/>
  <c r="F88" i="1" s="1"/>
  <c r="B89" i="1" s="1"/>
  <c r="G56" i="4" l="1"/>
  <c r="K56" i="4" s="1"/>
  <c r="M56" i="4" s="1"/>
  <c r="F56" i="4"/>
  <c r="B57" i="4" s="1"/>
  <c r="D89" i="2"/>
  <c r="E89" i="2" s="1"/>
  <c r="F89" i="2" s="1"/>
  <c r="B90" i="2" s="1"/>
  <c r="D89" i="1"/>
  <c r="E89" i="1" s="1"/>
  <c r="F89" i="1" s="1"/>
  <c r="B90" i="1" s="1"/>
  <c r="N56" i="4" l="1"/>
  <c r="G57" i="4"/>
  <c r="K57" i="4" s="1"/>
  <c r="D57" i="4"/>
  <c r="E57" i="4" s="1"/>
  <c r="I57" i="4" s="1"/>
  <c r="D90" i="2"/>
  <c r="E90" i="2" s="1"/>
  <c r="F90" i="2" s="1"/>
  <c r="B91" i="2" s="1"/>
  <c r="D90" i="1"/>
  <c r="E90" i="1" s="1"/>
  <c r="F90" i="1" s="1"/>
  <c r="B91" i="1" s="1"/>
  <c r="F57" i="4" l="1"/>
  <c r="B58" i="4" s="1"/>
  <c r="N57" i="4"/>
  <c r="M57" i="4"/>
  <c r="D91" i="2"/>
  <c r="E91" i="2" s="1"/>
  <c r="F91" i="2" s="1"/>
  <c r="B92" i="2" s="1"/>
  <c r="D91" i="1"/>
  <c r="E91" i="1" s="1"/>
  <c r="F91" i="1" s="1"/>
  <c r="B92" i="1" s="1"/>
  <c r="D58" i="4" l="1"/>
  <c r="E58" i="4" s="1"/>
  <c r="I58" i="4" s="1"/>
  <c r="G58" i="4"/>
  <c r="K58" i="4" s="1"/>
  <c r="D92" i="2"/>
  <c r="E92" i="2" s="1"/>
  <c r="F92" i="2" s="1"/>
  <c r="B93" i="2" s="1"/>
  <c r="D92" i="1"/>
  <c r="E92" i="1" s="1"/>
  <c r="F92" i="1" s="1"/>
  <c r="B93" i="1" s="1"/>
  <c r="F58" i="4" l="1"/>
  <c r="B59" i="4" s="1"/>
  <c r="G59" i="4" s="1"/>
  <c r="K59" i="4" s="1"/>
  <c r="M58" i="4"/>
  <c r="N58" i="4"/>
  <c r="D93" i="2"/>
  <c r="E93" i="2" s="1"/>
  <c r="F93" i="2" s="1"/>
  <c r="B94" i="2" s="1"/>
  <c r="D93" i="1"/>
  <c r="E93" i="1" s="1"/>
  <c r="F93" i="1" s="1"/>
  <c r="B94" i="1" s="1"/>
  <c r="D59" i="4" l="1"/>
  <c r="E59" i="4" s="1"/>
  <c r="I59" i="4" s="1"/>
  <c r="N59" i="4"/>
  <c r="M59" i="4"/>
  <c r="D94" i="2"/>
  <c r="E94" i="2" s="1"/>
  <c r="F94" i="2" s="1"/>
  <c r="B95" i="2" s="1"/>
  <c r="D94" i="1"/>
  <c r="E94" i="1" s="1"/>
  <c r="F94" i="1" s="1"/>
  <c r="B95" i="1" s="1"/>
  <c r="F59" i="4" l="1"/>
  <c r="B60" i="4" s="1"/>
  <c r="D60" i="4" s="1"/>
  <c r="E60" i="4" s="1"/>
  <c r="I60" i="4" s="1"/>
  <c r="D95" i="2"/>
  <c r="E95" i="2" s="1"/>
  <c r="F95" i="2" s="1"/>
  <c r="B96" i="2" s="1"/>
  <c r="D95" i="1"/>
  <c r="E95" i="1" s="1"/>
  <c r="F95" i="1" s="1"/>
  <c r="B96" i="1" s="1"/>
  <c r="G60" i="4" l="1"/>
  <c r="K60" i="4" s="1"/>
  <c r="N60" i="4" s="1"/>
  <c r="F60" i="4"/>
  <c r="B61" i="4" s="1"/>
  <c r="G61" i="4" s="1"/>
  <c r="K61" i="4" s="1"/>
  <c r="D96" i="2"/>
  <c r="E96" i="2" s="1"/>
  <c r="F96" i="2" s="1"/>
  <c r="B97" i="2" s="1"/>
  <c r="D96" i="1"/>
  <c r="E96" i="1" s="1"/>
  <c r="F96" i="1" s="1"/>
  <c r="B97" i="1" s="1"/>
  <c r="M60" i="4" l="1"/>
  <c r="D61" i="4"/>
  <c r="E61" i="4" s="1"/>
  <c r="I61" i="4" s="1"/>
  <c r="N61" i="4"/>
  <c r="M61" i="4"/>
  <c r="D97" i="2"/>
  <c r="E97" i="2" s="1"/>
  <c r="F97" i="2" s="1"/>
  <c r="B98" i="2" s="1"/>
  <c r="D97" i="1"/>
  <c r="E97" i="1" s="1"/>
  <c r="F97" i="1" s="1"/>
  <c r="B98" i="1" s="1"/>
  <c r="F61" i="4" l="1"/>
  <c r="B62" i="4" s="1"/>
  <c r="D62" i="4" s="1"/>
  <c r="E62" i="4" s="1"/>
  <c r="I62" i="4" s="1"/>
  <c r="D98" i="2"/>
  <c r="E98" i="2" s="1"/>
  <c r="F98" i="2" s="1"/>
  <c r="B99" i="2" s="1"/>
  <c r="D98" i="1"/>
  <c r="E98" i="1" s="1"/>
  <c r="F98" i="1" s="1"/>
  <c r="B99" i="1" s="1"/>
  <c r="G62" i="4" l="1"/>
  <c r="K62" i="4" s="1"/>
  <c r="N62" i="4" s="1"/>
  <c r="F62" i="4"/>
  <c r="B63" i="4" s="1"/>
  <c r="G63" i="4" s="1"/>
  <c r="K63" i="4" s="1"/>
  <c r="M62" i="4"/>
  <c r="D99" i="2"/>
  <c r="E99" i="2" s="1"/>
  <c r="F99" i="2" s="1"/>
  <c r="B100" i="2" s="1"/>
  <c r="D99" i="1"/>
  <c r="E99" i="1" s="1"/>
  <c r="F99" i="1" s="1"/>
  <c r="B100" i="1" s="1"/>
  <c r="D63" i="4" l="1"/>
  <c r="E63" i="4" s="1"/>
  <c r="I63" i="4" s="1"/>
  <c r="N63" i="4"/>
  <c r="M63" i="4"/>
  <c r="D100" i="2"/>
  <c r="E100" i="2" s="1"/>
  <c r="F100" i="2" s="1"/>
  <c r="B101" i="2" s="1"/>
  <c r="D100" i="1"/>
  <c r="E100" i="1" s="1"/>
  <c r="F100" i="1" s="1"/>
  <c r="B101" i="1" s="1"/>
  <c r="F63" i="4" l="1"/>
  <c r="B64" i="4" s="1"/>
  <c r="D64" i="4" s="1"/>
  <c r="E64" i="4" s="1"/>
  <c r="I64" i="4" s="1"/>
  <c r="D101" i="2"/>
  <c r="E101" i="2" s="1"/>
  <c r="F101" i="2" s="1"/>
  <c r="B102" i="2" s="1"/>
  <c r="D101" i="1"/>
  <c r="E101" i="1" s="1"/>
  <c r="F101" i="1" s="1"/>
  <c r="B102" i="1" s="1"/>
  <c r="G64" i="4" l="1"/>
  <c r="K64" i="4" s="1"/>
  <c r="N64" i="4" s="1"/>
  <c r="F64" i="4"/>
  <c r="B65" i="4" s="1"/>
  <c r="G65" i="4" s="1"/>
  <c r="K65" i="4" s="1"/>
  <c r="M64" i="4"/>
  <c r="D102" i="2"/>
  <c r="E102" i="2" s="1"/>
  <c r="F102" i="2" s="1"/>
  <c r="B103" i="2" s="1"/>
  <c r="D102" i="1"/>
  <c r="E102" i="1" s="1"/>
  <c r="F102" i="1" s="1"/>
  <c r="B103" i="1" s="1"/>
  <c r="D65" i="4" l="1"/>
  <c r="E65" i="4" s="1"/>
  <c r="I65" i="4" s="1"/>
  <c r="N65" i="4"/>
  <c r="M65" i="4"/>
  <c r="D103" i="2"/>
  <c r="E103" i="2" s="1"/>
  <c r="F103" i="2" s="1"/>
  <c r="B104" i="2" s="1"/>
  <c r="D103" i="1"/>
  <c r="E103" i="1" s="1"/>
  <c r="F103" i="1" s="1"/>
  <c r="B104" i="1" s="1"/>
  <c r="F65" i="4" l="1"/>
  <c r="B66" i="4" s="1"/>
  <c r="D66" i="4" s="1"/>
  <c r="E66" i="4" s="1"/>
  <c r="I66" i="4" s="1"/>
  <c r="D104" i="2"/>
  <c r="E104" i="2" s="1"/>
  <c r="F104" i="2" s="1"/>
  <c r="B105" i="2" s="1"/>
  <c r="D104" i="1"/>
  <c r="E104" i="1" s="1"/>
  <c r="F104" i="1" s="1"/>
  <c r="B105" i="1" s="1"/>
  <c r="G66" i="4" l="1"/>
  <c r="K66" i="4" s="1"/>
  <c r="M66" i="4" s="1"/>
  <c r="F66" i="4"/>
  <c r="B67" i="4" s="1"/>
  <c r="D105" i="2"/>
  <c r="E105" i="2" s="1"/>
  <c r="F105" i="2" s="1"/>
  <c r="B106" i="2" s="1"/>
  <c r="D105" i="1"/>
  <c r="E105" i="1" s="1"/>
  <c r="F105" i="1" s="1"/>
  <c r="B106" i="1" s="1"/>
  <c r="N66" i="4" l="1"/>
  <c r="G67" i="4"/>
  <c r="K67" i="4" s="1"/>
  <c r="D67" i="4"/>
  <c r="E67" i="4" s="1"/>
  <c r="I67" i="4" s="1"/>
  <c r="D106" i="2"/>
  <c r="E106" i="2" s="1"/>
  <c r="F106" i="2" s="1"/>
  <c r="B107" i="2" s="1"/>
  <c r="D106" i="1"/>
  <c r="E106" i="1" s="1"/>
  <c r="F106" i="1" s="1"/>
  <c r="B107" i="1" s="1"/>
  <c r="F67" i="4" l="1"/>
  <c r="B68" i="4" s="1"/>
  <c r="N67" i="4"/>
  <c r="M67" i="4"/>
  <c r="D107" i="2"/>
  <c r="E107" i="2" s="1"/>
  <c r="F107" i="2" s="1"/>
  <c r="B108" i="2" s="1"/>
  <c r="D107" i="1"/>
  <c r="E107" i="1" s="1"/>
  <c r="F107" i="1" s="1"/>
  <c r="B108" i="1" s="1"/>
  <c r="D68" i="4" l="1"/>
  <c r="E68" i="4" s="1"/>
  <c r="I68" i="4" s="1"/>
  <c r="G68" i="4"/>
  <c r="K68" i="4" s="1"/>
  <c r="D108" i="2"/>
  <c r="E108" i="2" s="1"/>
  <c r="F108" i="2" s="1"/>
  <c r="B109" i="2" s="1"/>
  <c r="D108" i="1"/>
  <c r="E108" i="1" s="1"/>
  <c r="F108" i="1" s="1"/>
  <c r="B109" i="1" s="1"/>
  <c r="M68" i="4" l="1"/>
  <c r="N68" i="4"/>
  <c r="F68" i="4"/>
  <c r="B69" i="4" s="1"/>
  <c r="D109" i="2"/>
  <c r="E109" i="2" s="1"/>
  <c r="F109" i="2" s="1"/>
  <c r="B110" i="2" s="1"/>
  <c r="D109" i="1"/>
  <c r="E109" i="1" s="1"/>
  <c r="F109" i="1" s="1"/>
  <c r="B110" i="1" s="1"/>
  <c r="G69" i="4" l="1"/>
  <c r="K69" i="4" s="1"/>
  <c r="D69" i="4"/>
  <c r="E69" i="4" s="1"/>
  <c r="I69" i="4" s="1"/>
  <c r="D110" i="2"/>
  <c r="E110" i="2" s="1"/>
  <c r="F110" i="2" s="1"/>
  <c r="B111" i="2" s="1"/>
  <c r="D110" i="1"/>
  <c r="E110" i="1" s="1"/>
  <c r="F110" i="1" s="1"/>
  <c r="B111" i="1" s="1"/>
  <c r="F69" i="4" l="1"/>
  <c r="B70" i="4" s="1"/>
  <c r="N69" i="4"/>
  <c r="M69" i="4"/>
  <c r="D111" i="2"/>
  <c r="E111" i="2" s="1"/>
  <c r="F111" i="2" s="1"/>
  <c r="B112" i="2" s="1"/>
  <c r="D111" i="1"/>
  <c r="E111" i="1" s="1"/>
  <c r="F111" i="1" s="1"/>
  <c r="B112" i="1" s="1"/>
  <c r="D70" i="4" l="1"/>
  <c r="E70" i="4" s="1"/>
  <c r="I70" i="4" s="1"/>
  <c r="G70" i="4"/>
  <c r="K70" i="4" s="1"/>
  <c r="D112" i="2"/>
  <c r="E112" i="2" s="1"/>
  <c r="F112" i="2" s="1"/>
  <c r="B113" i="2" s="1"/>
  <c r="D112" i="1"/>
  <c r="E112" i="1" s="1"/>
  <c r="F112" i="1" s="1"/>
  <c r="B113" i="1" s="1"/>
  <c r="M70" i="4" l="1"/>
  <c r="N70" i="4"/>
  <c r="F70" i="4"/>
  <c r="B71" i="4" s="1"/>
  <c r="D113" i="2"/>
  <c r="E113" i="2" s="1"/>
  <c r="F113" i="2" s="1"/>
  <c r="B114" i="2" s="1"/>
  <c r="D113" i="1"/>
  <c r="E113" i="1" s="1"/>
  <c r="F113" i="1" s="1"/>
  <c r="B114" i="1" s="1"/>
  <c r="G71" i="4" l="1"/>
  <c r="K71" i="4" s="1"/>
  <c r="D71" i="4"/>
  <c r="E71" i="4" s="1"/>
  <c r="I71" i="4" s="1"/>
  <c r="D114" i="2"/>
  <c r="E114" i="2" s="1"/>
  <c r="F114" i="2" s="1"/>
  <c r="B115" i="2" s="1"/>
  <c r="D114" i="1"/>
  <c r="E114" i="1" s="1"/>
  <c r="F114" i="1" s="1"/>
  <c r="B115" i="1" s="1"/>
  <c r="F71" i="4" l="1"/>
  <c r="B72" i="4" s="1"/>
  <c r="N71" i="4"/>
  <c r="M71" i="4"/>
  <c r="D115" i="2"/>
  <c r="E115" i="2" s="1"/>
  <c r="F115" i="2" s="1"/>
  <c r="B116" i="2" s="1"/>
  <c r="D115" i="1"/>
  <c r="E115" i="1" s="1"/>
  <c r="F115" i="1" s="1"/>
  <c r="B116" i="1" s="1"/>
  <c r="D72" i="4" l="1"/>
  <c r="E72" i="4" s="1"/>
  <c r="I72" i="4" s="1"/>
  <c r="G72" i="4"/>
  <c r="K72" i="4" s="1"/>
  <c r="D116" i="2"/>
  <c r="E116" i="2" s="1"/>
  <c r="F116" i="2" s="1"/>
  <c r="B117" i="2" s="1"/>
  <c r="D116" i="1"/>
  <c r="E116" i="1" s="1"/>
  <c r="F116" i="1" s="1"/>
  <c r="B117" i="1" s="1"/>
  <c r="M72" i="4" l="1"/>
  <c r="N72" i="4"/>
  <c r="F72" i="4"/>
  <c r="B73" i="4" s="1"/>
  <c r="D117" i="2"/>
  <c r="E117" i="2" s="1"/>
  <c r="F117" i="2" s="1"/>
  <c r="B118" i="2" s="1"/>
  <c r="D117" i="1"/>
  <c r="E117" i="1" s="1"/>
  <c r="F117" i="1" s="1"/>
  <c r="B118" i="1" s="1"/>
  <c r="G73" i="4" l="1"/>
  <c r="K73" i="4" s="1"/>
  <c r="D73" i="4"/>
  <c r="E73" i="4" s="1"/>
  <c r="I73" i="4" s="1"/>
  <c r="D118" i="2"/>
  <c r="E118" i="2" s="1"/>
  <c r="F118" i="2" s="1"/>
  <c r="B119" i="2" s="1"/>
  <c r="D118" i="1"/>
  <c r="E118" i="1" s="1"/>
  <c r="F118" i="1" s="1"/>
  <c r="B119" i="1" s="1"/>
  <c r="N73" i="4" l="1"/>
  <c r="M73" i="4"/>
  <c r="F73" i="4"/>
  <c r="B74" i="4" s="1"/>
  <c r="D119" i="2"/>
  <c r="E119" i="2" s="1"/>
  <c r="F119" i="2" s="1"/>
  <c r="B120" i="2" s="1"/>
  <c r="D119" i="1"/>
  <c r="E119" i="1" s="1"/>
  <c r="F119" i="1" s="1"/>
  <c r="B120" i="1" s="1"/>
  <c r="D74" i="4" l="1"/>
  <c r="E74" i="4" s="1"/>
  <c r="I74" i="4" s="1"/>
  <c r="G74" i="4"/>
  <c r="K74" i="4" s="1"/>
  <c r="D120" i="2"/>
  <c r="E120" i="2" s="1"/>
  <c r="F120" i="2" s="1"/>
  <c r="B121" i="2" s="1"/>
  <c r="D120" i="1"/>
  <c r="E120" i="1" s="1"/>
  <c r="F120" i="1" s="1"/>
  <c r="B121" i="1" s="1"/>
  <c r="F74" i="4" l="1"/>
  <c r="B75" i="4" s="1"/>
  <c r="G75" i="4" s="1"/>
  <c r="K75" i="4" s="1"/>
  <c r="M74" i="4"/>
  <c r="N74" i="4"/>
  <c r="D121" i="2"/>
  <c r="E121" i="2" s="1"/>
  <c r="F121" i="2" s="1"/>
  <c r="B122" i="2" s="1"/>
  <c r="D121" i="1"/>
  <c r="E121" i="1" s="1"/>
  <c r="F121" i="1" s="1"/>
  <c r="B122" i="1" s="1"/>
  <c r="D75" i="4" l="1"/>
  <c r="E75" i="4" s="1"/>
  <c r="I75" i="4" s="1"/>
  <c r="N75" i="4"/>
  <c r="M75" i="4"/>
  <c r="D122" i="2"/>
  <c r="E122" i="2" s="1"/>
  <c r="F122" i="2" s="1"/>
  <c r="B123" i="2" s="1"/>
  <c r="D122" i="1"/>
  <c r="E122" i="1" s="1"/>
  <c r="F122" i="1" s="1"/>
  <c r="B123" i="1" s="1"/>
  <c r="F75" i="4" l="1"/>
  <c r="B76" i="4" s="1"/>
  <c r="D76" i="4" s="1"/>
  <c r="E76" i="4" s="1"/>
  <c r="I76" i="4" s="1"/>
  <c r="D123" i="2"/>
  <c r="E123" i="2" s="1"/>
  <c r="F123" i="2" s="1"/>
  <c r="B124" i="2" s="1"/>
  <c r="D123" i="1"/>
  <c r="E123" i="1" s="1"/>
  <c r="F123" i="1" s="1"/>
  <c r="B124" i="1" s="1"/>
  <c r="G76" i="4" l="1"/>
  <c r="K76" i="4" s="1"/>
  <c r="M76" i="4" s="1"/>
  <c r="F76" i="4"/>
  <c r="B77" i="4" s="1"/>
  <c r="D124" i="2"/>
  <c r="E124" i="2" s="1"/>
  <c r="F124" i="2" s="1"/>
  <c r="B125" i="2" s="1"/>
  <c r="D124" i="1"/>
  <c r="E124" i="1" s="1"/>
  <c r="F124" i="1" s="1"/>
  <c r="B125" i="1" s="1"/>
  <c r="N76" i="4" l="1"/>
  <c r="G77" i="4"/>
  <c r="K77" i="4" s="1"/>
  <c r="D77" i="4"/>
  <c r="E77" i="4" s="1"/>
  <c r="I77" i="4" s="1"/>
  <c r="D125" i="2"/>
  <c r="E125" i="2" s="1"/>
  <c r="F125" i="2" s="1"/>
  <c r="B126" i="2" s="1"/>
  <c r="D125" i="1"/>
  <c r="E125" i="1" s="1"/>
  <c r="F125" i="1" s="1"/>
  <c r="B126" i="1" s="1"/>
  <c r="N77" i="4" l="1"/>
  <c r="M77" i="4"/>
  <c r="F77" i="4"/>
  <c r="B78" i="4" s="1"/>
  <c r="D126" i="2"/>
  <c r="E126" i="2" s="1"/>
  <c r="F126" i="2" s="1"/>
  <c r="B127" i="2" s="1"/>
  <c r="D126" i="1"/>
  <c r="E126" i="1" s="1"/>
  <c r="F126" i="1" s="1"/>
  <c r="B127" i="1" s="1"/>
  <c r="D78" i="4" l="1"/>
  <c r="E78" i="4" s="1"/>
  <c r="I78" i="4" s="1"/>
  <c r="G78" i="4"/>
  <c r="K78" i="4" s="1"/>
  <c r="D127" i="2"/>
  <c r="E127" i="2" s="1"/>
  <c r="F127" i="2" s="1"/>
  <c r="B128" i="2" s="1"/>
  <c r="D127" i="1"/>
  <c r="E127" i="1" s="1"/>
  <c r="F127" i="1" s="1"/>
  <c r="B128" i="1" s="1"/>
  <c r="F78" i="4" l="1"/>
  <c r="B79" i="4" s="1"/>
  <c r="G79" i="4" s="1"/>
  <c r="K79" i="4" s="1"/>
  <c r="M78" i="4"/>
  <c r="N78" i="4"/>
  <c r="D128" i="2"/>
  <c r="E128" i="2" s="1"/>
  <c r="F128" i="2" s="1"/>
  <c r="B129" i="2" s="1"/>
  <c r="D128" i="1"/>
  <c r="E128" i="1" s="1"/>
  <c r="F128" i="1" s="1"/>
  <c r="B129" i="1" s="1"/>
  <c r="D79" i="4" l="1"/>
  <c r="E79" i="4" s="1"/>
  <c r="I79" i="4" s="1"/>
  <c r="N79" i="4"/>
  <c r="M79" i="4"/>
  <c r="D129" i="2"/>
  <c r="E129" i="2" s="1"/>
  <c r="F129" i="2" s="1"/>
  <c r="B130" i="2" s="1"/>
  <c r="D129" i="1"/>
  <c r="E129" i="1" s="1"/>
  <c r="F129" i="1" s="1"/>
  <c r="B130" i="1" s="1"/>
  <c r="F79" i="4" l="1"/>
  <c r="B80" i="4" s="1"/>
  <c r="D80" i="4" s="1"/>
  <c r="E80" i="4" s="1"/>
  <c r="I80" i="4" s="1"/>
  <c r="D130" i="2"/>
  <c r="E130" i="2" s="1"/>
  <c r="F130" i="2" s="1"/>
  <c r="B131" i="2" s="1"/>
  <c r="D130" i="1"/>
  <c r="E130" i="1" s="1"/>
  <c r="F130" i="1" s="1"/>
  <c r="B131" i="1" s="1"/>
  <c r="G80" i="4" l="1"/>
  <c r="K80" i="4" s="1"/>
  <c r="M80" i="4" s="1"/>
  <c r="F80" i="4"/>
  <c r="B81" i="4" s="1"/>
  <c r="D131" i="2"/>
  <c r="E131" i="2" s="1"/>
  <c r="F131" i="2" s="1"/>
  <c r="B132" i="2" s="1"/>
  <c r="D131" i="1"/>
  <c r="E131" i="1" s="1"/>
  <c r="F131" i="1" s="1"/>
  <c r="B132" i="1" s="1"/>
  <c r="N80" i="4" l="1"/>
  <c r="G81" i="4"/>
  <c r="K81" i="4" s="1"/>
  <c r="D81" i="4"/>
  <c r="E81" i="4" s="1"/>
  <c r="I81" i="4" s="1"/>
  <c r="D132" i="2"/>
  <c r="E132" i="2" s="1"/>
  <c r="F132" i="2" s="1"/>
  <c r="B133" i="2" s="1"/>
  <c r="D132" i="1"/>
  <c r="E132" i="1" s="1"/>
  <c r="F132" i="1" s="1"/>
  <c r="B133" i="1" s="1"/>
  <c r="F81" i="4" l="1"/>
  <c r="B82" i="4" s="1"/>
  <c r="N81" i="4"/>
  <c r="M81" i="4"/>
  <c r="D133" i="2"/>
  <c r="E133" i="2" s="1"/>
  <c r="F133" i="2" s="1"/>
  <c r="B134" i="2" s="1"/>
  <c r="D133" i="1"/>
  <c r="E133" i="1" s="1"/>
  <c r="F133" i="1" s="1"/>
  <c r="B134" i="1" s="1"/>
  <c r="D82" i="4" l="1"/>
  <c r="E82" i="4" s="1"/>
  <c r="I82" i="4" s="1"/>
  <c r="G82" i="4"/>
  <c r="K82" i="4" s="1"/>
  <c r="D134" i="2"/>
  <c r="E134" i="2" s="1"/>
  <c r="F134" i="2" s="1"/>
  <c r="B135" i="2" s="1"/>
  <c r="D134" i="1"/>
  <c r="E134" i="1" s="1"/>
  <c r="F134" i="1" s="1"/>
  <c r="B135" i="1" s="1"/>
  <c r="M82" i="4" l="1"/>
  <c r="N82" i="4"/>
  <c r="F82" i="4"/>
  <c r="B83" i="4" s="1"/>
  <c r="D135" i="2"/>
  <c r="E135" i="2" s="1"/>
  <c r="F135" i="2" s="1"/>
  <c r="B136" i="2" s="1"/>
  <c r="D135" i="1"/>
  <c r="E135" i="1" s="1"/>
  <c r="F135" i="1" s="1"/>
  <c r="B136" i="1" s="1"/>
  <c r="G83" i="4" l="1"/>
  <c r="K83" i="4" s="1"/>
  <c r="D83" i="4"/>
  <c r="E83" i="4" s="1"/>
  <c r="I83" i="4" s="1"/>
  <c r="D136" i="2"/>
  <c r="E136" i="2" s="1"/>
  <c r="F136" i="2" s="1"/>
  <c r="B137" i="2" s="1"/>
  <c r="D136" i="1"/>
  <c r="E136" i="1" s="1"/>
  <c r="F136" i="1" s="1"/>
  <c r="B137" i="1" s="1"/>
  <c r="F83" i="4" l="1"/>
  <c r="B84" i="4" s="1"/>
  <c r="N83" i="4"/>
  <c r="M83" i="4"/>
  <c r="D137" i="2"/>
  <c r="E137" i="2" s="1"/>
  <c r="F137" i="2" s="1"/>
  <c r="B138" i="2" s="1"/>
  <c r="D137" i="1"/>
  <c r="E137" i="1" s="1"/>
  <c r="F137" i="1" s="1"/>
  <c r="B138" i="1" s="1"/>
  <c r="D84" i="4" l="1"/>
  <c r="E84" i="4" s="1"/>
  <c r="I84" i="4" s="1"/>
  <c r="G84" i="4"/>
  <c r="K84" i="4" s="1"/>
  <c r="D138" i="2"/>
  <c r="E138" i="2" s="1"/>
  <c r="F138" i="2" s="1"/>
  <c r="B139" i="2" s="1"/>
  <c r="D138" i="1"/>
  <c r="E138" i="1" s="1"/>
  <c r="F138" i="1" s="1"/>
  <c r="B139" i="1" s="1"/>
  <c r="M84" i="4" l="1"/>
  <c r="N84" i="4"/>
  <c r="F84" i="4"/>
  <c r="B85" i="4" s="1"/>
  <c r="D139" i="2"/>
  <c r="E139" i="2" s="1"/>
  <c r="F139" i="2" s="1"/>
  <c r="B140" i="2" s="1"/>
  <c r="D139" i="1"/>
  <c r="E139" i="1" s="1"/>
  <c r="F139" i="1" s="1"/>
  <c r="B140" i="1" s="1"/>
  <c r="G85" i="4" l="1"/>
  <c r="K85" i="4" s="1"/>
  <c r="D85" i="4"/>
  <c r="E85" i="4" s="1"/>
  <c r="I85" i="4" s="1"/>
  <c r="D140" i="2"/>
  <c r="E140" i="2" s="1"/>
  <c r="F140" i="2" s="1"/>
  <c r="B141" i="2" s="1"/>
  <c r="D140" i="1"/>
  <c r="E140" i="1" s="1"/>
  <c r="F140" i="1" s="1"/>
  <c r="B141" i="1" s="1"/>
  <c r="F85" i="4" l="1"/>
  <c r="B86" i="4" s="1"/>
  <c r="N85" i="4"/>
  <c r="M85" i="4"/>
  <c r="D141" i="2"/>
  <c r="E141" i="2" s="1"/>
  <c r="F141" i="2" s="1"/>
  <c r="B142" i="2" s="1"/>
  <c r="D141" i="1"/>
  <c r="E141" i="1" s="1"/>
  <c r="F141" i="1" s="1"/>
  <c r="B142" i="1" s="1"/>
  <c r="D86" i="4" l="1"/>
  <c r="E86" i="4" s="1"/>
  <c r="I86" i="4" s="1"/>
  <c r="G86" i="4"/>
  <c r="K86" i="4" s="1"/>
  <c r="D142" i="2"/>
  <c r="E142" i="2" s="1"/>
  <c r="F142" i="2" s="1"/>
  <c r="B143" i="2" s="1"/>
  <c r="D142" i="1"/>
  <c r="E142" i="1" s="1"/>
  <c r="F142" i="1" s="1"/>
  <c r="B143" i="1" s="1"/>
  <c r="F86" i="4" l="1"/>
  <c r="B87" i="4" s="1"/>
  <c r="G87" i="4" s="1"/>
  <c r="K87" i="4" s="1"/>
  <c r="M86" i="4"/>
  <c r="N86" i="4"/>
  <c r="D143" i="2"/>
  <c r="E143" i="2" s="1"/>
  <c r="F143" i="2" s="1"/>
  <c r="B144" i="2" s="1"/>
  <c r="D143" i="1"/>
  <c r="E143" i="1" s="1"/>
  <c r="F143" i="1" s="1"/>
  <c r="B144" i="1" s="1"/>
  <c r="D87" i="4" l="1"/>
  <c r="E87" i="4" s="1"/>
  <c r="I87" i="4" s="1"/>
  <c r="N87" i="4"/>
  <c r="M87" i="4"/>
  <c r="D144" i="2"/>
  <c r="E144" i="2" s="1"/>
  <c r="F144" i="2" s="1"/>
  <c r="B145" i="2" s="1"/>
  <c r="D144" i="1"/>
  <c r="E144" i="1" s="1"/>
  <c r="F144" i="1" s="1"/>
  <c r="B145" i="1" s="1"/>
  <c r="F87" i="4" l="1"/>
  <c r="B88" i="4" s="1"/>
  <c r="D88" i="4" s="1"/>
  <c r="E88" i="4" s="1"/>
  <c r="I88" i="4" s="1"/>
  <c r="D145" i="2"/>
  <c r="E145" i="2" s="1"/>
  <c r="F145" i="2" s="1"/>
  <c r="B146" i="2" s="1"/>
  <c r="D145" i="1"/>
  <c r="E145" i="1" s="1"/>
  <c r="F145" i="1" s="1"/>
  <c r="B146" i="1" s="1"/>
  <c r="G88" i="4" l="1"/>
  <c r="K88" i="4" s="1"/>
  <c r="M88" i="4" s="1"/>
  <c r="F88" i="4"/>
  <c r="B89" i="4" s="1"/>
  <c r="D146" i="2"/>
  <c r="E146" i="2" s="1"/>
  <c r="F146" i="2" s="1"/>
  <c r="B147" i="2" s="1"/>
  <c r="D146" i="1"/>
  <c r="E146" i="1" s="1"/>
  <c r="F146" i="1" s="1"/>
  <c r="B147" i="1" s="1"/>
  <c r="N88" i="4" l="1"/>
  <c r="G89" i="4"/>
  <c r="K89" i="4" s="1"/>
  <c r="D89" i="4"/>
  <c r="E89" i="4" s="1"/>
  <c r="I89" i="4" s="1"/>
  <c r="D147" i="2"/>
  <c r="E147" i="2" s="1"/>
  <c r="F147" i="2" s="1"/>
  <c r="B148" i="2" s="1"/>
  <c r="D147" i="1"/>
  <c r="E147" i="1" s="1"/>
  <c r="F147" i="1" s="1"/>
  <c r="B148" i="1" s="1"/>
  <c r="F89" i="4" l="1"/>
  <c r="B90" i="4" s="1"/>
  <c r="N89" i="4"/>
  <c r="M89" i="4"/>
  <c r="D148" i="2"/>
  <c r="E148" i="2" s="1"/>
  <c r="F148" i="2" s="1"/>
  <c r="B149" i="2" s="1"/>
  <c r="D148" i="1"/>
  <c r="E148" i="1" s="1"/>
  <c r="F148" i="1" s="1"/>
  <c r="B149" i="1" s="1"/>
  <c r="D90" i="4" l="1"/>
  <c r="E90" i="4" s="1"/>
  <c r="I90" i="4" s="1"/>
  <c r="G90" i="4"/>
  <c r="K90" i="4" s="1"/>
  <c r="D149" i="2"/>
  <c r="E149" i="2" s="1"/>
  <c r="F149" i="2" s="1"/>
  <c r="B150" i="2" s="1"/>
  <c r="D149" i="1"/>
  <c r="E149" i="1" s="1"/>
  <c r="F149" i="1" s="1"/>
  <c r="B150" i="1" s="1"/>
  <c r="M90" i="4" l="1"/>
  <c r="N90" i="4"/>
  <c r="F90" i="4"/>
  <c r="B91" i="4" s="1"/>
  <c r="D150" i="2"/>
  <c r="E150" i="2" s="1"/>
  <c r="F150" i="2" s="1"/>
  <c r="B151" i="2" s="1"/>
  <c r="D150" i="1"/>
  <c r="E150" i="1" s="1"/>
  <c r="F150" i="1" s="1"/>
  <c r="B151" i="1" s="1"/>
  <c r="G91" i="4" l="1"/>
  <c r="K91" i="4" s="1"/>
  <c r="D91" i="4"/>
  <c r="E91" i="4" s="1"/>
  <c r="I91" i="4" s="1"/>
  <c r="D151" i="2"/>
  <c r="E151" i="2" s="1"/>
  <c r="F151" i="2" s="1"/>
  <c r="B152" i="2" s="1"/>
  <c r="D151" i="1"/>
  <c r="E151" i="1" s="1"/>
  <c r="F151" i="1" s="1"/>
  <c r="B152" i="1" s="1"/>
  <c r="F91" i="4" l="1"/>
  <c r="B92" i="4" s="1"/>
  <c r="N91" i="4"/>
  <c r="M91" i="4"/>
  <c r="D152" i="2"/>
  <c r="E152" i="2" s="1"/>
  <c r="F152" i="2" s="1"/>
  <c r="B153" i="2" s="1"/>
  <c r="D152" i="1"/>
  <c r="E152" i="1" s="1"/>
  <c r="F152" i="1" s="1"/>
  <c r="B153" i="1" s="1"/>
  <c r="D92" i="4" l="1"/>
  <c r="E92" i="4" s="1"/>
  <c r="I92" i="4" s="1"/>
  <c r="G92" i="4"/>
  <c r="K92" i="4" s="1"/>
  <c r="D153" i="2"/>
  <c r="E153" i="2" s="1"/>
  <c r="F153" i="2" s="1"/>
  <c r="B154" i="2" s="1"/>
  <c r="D153" i="1"/>
  <c r="E153" i="1" s="1"/>
  <c r="F153" i="1" s="1"/>
  <c r="B154" i="1" s="1"/>
  <c r="M92" i="4" l="1"/>
  <c r="N92" i="4"/>
  <c r="F92" i="4"/>
  <c r="B93" i="4" s="1"/>
  <c r="D154" i="2"/>
  <c r="E154" i="2" s="1"/>
  <c r="F154" i="2" s="1"/>
  <c r="B155" i="2" s="1"/>
  <c r="D154" i="1"/>
  <c r="E154" i="1" s="1"/>
  <c r="F154" i="1" s="1"/>
  <c r="B155" i="1" s="1"/>
  <c r="G93" i="4" l="1"/>
  <c r="K93" i="4" s="1"/>
  <c r="D93" i="4"/>
  <c r="E93" i="4" s="1"/>
  <c r="I93" i="4" s="1"/>
  <c r="D155" i="2"/>
  <c r="E155" i="2" s="1"/>
  <c r="F155" i="2" s="1"/>
  <c r="B156" i="2" s="1"/>
  <c r="D155" i="1"/>
  <c r="E155" i="1" s="1"/>
  <c r="F155" i="1" s="1"/>
  <c r="B156" i="1" s="1"/>
  <c r="F93" i="4" l="1"/>
  <c r="B94" i="4" s="1"/>
  <c r="N93" i="4"/>
  <c r="M93" i="4"/>
  <c r="D156" i="2"/>
  <c r="E156" i="2" s="1"/>
  <c r="F156" i="2" s="1"/>
  <c r="B157" i="2" s="1"/>
  <c r="D156" i="1"/>
  <c r="E156" i="1" s="1"/>
  <c r="F156" i="1" s="1"/>
  <c r="B157" i="1" s="1"/>
  <c r="D94" i="4" l="1"/>
  <c r="E94" i="4" s="1"/>
  <c r="I94" i="4" s="1"/>
  <c r="G94" i="4"/>
  <c r="K94" i="4" s="1"/>
  <c r="D157" i="2"/>
  <c r="E157" i="2" s="1"/>
  <c r="F157" i="2" s="1"/>
  <c r="B158" i="2" s="1"/>
  <c r="D157" i="1"/>
  <c r="E157" i="1" s="1"/>
  <c r="F157" i="1" s="1"/>
  <c r="B158" i="1" s="1"/>
  <c r="M94" i="4" l="1"/>
  <c r="N94" i="4"/>
  <c r="F94" i="4"/>
  <c r="B95" i="4" s="1"/>
  <c r="D158" i="2"/>
  <c r="E158" i="2" s="1"/>
  <c r="F158" i="2" s="1"/>
  <c r="B159" i="2" s="1"/>
  <c r="D158" i="1"/>
  <c r="E158" i="1" s="1"/>
  <c r="F158" i="1" s="1"/>
  <c r="B159" i="1" s="1"/>
  <c r="G95" i="4" l="1"/>
  <c r="K95" i="4" s="1"/>
  <c r="D95" i="4"/>
  <c r="E95" i="4" s="1"/>
  <c r="I95" i="4" s="1"/>
  <c r="D159" i="2"/>
  <c r="E159" i="2" s="1"/>
  <c r="F159" i="2" s="1"/>
  <c r="B160" i="2" s="1"/>
  <c r="D159" i="1"/>
  <c r="E159" i="1" s="1"/>
  <c r="F159" i="1" s="1"/>
  <c r="B160" i="1" s="1"/>
  <c r="F95" i="4" l="1"/>
  <c r="B96" i="4" s="1"/>
  <c r="N95" i="4"/>
  <c r="M95" i="4"/>
  <c r="D160" i="2"/>
  <c r="E160" i="2" s="1"/>
  <c r="F160" i="2" s="1"/>
  <c r="B161" i="2" s="1"/>
  <c r="D160" i="1"/>
  <c r="E160" i="1" s="1"/>
  <c r="F160" i="1" s="1"/>
  <c r="B161" i="1" s="1"/>
  <c r="D96" i="4" l="1"/>
  <c r="E96" i="4" s="1"/>
  <c r="I96" i="4" s="1"/>
  <c r="G96" i="4"/>
  <c r="K96" i="4" s="1"/>
  <c r="D161" i="2"/>
  <c r="E161" i="2" s="1"/>
  <c r="F161" i="2" s="1"/>
  <c r="B162" i="2" s="1"/>
  <c r="D161" i="1"/>
  <c r="E161" i="1" s="1"/>
  <c r="F161" i="1" s="1"/>
  <c r="B162" i="1" s="1"/>
  <c r="F96" i="4" l="1"/>
  <c r="B97" i="4" s="1"/>
  <c r="G97" i="4" s="1"/>
  <c r="K97" i="4" s="1"/>
  <c r="M96" i="4"/>
  <c r="N96" i="4"/>
  <c r="D162" i="2"/>
  <c r="E162" i="2" s="1"/>
  <c r="F162" i="2" s="1"/>
  <c r="B163" i="2" s="1"/>
  <c r="D162" i="1"/>
  <c r="E162" i="1" s="1"/>
  <c r="F162" i="1" s="1"/>
  <c r="B163" i="1" s="1"/>
  <c r="D97" i="4" l="1"/>
  <c r="E97" i="4" s="1"/>
  <c r="I97" i="4" s="1"/>
  <c r="N97" i="4"/>
  <c r="M97" i="4"/>
  <c r="D163" i="2"/>
  <c r="E163" i="2" s="1"/>
  <c r="F163" i="2" s="1"/>
  <c r="B164" i="2" s="1"/>
  <c r="D163" i="1"/>
  <c r="E163" i="1" s="1"/>
  <c r="F163" i="1" s="1"/>
  <c r="B164" i="1" s="1"/>
  <c r="F97" i="4" l="1"/>
  <c r="B98" i="4" s="1"/>
  <c r="D98" i="4" s="1"/>
  <c r="E98" i="4" s="1"/>
  <c r="I98" i="4" s="1"/>
  <c r="D164" i="2"/>
  <c r="E164" i="2" s="1"/>
  <c r="F164" i="2" s="1"/>
  <c r="B165" i="2" s="1"/>
  <c r="D164" i="1"/>
  <c r="E164" i="1" s="1"/>
  <c r="F164" i="1" s="1"/>
  <c r="B165" i="1" s="1"/>
  <c r="G98" i="4" l="1"/>
  <c r="K98" i="4" s="1"/>
  <c r="M98" i="4" s="1"/>
  <c r="F98" i="4"/>
  <c r="B99" i="4" s="1"/>
  <c r="D165" i="2"/>
  <c r="E165" i="2" s="1"/>
  <c r="F165" i="2" s="1"/>
  <c r="B166" i="2" s="1"/>
  <c r="D165" i="1"/>
  <c r="E165" i="1" s="1"/>
  <c r="F165" i="1" s="1"/>
  <c r="B166" i="1" s="1"/>
  <c r="N98" i="4" l="1"/>
  <c r="G99" i="4"/>
  <c r="K99" i="4" s="1"/>
  <c r="D99" i="4"/>
  <c r="E99" i="4" s="1"/>
  <c r="I99" i="4" s="1"/>
  <c r="D166" i="2"/>
  <c r="E166" i="2" s="1"/>
  <c r="F166" i="2" s="1"/>
  <c r="B167" i="2" s="1"/>
  <c r="D166" i="1"/>
  <c r="E166" i="1" s="1"/>
  <c r="F166" i="1" s="1"/>
  <c r="B167" i="1" s="1"/>
  <c r="F99" i="4" l="1"/>
  <c r="B100" i="4" s="1"/>
  <c r="N99" i="4"/>
  <c r="M99" i="4"/>
  <c r="D167" i="2"/>
  <c r="E167" i="2" s="1"/>
  <c r="F167" i="2" s="1"/>
  <c r="B168" i="2" s="1"/>
  <c r="D167" i="1"/>
  <c r="E167" i="1" s="1"/>
  <c r="F167" i="1" s="1"/>
  <c r="B168" i="1" s="1"/>
  <c r="G100" i="4" l="1"/>
  <c r="K100" i="4" s="1"/>
  <c r="D100" i="4"/>
  <c r="E100" i="4" s="1"/>
  <c r="I100" i="4" s="1"/>
  <c r="D168" i="2"/>
  <c r="E168" i="2" s="1"/>
  <c r="F168" i="2" s="1"/>
  <c r="B169" i="2" s="1"/>
  <c r="D168" i="1"/>
  <c r="E168" i="1" s="1"/>
  <c r="F168" i="1" s="1"/>
  <c r="B169" i="1" s="1"/>
  <c r="F100" i="4" l="1"/>
  <c r="B101" i="4" s="1"/>
  <c r="N100" i="4"/>
  <c r="M100" i="4"/>
  <c r="D169" i="2"/>
  <c r="E169" i="2" s="1"/>
  <c r="F169" i="2" s="1"/>
  <c r="B170" i="2" s="1"/>
  <c r="D169" i="1"/>
  <c r="E169" i="1" s="1"/>
  <c r="F169" i="1" s="1"/>
  <c r="B170" i="1" s="1"/>
  <c r="D101" i="4" l="1"/>
  <c r="E101" i="4" s="1"/>
  <c r="I101" i="4" s="1"/>
  <c r="G101" i="4"/>
  <c r="K101" i="4" s="1"/>
  <c r="D170" i="2"/>
  <c r="E170" i="2" s="1"/>
  <c r="F170" i="2" s="1"/>
  <c r="B171" i="2" s="1"/>
  <c r="D170" i="1"/>
  <c r="E170" i="1" s="1"/>
  <c r="F170" i="1" s="1"/>
  <c r="B171" i="1" s="1"/>
  <c r="M101" i="4" l="1"/>
  <c r="N101" i="4"/>
  <c r="F101" i="4"/>
  <c r="B102" i="4" s="1"/>
  <c r="D171" i="2"/>
  <c r="E171" i="2" s="1"/>
  <c r="F171" i="2" s="1"/>
  <c r="B172" i="2" s="1"/>
  <c r="D171" i="1"/>
  <c r="E171" i="1" s="1"/>
  <c r="F171" i="1" s="1"/>
  <c r="B172" i="1" s="1"/>
  <c r="G102" i="4" l="1"/>
  <c r="K102" i="4" s="1"/>
  <c r="D102" i="4"/>
  <c r="E102" i="4" s="1"/>
  <c r="I102" i="4" s="1"/>
  <c r="D172" i="2"/>
  <c r="E172" i="2" s="1"/>
  <c r="F172" i="2" s="1"/>
  <c r="B173" i="2" s="1"/>
  <c r="D172" i="1"/>
  <c r="E172" i="1" s="1"/>
  <c r="F172" i="1" s="1"/>
  <c r="B173" i="1" s="1"/>
  <c r="F102" i="4" l="1"/>
  <c r="B103" i="4" s="1"/>
  <c r="N102" i="4"/>
  <c r="M102" i="4"/>
  <c r="D173" i="2"/>
  <c r="E173" i="2" s="1"/>
  <c r="F173" i="2" s="1"/>
  <c r="B174" i="2" s="1"/>
  <c r="D173" i="1"/>
  <c r="E173" i="1" s="1"/>
  <c r="F173" i="1" s="1"/>
  <c r="B174" i="1" s="1"/>
  <c r="D103" i="4" l="1"/>
  <c r="E103" i="4" s="1"/>
  <c r="I103" i="4" s="1"/>
  <c r="G103" i="4"/>
  <c r="K103" i="4" s="1"/>
  <c r="D174" i="2"/>
  <c r="E174" i="2" s="1"/>
  <c r="F174" i="2" s="1"/>
  <c r="B175" i="2" s="1"/>
  <c r="D174" i="1"/>
  <c r="E174" i="1" s="1"/>
  <c r="F174" i="1" s="1"/>
  <c r="B175" i="1" s="1"/>
  <c r="M103" i="4" l="1"/>
  <c r="N103" i="4"/>
  <c r="F103" i="4"/>
  <c r="B104" i="4" s="1"/>
  <c r="D175" i="2"/>
  <c r="E175" i="2" s="1"/>
  <c r="F175" i="2" s="1"/>
  <c r="B176" i="2" s="1"/>
  <c r="D175" i="1"/>
  <c r="E175" i="1" s="1"/>
  <c r="F175" i="1" s="1"/>
  <c r="B176" i="1" s="1"/>
  <c r="G104" i="4" l="1"/>
  <c r="K104" i="4" s="1"/>
  <c r="D104" i="4"/>
  <c r="E104" i="4" s="1"/>
  <c r="I104" i="4" s="1"/>
  <c r="D176" i="2"/>
  <c r="E176" i="2" s="1"/>
  <c r="F176" i="2" s="1"/>
  <c r="B177" i="2" s="1"/>
  <c r="D176" i="1"/>
  <c r="E176" i="1" s="1"/>
  <c r="F176" i="1" s="1"/>
  <c r="B177" i="1" s="1"/>
  <c r="F104" i="4" l="1"/>
  <c r="B105" i="4" s="1"/>
  <c r="N104" i="4"/>
  <c r="M104" i="4"/>
  <c r="D177" i="2"/>
  <c r="E177" i="2" s="1"/>
  <c r="F177" i="2" s="1"/>
  <c r="B178" i="2" s="1"/>
  <c r="D177" i="1"/>
  <c r="E177" i="1" s="1"/>
  <c r="F177" i="1" s="1"/>
  <c r="B178" i="1" s="1"/>
  <c r="D105" i="4" l="1"/>
  <c r="E105" i="4" s="1"/>
  <c r="I105" i="4" s="1"/>
  <c r="G105" i="4"/>
  <c r="K105" i="4" s="1"/>
  <c r="D178" i="2"/>
  <c r="E178" i="2" s="1"/>
  <c r="F178" i="2" s="1"/>
  <c r="B179" i="2" s="1"/>
  <c r="D178" i="1"/>
  <c r="E178" i="1" s="1"/>
  <c r="F178" i="1" s="1"/>
  <c r="B179" i="1" s="1"/>
  <c r="M105" i="4" l="1"/>
  <c r="N105" i="4"/>
  <c r="F105" i="4"/>
  <c r="B106" i="4" s="1"/>
  <c r="D179" i="2"/>
  <c r="E179" i="2" s="1"/>
  <c r="F179" i="2" s="1"/>
  <c r="B180" i="2" s="1"/>
  <c r="D179" i="1"/>
  <c r="E179" i="1" s="1"/>
  <c r="F179" i="1" s="1"/>
  <c r="B180" i="1" s="1"/>
  <c r="G106" i="4" l="1"/>
  <c r="K106" i="4" s="1"/>
  <c r="D106" i="4"/>
  <c r="E106" i="4" s="1"/>
  <c r="I106" i="4" s="1"/>
  <c r="D180" i="2"/>
  <c r="E180" i="2" s="1"/>
  <c r="F180" i="2" s="1"/>
  <c r="B181" i="2" s="1"/>
  <c r="D180" i="1"/>
  <c r="E180" i="1" s="1"/>
  <c r="F180" i="1" s="1"/>
  <c r="B181" i="1" s="1"/>
  <c r="N106" i="4" l="1"/>
  <c r="M106" i="4"/>
  <c r="F106" i="4"/>
  <c r="B107" i="4" s="1"/>
  <c r="D181" i="2"/>
  <c r="E181" i="2" s="1"/>
  <c r="F181" i="2" s="1"/>
  <c r="B182" i="2" s="1"/>
  <c r="D181" i="1"/>
  <c r="E181" i="1" s="1"/>
  <c r="F181" i="1" s="1"/>
  <c r="B182" i="1" s="1"/>
  <c r="D107" i="4" l="1"/>
  <c r="E107" i="4" s="1"/>
  <c r="I107" i="4" s="1"/>
  <c r="G107" i="4"/>
  <c r="K107" i="4" s="1"/>
  <c r="D182" i="2"/>
  <c r="E182" i="2" s="1"/>
  <c r="F182" i="2" s="1"/>
  <c r="B183" i="2" s="1"/>
  <c r="D182" i="1"/>
  <c r="E182" i="1" s="1"/>
  <c r="F182" i="1" s="1"/>
  <c r="B183" i="1" s="1"/>
  <c r="F107" i="4" l="1"/>
  <c r="B108" i="4" s="1"/>
  <c r="G108" i="4" s="1"/>
  <c r="K108" i="4" s="1"/>
  <c r="M107" i="4"/>
  <c r="N107" i="4"/>
  <c r="D183" i="2"/>
  <c r="E183" i="2" s="1"/>
  <c r="F183" i="2" s="1"/>
  <c r="B184" i="2" s="1"/>
  <c r="D183" i="1"/>
  <c r="E183" i="1" s="1"/>
  <c r="F183" i="1" s="1"/>
  <c r="B184" i="1" s="1"/>
  <c r="D108" i="4" l="1"/>
  <c r="E108" i="4" s="1"/>
  <c r="I108" i="4" s="1"/>
  <c r="N108" i="4"/>
  <c r="M108" i="4"/>
  <c r="D184" i="2"/>
  <c r="E184" i="2" s="1"/>
  <c r="F184" i="2" s="1"/>
  <c r="B185" i="2" s="1"/>
  <c r="D184" i="1"/>
  <c r="E184" i="1" s="1"/>
  <c r="F184" i="1" s="1"/>
  <c r="B185" i="1" s="1"/>
  <c r="F108" i="4" l="1"/>
  <c r="B109" i="4" s="1"/>
  <c r="D109" i="4" s="1"/>
  <c r="E109" i="4" s="1"/>
  <c r="I109" i="4" s="1"/>
  <c r="D185" i="2"/>
  <c r="E185" i="2" s="1"/>
  <c r="F185" i="2" s="1"/>
  <c r="B186" i="2" s="1"/>
  <c r="D185" i="1"/>
  <c r="E185" i="1" s="1"/>
  <c r="F185" i="1" s="1"/>
  <c r="B186" i="1" s="1"/>
  <c r="G109" i="4" l="1"/>
  <c r="K109" i="4" s="1"/>
  <c r="N109" i="4" s="1"/>
  <c r="F109" i="4"/>
  <c r="B110" i="4" s="1"/>
  <c r="G110" i="4" s="1"/>
  <c r="K110" i="4" s="1"/>
  <c r="D186" i="2"/>
  <c r="E186" i="2" s="1"/>
  <c r="F186" i="2" s="1"/>
  <c r="B187" i="2" s="1"/>
  <c r="D186" i="1"/>
  <c r="E186" i="1" s="1"/>
  <c r="F186" i="1" s="1"/>
  <c r="B187" i="1" s="1"/>
  <c r="M109" i="4" l="1"/>
  <c r="D110" i="4"/>
  <c r="E110" i="4" s="1"/>
  <c r="I110" i="4" s="1"/>
  <c r="N110" i="4"/>
  <c r="M110" i="4"/>
  <c r="D187" i="2"/>
  <c r="E187" i="2" s="1"/>
  <c r="F187" i="2" s="1"/>
  <c r="B188" i="2" s="1"/>
  <c r="D187" i="1"/>
  <c r="E187" i="1" s="1"/>
  <c r="F187" i="1" s="1"/>
  <c r="B188" i="1" s="1"/>
  <c r="F110" i="4" l="1"/>
  <c r="B111" i="4" s="1"/>
  <c r="D111" i="4" s="1"/>
  <c r="E111" i="4" s="1"/>
  <c r="I111" i="4" s="1"/>
  <c r="D188" i="2"/>
  <c r="E188" i="2" s="1"/>
  <c r="F188" i="2" s="1"/>
  <c r="B189" i="2" s="1"/>
  <c r="D188" i="1"/>
  <c r="E188" i="1" s="1"/>
  <c r="F188" i="1" s="1"/>
  <c r="B189" i="1" s="1"/>
  <c r="G111" i="4" l="1"/>
  <c r="K111" i="4" s="1"/>
  <c r="N111" i="4" s="1"/>
  <c r="F111" i="4"/>
  <c r="B112" i="4" s="1"/>
  <c r="G112" i="4" s="1"/>
  <c r="K112" i="4" s="1"/>
  <c r="M111" i="4"/>
  <c r="D189" i="2"/>
  <c r="E189" i="2" s="1"/>
  <c r="F189" i="2" s="1"/>
  <c r="B190" i="2" s="1"/>
  <c r="D189" i="1"/>
  <c r="E189" i="1" s="1"/>
  <c r="F189" i="1" s="1"/>
  <c r="B190" i="1" s="1"/>
  <c r="D112" i="4" l="1"/>
  <c r="E112" i="4" s="1"/>
  <c r="I112" i="4" s="1"/>
  <c r="N112" i="4"/>
  <c r="M112" i="4"/>
  <c r="D190" i="2"/>
  <c r="E190" i="2" s="1"/>
  <c r="F190" i="2" s="1"/>
  <c r="B191" i="2" s="1"/>
  <c r="D190" i="1"/>
  <c r="E190" i="1" s="1"/>
  <c r="F190" i="1" s="1"/>
  <c r="B191" i="1" s="1"/>
  <c r="F112" i="4" l="1"/>
  <c r="B113" i="4" s="1"/>
  <c r="D113" i="4" s="1"/>
  <c r="E113" i="4" s="1"/>
  <c r="I113" i="4" s="1"/>
  <c r="D191" i="2"/>
  <c r="E191" i="2" s="1"/>
  <c r="F191" i="2" s="1"/>
  <c r="B192" i="2" s="1"/>
  <c r="D191" i="1"/>
  <c r="E191" i="1" s="1"/>
  <c r="F191" i="1" s="1"/>
  <c r="B192" i="1" s="1"/>
  <c r="G113" i="4" l="1"/>
  <c r="K113" i="4" s="1"/>
  <c r="M113" i="4" s="1"/>
  <c r="F113" i="4"/>
  <c r="B114" i="4" s="1"/>
  <c r="D192" i="2"/>
  <c r="E192" i="2" s="1"/>
  <c r="F192" i="2" s="1"/>
  <c r="B193" i="2" s="1"/>
  <c r="D192" i="1"/>
  <c r="E192" i="1" s="1"/>
  <c r="F192" i="1" s="1"/>
  <c r="B193" i="1" s="1"/>
  <c r="N113" i="4" l="1"/>
  <c r="G114" i="4"/>
  <c r="K114" i="4" s="1"/>
  <c r="D114" i="4"/>
  <c r="E114" i="4" s="1"/>
  <c r="I114" i="4" s="1"/>
  <c r="D193" i="2"/>
  <c r="E193" i="2" s="1"/>
  <c r="F193" i="2" s="1"/>
  <c r="B194" i="2" s="1"/>
  <c r="D193" i="1"/>
  <c r="E193" i="1" s="1"/>
  <c r="F193" i="1" s="1"/>
  <c r="B194" i="1" s="1"/>
  <c r="F114" i="4" l="1"/>
  <c r="B115" i="4" s="1"/>
  <c r="N114" i="4"/>
  <c r="M114" i="4"/>
  <c r="D194" i="2"/>
  <c r="E194" i="2" s="1"/>
  <c r="F194" i="2" s="1"/>
  <c r="B195" i="2" s="1"/>
  <c r="D194" i="1"/>
  <c r="E194" i="1" s="1"/>
  <c r="F194" i="1" s="1"/>
  <c r="B195" i="1" s="1"/>
  <c r="D115" i="4" l="1"/>
  <c r="E115" i="4" s="1"/>
  <c r="I115" i="4" s="1"/>
  <c r="G115" i="4"/>
  <c r="K115" i="4" s="1"/>
  <c r="D195" i="2"/>
  <c r="E195" i="2" s="1"/>
  <c r="F195" i="2" s="1"/>
  <c r="B196" i="2" s="1"/>
  <c r="D195" i="1"/>
  <c r="E195" i="1" s="1"/>
  <c r="F195" i="1" s="1"/>
  <c r="B196" i="1" s="1"/>
  <c r="M115" i="4" l="1"/>
  <c r="N115" i="4"/>
  <c r="F115" i="4"/>
  <c r="B116" i="4" s="1"/>
  <c r="D196" i="2"/>
  <c r="E196" i="2" s="1"/>
  <c r="F196" i="2" s="1"/>
  <c r="B197" i="2" s="1"/>
  <c r="D196" i="1"/>
  <c r="E196" i="1" s="1"/>
  <c r="F196" i="1" s="1"/>
  <c r="B197" i="1" s="1"/>
  <c r="G116" i="4" l="1"/>
  <c r="K116" i="4" s="1"/>
  <c r="D116" i="4"/>
  <c r="E116" i="4" s="1"/>
  <c r="I116" i="4" s="1"/>
  <c r="D197" i="2"/>
  <c r="E197" i="2" s="1"/>
  <c r="F197" i="2" s="1"/>
  <c r="B198" i="2" s="1"/>
  <c r="D197" i="1"/>
  <c r="E197" i="1" s="1"/>
  <c r="F197" i="1" s="1"/>
  <c r="B198" i="1" s="1"/>
  <c r="N116" i="4" l="1"/>
  <c r="M116" i="4"/>
  <c r="F116" i="4"/>
  <c r="B117" i="4" s="1"/>
  <c r="D198" i="2"/>
  <c r="E198" i="2" s="1"/>
  <c r="F198" i="2" s="1"/>
  <c r="B199" i="2" s="1"/>
  <c r="D198" i="1"/>
  <c r="E198" i="1" s="1"/>
  <c r="F198" i="1" s="1"/>
  <c r="B199" i="1" s="1"/>
  <c r="D117" i="4" l="1"/>
  <c r="E117" i="4" s="1"/>
  <c r="I117" i="4" s="1"/>
  <c r="G117" i="4"/>
  <c r="K117" i="4" s="1"/>
  <c r="D199" i="2"/>
  <c r="E199" i="2" s="1"/>
  <c r="F199" i="2" s="1"/>
  <c r="B200" i="2" s="1"/>
  <c r="D199" i="1"/>
  <c r="E199" i="1" s="1"/>
  <c r="F199" i="1" s="1"/>
  <c r="B200" i="1" s="1"/>
  <c r="F117" i="4" l="1"/>
  <c r="B118" i="4" s="1"/>
  <c r="G118" i="4" s="1"/>
  <c r="K118" i="4" s="1"/>
  <c r="M117" i="4"/>
  <c r="N117" i="4"/>
  <c r="D200" i="2"/>
  <c r="E200" i="2" s="1"/>
  <c r="F200" i="2" s="1"/>
  <c r="B201" i="2" s="1"/>
  <c r="D200" i="1"/>
  <c r="E200" i="1" s="1"/>
  <c r="F200" i="1" s="1"/>
  <c r="B201" i="1" s="1"/>
  <c r="D118" i="4" l="1"/>
  <c r="E118" i="4" s="1"/>
  <c r="I118" i="4" s="1"/>
  <c r="N118" i="4"/>
  <c r="M118" i="4"/>
  <c r="D201" i="2"/>
  <c r="E201" i="2" s="1"/>
  <c r="F201" i="2" s="1"/>
  <c r="B202" i="2" s="1"/>
  <c r="D201" i="1"/>
  <c r="E201" i="1" s="1"/>
  <c r="F201" i="1" s="1"/>
  <c r="B202" i="1" s="1"/>
  <c r="F118" i="4" l="1"/>
  <c r="B119" i="4" s="1"/>
  <c r="D119" i="4" s="1"/>
  <c r="E119" i="4" s="1"/>
  <c r="I119" i="4" s="1"/>
  <c r="D202" i="2"/>
  <c r="E202" i="2" s="1"/>
  <c r="F202" i="2" s="1"/>
  <c r="B203" i="2" s="1"/>
  <c r="D202" i="1"/>
  <c r="E202" i="1" s="1"/>
  <c r="F202" i="1" s="1"/>
  <c r="B203" i="1" s="1"/>
  <c r="G119" i="4" l="1"/>
  <c r="K119" i="4" s="1"/>
  <c r="M119" i="4" s="1"/>
  <c r="F119" i="4"/>
  <c r="B120" i="4" s="1"/>
  <c r="D203" i="2"/>
  <c r="E203" i="2" s="1"/>
  <c r="F203" i="2" s="1"/>
  <c r="B204" i="2" s="1"/>
  <c r="D203" i="1"/>
  <c r="E203" i="1" s="1"/>
  <c r="F203" i="1" s="1"/>
  <c r="B204" i="1" s="1"/>
  <c r="N119" i="4" l="1"/>
  <c r="G120" i="4"/>
  <c r="K120" i="4" s="1"/>
  <c r="D120" i="4"/>
  <c r="E120" i="4" s="1"/>
  <c r="I120" i="4" s="1"/>
  <c r="D204" i="2"/>
  <c r="E204" i="2" s="1"/>
  <c r="F204" i="2" s="1"/>
  <c r="B205" i="2" s="1"/>
  <c r="D204" i="1"/>
  <c r="E204" i="1" s="1"/>
  <c r="F204" i="1" s="1"/>
  <c r="B205" i="1" s="1"/>
  <c r="N120" i="4" l="1"/>
  <c r="M120" i="4"/>
  <c r="F120" i="4"/>
  <c r="B121" i="4" s="1"/>
  <c r="D205" i="2"/>
  <c r="E205" i="2" s="1"/>
  <c r="F205" i="2" s="1"/>
  <c r="B206" i="2" s="1"/>
  <c r="D205" i="1"/>
  <c r="E205" i="1" s="1"/>
  <c r="F205" i="1" s="1"/>
  <c r="B206" i="1" s="1"/>
  <c r="D121" i="4" l="1"/>
  <c r="E121" i="4" s="1"/>
  <c r="I121" i="4" s="1"/>
  <c r="G121" i="4"/>
  <c r="K121" i="4" s="1"/>
  <c r="D206" i="2"/>
  <c r="E206" i="2" s="1"/>
  <c r="F206" i="2" s="1"/>
  <c r="B207" i="2" s="1"/>
  <c r="D206" i="1"/>
  <c r="E206" i="1" s="1"/>
  <c r="F206" i="1" s="1"/>
  <c r="B207" i="1" s="1"/>
  <c r="M121" i="4" l="1"/>
  <c r="N121" i="4"/>
  <c r="F121" i="4"/>
  <c r="B122" i="4" s="1"/>
  <c r="D207" i="2"/>
  <c r="E207" i="2" s="1"/>
  <c r="F207" i="2" s="1"/>
  <c r="B208" i="2" s="1"/>
  <c r="D207" i="1"/>
  <c r="E207" i="1" s="1"/>
  <c r="F207" i="1" s="1"/>
  <c r="B208" i="1" s="1"/>
  <c r="G122" i="4" l="1"/>
  <c r="K122" i="4" s="1"/>
  <c r="D122" i="4"/>
  <c r="E122" i="4" s="1"/>
  <c r="I122" i="4" s="1"/>
  <c r="D208" i="2"/>
  <c r="E208" i="2" s="1"/>
  <c r="F208" i="2" s="1"/>
  <c r="B209" i="2" s="1"/>
  <c r="D208" i="1"/>
  <c r="E208" i="1" s="1"/>
  <c r="F208" i="1" s="1"/>
  <c r="B209" i="1" s="1"/>
  <c r="F122" i="4" l="1"/>
  <c r="B123" i="4" s="1"/>
  <c r="N122" i="4"/>
  <c r="M122" i="4"/>
  <c r="D209" i="2"/>
  <c r="E209" i="2" s="1"/>
  <c r="F209" i="2" s="1"/>
  <c r="B210" i="2" s="1"/>
  <c r="D209" i="1"/>
  <c r="E209" i="1" s="1"/>
  <c r="F209" i="1" s="1"/>
  <c r="B210" i="1" s="1"/>
  <c r="D123" i="4" l="1"/>
  <c r="E123" i="4" s="1"/>
  <c r="I123" i="4" s="1"/>
  <c r="G123" i="4"/>
  <c r="K123" i="4" s="1"/>
  <c r="D210" i="2"/>
  <c r="E210" i="2" s="1"/>
  <c r="F210" i="2" s="1"/>
  <c r="B211" i="2" s="1"/>
  <c r="D210" i="1"/>
  <c r="E210" i="1" s="1"/>
  <c r="F210" i="1" s="1"/>
  <c r="B211" i="1" s="1"/>
  <c r="M123" i="4" l="1"/>
  <c r="N123" i="4"/>
  <c r="F123" i="4"/>
  <c r="B124" i="4" s="1"/>
  <c r="D211" i="2"/>
  <c r="E211" i="2" s="1"/>
  <c r="F211" i="2" s="1"/>
  <c r="B212" i="2" s="1"/>
  <c r="D211" i="1"/>
  <c r="E211" i="1" s="1"/>
  <c r="F211" i="1" s="1"/>
  <c r="B212" i="1" s="1"/>
  <c r="G124" i="4" l="1"/>
  <c r="K124" i="4" s="1"/>
  <c r="D124" i="4"/>
  <c r="E124" i="4" s="1"/>
  <c r="I124" i="4" s="1"/>
  <c r="D212" i="2"/>
  <c r="E212" i="2" s="1"/>
  <c r="F212" i="2" s="1"/>
  <c r="B213" i="2" s="1"/>
  <c r="D212" i="1"/>
  <c r="E212" i="1" s="1"/>
  <c r="F212" i="1" s="1"/>
  <c r="B213" i="1" s="1"/>
  <c r="F124" i="4" l="1"/>
  <c r="B125" i="4" s="1"/>
  <c r="N124" i="4"/>
  <c r="M124" i="4"/>
  <c r="D213" i="2"/>
  <c r="E213" i="2" s="1"/>
  <c r="F213" i="2" s="1"/>
  <c r="B214" i="2" s="1"/>
  <c r="D213" i="1"/>
  <c r="E213" i="1" s="1"/>
  <c r="F213" i="1" s="1"/>
  <c r="B214" i="1" s="1"/>
  <c r="D125" i="4" l="1"/>
  <c r="E125" i="4" s="1"/>
  <c r="I125" i="4" s="1"/>
  <c r="G125" i="4"/>
  <c r="K125" i="4" s="1"/>
  <c r="D214" i="2"/>
  <c r="E214" i="2" s="1"/>
  <c r="F214" i="2" s="1"/>
  <c r="B215" i="2" s="1"/>
  <c r="D214" i="1"/>
  <c r="E214" i="1" s="1"/>
  <c r="F214" i="1" s="1"/>
  <c r="B215" i="1" s="1"/>
  <c r="M125" i="4" l="1"/>
  <c r="N125" i="4"/>
  <c r="F125" i="4"/>
  <c r="B126" i="4" s="1"/>
  <c r="D215" i="2"/>
  <c r="E215" i="2" s="1"/>
  <c r="F215" i="2" s="1"/>
  <c r="B216" i="2" s="1"/>
  <c r="D215" i="1"/>
  <c r="E215" i="1" s="1"/>
  <c r="F215" i="1" s="1"/>
  <c r="B216" i="1" s="1"/>
  <c r="G126" i="4" l="1"/>
  <c r="K126" i="4" s="1"/>
  <c r="D126" i="4"/>
  <c r="E126" i="4" s="1"/>
  <c r="I126" i="4" s="1"/>
  <c r="D216" i="2"/>
  <c r="E216" i="2" s="1"/>
  <c r="F216" i="2" s="1"/>
  <c r="B217" i="2" s="1"/>
  <c r="D216" i="1"/>
  <c r="E216" i="1" s="1"/>
  <c r="F216" i="1" s="1"/>
  <c r="B217" i="1" s="1"/>
  <c r="F126" i="4" l="1"/>
  <c r="B127" i="4" s="1"/>
  <c r="N126" i="4"/>
  <c r="M126" i="4"/>
  <c r="D217" i="2"/>
  <c r="E217" i="2" s="1"/>
  <c r="F217" i="2" s="1"/>
  <c r="B218" i="2" s="1"/>
  <c r="D217" i="1"/>
  <c r="E217" i="1" s="1"/>
  <c r="F217" i="1" s="1"/>
  <c r="B218" i="1" s="1"/>
  <c r="D127" i="4" l="1"/>
  <c r="E127" i="4" s="1"/>
  <c r="I127" i="4" s="1"/>
  <c r="G127" i="4"/>
  <c r="K127" i="4" s="1"/>
  <c r="D218" i="2"/>
  <c r="E218" i="2" s="1"/>
  <c r="F218" i="2" s="1"/>
  <c r="B219" i="2" s="1"/>
  <c r="D218" i="1"/>
  <c r="E218" i="1" s="1"/>
  <c r="F218" i="1" s="1"/>
  <c r="B219" i="1" s="1"/>
  <c r="M127" i="4" l="1"/>
  <c r="N127" i="4"/>
  <c r="F127" i="4"/>
  <c r="B128" i="4" s="1"/>
  <c r="D219" i="2"/>
  <c r="E219" i="2" s="1"/>
  <c r="F219" i="2" s="1"/>
  <c r="B220" i="2" s="1"/>
  <c r="D219" i="1"/>
  <c r="E219" i="1" s="1"/>
  <c r="F219" i="1" s="1"/>
  <c r="B220" i="1" s="1"/>
  <c r="G128" i="4" l="1"/>
  <c r="K128" i="4" s="1"/>
  <c r="D128" i="4"/>
  <c r="E128" i="4" s="1"/>
  <c r="I128" i="4" s="1"/>
  <c r="D220" i="2"/>
  <c r="E220" i="2" s="1"/>
  <c r="F220" i="2" s="1"/>
  <c r="B221" i="2" s="1"/>
  <c r="D220" i="1"/>
  <c r="E220" i="1" s="1"/>
  <c r="F220" i="1" s="1"/>
  <c r="B221" i="1" s="1"/>
  <c r="N128" i="4" l="1"/>
  <c r="M128" i="4"/>
  <c r="F128" i="4"/>
  <c r="B129" i="4" s="1"/>
  <c r="D221" i="2"/>
  <c r="E221" i="2" s="1"/>
  <c r="F221" i="2" s="1"/>
  <c r="B222" i="2" s="1"/>
  <c r="D221" i="1"/>
  <c r="E221" i="1" s="1"/>
  <c r="F221" i="1" s="1"/>
  <c r="B222" i="1" s="1"/>
  <c r="D129" i="4" l="1"/>
  <c r="E129" i="4" s="1"/>
  <c r="I129" i="4" s="1"/>
  <c r="G129" i="4"/>
  <c r="K129" i="4" s="1"/>
  <c r="D222" i="2"/>
  <c r="E222" i="2" s="1"/>
  <c r="F222" i="2" s="1"/>
  <c r="B223" i="2" s="1"/>
  <c r="D222" i="1"/>
  <c r="E222" i="1" s="1"/>
  <c r="F222" i="1" s="1"/>
  <c r="B223" i="1" s="1"/>
  <c r="F129" i="4" l="1"/>
  <c r="B130" i="4" s="1"/>
  <c r="G130" i="4" s="1"/>
  <c r="K130" i="4" s="1"/>
  <c r="M129" i="4"/>
  <c r="N129" i="4"/>
  <c r="D223" i="2"/>
  <c r="E223" i="2" s="1"/>
  <c r="F223" i="2" s="1"/>
  <c r="B224" i="2" s="1"/>
  <c r="D223" i="1"/>
  <c r="E223" i="1" s="1"/>
  <c r="F223" i="1" s="1"/>
  <c r="B224" i="1" s="1"/>
  <c r="D130" i="4" l="1"/>
  <c r="E130" i="4" s="1"/>
  <c r="I130" i="4" s="1"/>
  <c r="N130" i="4"/>
  <c r="M130" i="4"/>
  <c r="D224" i="2"/>
  <c r="E224" i="2" s="1"/>
  <c r="F224" i="2" s="1"/>
  <c r="B225" i="2" s="1"/>
  <c r="D224" i="1"/>
  <c r="E224" i="1" s="1"/>
  <c r="F224" i="1" s="1"/>
  <c r="B225" i="1" s="1"/>
  <c r="F130" i="4" l="1"/>
  <c r="B131" i="4" s="1"/>
  <c r="D131" i="4" s="1"/>
  <c r="E131" i="4" s="1"/>
  <c r="I131" i="4" s="1"/>
  <c r="D225" i="2"/>
  <c r="E225" i="2" s="1"/>
  <c r="F225" i="2" s="1"/>
  <c r="B226" i="2" s="1"/>
  <c r="D225" i="1"/>
  <c r="E225" i="1" s="1"/>
  <c r="F225" i="1" s="1"/>
  <c r="B226" i="1" s="1"/>
  <c r="G131" i="4" l="1"/>
  <c r="K131" i="4" s="1"/>
  <c r="M131" i="4" s="1"/>
  <c r="F131" i="4"/>
  <c r="B132" i="4" s="1"/>
  <c r="D226" i="2"/>
  <c r="E226" i="2" s="1"/>
  <c r="F226" i="2" s="1"/>
  <c r="B227" i="2" s="1"/>
  <c r="D226" i="1"/>
  <c r="E226" i="1" s="1"/>
  <c r="F226" i="1" s="1"/>
  <c r="B227" i="1" s="1"/>
  <c r="N131" i="4" l="1"/>
  <c r="G132" i="4"/>
  <c r="K132" i="4" s="1"/>
  <c r="D132" i="4"/>
  <c r="E132" i="4" s="1"/>
  <c r="I132" i="4" s="1"/>
  <c r="D227" i="2"/>
  <c r="E227" i="2" s="1"/>
  <c r="F227" i="2" s="1"/>
  <c r="B228" i="2" s="1"/>
  <c r="D227" i="1"/>
  <c r="E227" i="1" s="1"/>
  <c r="F227" i="1" s="1"/>
  <c r="B228" i="1" s="1"/>
  <c r="N132" i="4" l="1"/>
  <c r="M132" i="4"/>
  <c r="F132" i="4"/>
  <c r="B133" i="4" s="1"/>
  <c r="D228" i="2"/>
  <c r="E228" i="2" s="1"/>
  <c r="F228" i="2" s="1"/>
  <c r="B229" i="2" s="1"/>
  <c r="D228" i="1"/>
  <c r="E228" i="1" s="1"/>
  <c r="F228" i="1" s="1"/>
  <c r="B229" i="1" s="1"/>
  <c r="D133" i="4" l="1"/>
  <c r="E133" i="4" s="1"/>
  <c r="I133" i="4" s="1"/>
  <c r="G133" i="4"/>
  <c r="K133" i="4" s="1"/>
  <c r="D229" i="2"/>
  <c r="E229" i="2" s="1"/>
  <c r="F229" i="2" s="1"/>
  <c r="B230" i="2" s="1"/>
  <c r="D229" i="1"/>
  <c r="E229" i="1" s="1"/>
  <c r="F229" i="1" s="1"/>
  <c r="B230" i="1" s="1"/>
  <c r="F133" i="4" l="1"/>
  <c r="B134" i="4" s="1"/>
  <c r="G134" i="4" s="1"/>
  <c r="K134" i="4" s="1"/>
  <c r="M133" i="4"/>
  <c r="N133" i="4"/>
  <c r="D230" i="2"/>
  <c r="E230" i="2" s="1"/>
  <c r="F230" i="2" s="1"/>
  <c r="B231" i="2" s="1"/>
  <c r="D230" i="1"/>
  <c r="E230" i="1" s="1"/>
  <c r="F230" i="1" s="1"/>
  <c r="B231" i="1" s="1"/>
  <c r="D134" i="4" l="1"/>
  <c r="E134" i="4" s="1"/>
  <c r="I134" i="4" s="1"/>
  <c r="N134" i="4"/>
  <c r="M134" i="4"/>
  <c r="D231" i="2"/>
  <c r="E231" i="2" s="1"/>
  <c r="F231" i="2" s="1"/>
  <c r="B232" i="2" s="1"/>
  <c r="D231" i="1"/>
  <c r="E231" i="1" s="1"/>
  <c r="F231" i="1" s="1"/>
  <c r="B232" i="1" s="1"/>
  <c r="F134" i="4" l="1"/>
  <c r="B135" i="4" s="1"/>
  <c r="D135" i="4" s="1"/>
  <c r="E135" i="4" s="1"/>
  <c r="I135" i="4" s="1"/>
  <c r="D232" i="2"/>
  <c r="E232" i="2" s="1"/>
  <c r="F232" i="2" s="1"/>
  <c r="B233" i="2" s="1"/>
  <c r="D232" i="1"/>
  <c r="E232" i="1" s="1"/>
  <c r="F232" i="1" s="1"/>
  <c r="B233" i="1" s="1"/>
  <c r="G135" i="4" l="1"/>
  <c r="K135" i="4" s="1"/>
  <c r="M135" i="4" s="1"/>
  <c r="F135" i="4"/>
  <c r="B136" i="4" s="1"/>
  <c r="D233" i="2"/>
  <c r="E233" i="2" s="1"/>
  <c r="F233" i="2" s="1"/>
  <c r="B234" i="2" s="1"/>
  <c r="D233" i="1"/>
  <c r="E233" i="1" s="1"/>
  <c r="F233" i="1" s="1"/>
  <c r="B234" i="1" s="1"/>
  <c r="N135" i="4" l="1"/>
  <c r="G136" i="4"/>
  <c r="K136" i="4" s="1"/>
  <c r="D136" i="4"/>
  <c r="E136" i="4" s="1"/>
  <c r="I136" i="4" s="1"/>
  <c r="D234" i="2"/>
  <c r="E234" i="2" s="1"/>
  <c r="F234" i="2" s="1"/>
  <c r="B235" i="2" s="1"/>
  <c r="D234" i="1"/>
  <c r="E234" i="1" s="1"/>
  <c r="F234" i="1" s="1"/>
  <c r="B235" i="1" s="1"/>
  <c r="F136" i="4" l="1"/>
  <c r="B137" i="4" s="1"/>
  <c r="N136" i="4"/>
  <c r="M136" i="4"/>
  <c r="D235" i="2"/>
  <c r="E235" i="2" s="1"/>
  <c r="F235" i="2" s="1"/>
  <c r="B236" i="2" s="1"/>
  <c r="D235" i="1"/>
  <c r="E235" i="1" s="1"/>
  <c r="F235" i="1" s="1"/>
  <c r="B236" i="1" s="1"/>
  <c r="D137" i="4" l="1"/>
  <c r="E137" i="4" s="1"/>
  <c r="I137" i="4" s="1"/>
  <c r="G137" i="4"/>
  <c r="K137" i="4" s="1"/>
  <c r="D236" i="2"/>
  <c r="E236" i="2" s="1"/>
  <c r="F236" i="2" s="1"/>
  <c r="B237" i="2" s="1"/>
  <c r="D236" i="1"/>
  <c r="E236" i="1" s="1"/>
  <c r="F236" i="1" s="1"/>
  <c r="B237" i="1" s="1"/>
  <c r="M137" i="4" l="1"/>
  <c r="N137" i="4"/>
  <c r="F137" i="4"/>
  <c r="B138" i="4" s="1"/>
  <c r="D237" i="2"/>
  <c r="E237" i="2" s="1"/>
  <c r="F237" i="2" s="1"/>
  <c r="B238" i="2" s="1"/>
  <c r="D237" i="1"/>
  <c r="E237" i="1" s="1"/>
  <c r="F237" i="1" s="1"/>
  <c r="B238" i="1" s="1"/>
  <c r="G138" i="4" l="1"/>
  <c r="K138" i="4" s="1"/>
  <c r="D138" i="4"/>
  <c r="E138" i="4" s="1"/>
  <c r="I138" i="4" s="1"/>
  <c r="D238" i="2"/>
  <c r="E238" i="2" s="1"/>
  <c r="F238" i="2" s="1"/>
  <c r="B239" i="2" s="1"/>
  <c r="D238" i="1"/>
  <c r="E238" i="1" s="1"/>
  <c r="F238" i="1" s="1"/>
  <c r="B239" i="1" s="1"/>
  <c r="F138" i="4" l="1"/>
  <c r="B139" i="4" s="1"/>
  <c r="N138" i="4"/>
  <c r="M138" i="4"/>
  <c r="D239" i="2"/>
  <c r="E239" i="2" s="1"/>
  <c r="F239" i="2" s="1"/>
  <c r="B240" i="2" s="1"/>
  <c r="D239" i="1"/>
  <c r="E239" i="1" s="1"/>
  <c r="F239" i="1" s="1"/>
  <c r="B240" i="1" s="1"/>
  <c r="D139" i="4" l="1"/>
  <c r="E139" i="4" s="1"/>
  <c r="I139" i="4" s="1"/>
  <c r="G139" i="4"/>
  <c r="K139" i="4" s="1"/>
  <c r="D240" i="2"/>
  <c r="E240" i="2" s="1"/>
  <c r="F240" i="2" s="1"/>
  <c r="B241" i="2" s="1"/>
  <c r="D240" i="1"/>
  <c r="E240" i="1" s="1"/>
  <c r="F240" i="1" s="1"/>
  <c r="B241" i="1" s="1"/>
  <c r="M139" i="4" l="1"/>
  <c r="N139" i="4"/>
  <c r="F139" i="4"/>
  <c r="B140" i="4" s="1"/>
  <c r="D241" i="2"/>
  <c r="E241" i="2" s="1"/>
  <c r="F241" i="2" s="1"/>
  <c r="B242" i="2" s="1"/>
  <c r="D241" i="1"/>
  <c r="E241" i="1" s="1"/>
  <c r="F241" i="1" s="1"/>
  <c r="B242" i="1" s="1"/>
  <c r="G140" i="4" l="1"/>
  <c r="K140" i="4" s="1"/>
  <c r="D140" i="4"/>
  <c r="E140" i="4" s="1"/>
  <c r="I140" i="4" s="1"/>
  <c r="D242" i="2"/>
  <c r="E242" i="2" s="1"/>
  <c r="F242" i="2" s="1"/>
  <c r="B243" i="2" s="1"/>
  <c r="D242" i="1"/>
  <c r="E242" i="1" s="1"/>
  <c r="F242" i="1" s="1"/>
  <c r="B243" i="1" s="1"/>
  <c r="N140" i="4" l="1"/>
  <c r="M140" i="4"/>
  <c r="F140" i="4"/>
  <c r="B141" i="4" s="1"/>
  <c r="D243" i="2"/>
  <c r="E243" i="2" s="1"/>
  <c r="F243" i="2" s="1"/>
  <c r="B244" i="2" s="1"/>
  <c r="D243" i="1"/>
  <c r="E243" i="1" s="1"/>
  <c r="F243" i="1" s="1"/>
  <c r="B244" i="1" s="1"/>
  <c r="D141" i="4" l="1"/>
  <c r="E141" i="4" s="1"/>
  <c r="I141" i="4" s="1"/>
  <c r="G141" i="4"/>
  <c r="K141" i="4" s="1"/>
  <c r="D244" i="2"/>
  <c r="E244" i="2" s="1"/>
  <c r="F244" i="2" s="1"/>
  <c r="B245" i="2" s="1"/>
  <c r="D244" i="1"/>
  <c r="E244" i="1" s="1"/>
  <c r="F244" i="1" s="1"/>
  <c r="B245" i="1" s="1"/>
  <c r="F141" i="4" l="1"/>
  <c r="B142" i="4" s="1"/>
  <c r="G142" i="4" s="1"/>
  <c r="K142" i="4" s="1"/>
  <c r="M141" i="4"/>
  <c r="N141" i="4"/>
  <c r="D245" i="2"/>
  <c r="E245" i="2" s="1"/>
  <c r="F245" i="2" s="1"/>
  <c r="B246" i="2" s="1"/>
  <c r="D245" i="1"/>
  <c r="E245" i="1" s="1"/>
  <c r="F245" i="1" s="1"/>
  <c r="B246" i="1" s="1"/>
  <c r="D142" i="4" l="1"/>
  <c r="E142" i="4" s="1"/>
  <c r="I142" i="4" s="1"/>
  <c r="N142" i="4"/>
  <c r="M142" i="4"/>
  <c r="D246" i="2"/>
  <c r="E246" i="2" s="1"/>
  <c r="F246" i="2" s="1"/>
  <c r="B247" i="2" s="1"/>
  <c r="D246" i="1"/>
  <c r="E246" i="1" s="1"/>
  <c r="F246" i="1" s="1"/>
  <c r="B247" i="1" s="1"/>
  <c r="F142" i="4" l="1"/>
  <c r="B143" i="4" s="1"/>
  <c r="D143" i="4" s="1"/>
  <c r="E143" i="4" s="1"/>
  <c r="I143" i="4" s="1"/>
  <c r="D247" i="2"/>
  <c r="E247" i="2" s="1"/>
  <c r="F247" i="2" s="1"/>
  <c r="B248" i="2" s="1"/>
  <c r="D247" i="1"/>
  <c r="E247" i="1" s="1"/>
  <c r="F247" i="1" s="1"/>
  <c r="B248" i="1" s="1"/>
  <c r="G143" i="4" l="1"/>
  <c r="K143" i="4" s="1"/>
  <c r="M143" i="4" s="1"/>
  <c r="F143" i="4"/>
  <c r="B144" i="4" s="1"/>
  <c r="D248" i="2"/>
  <c r="E248" i="2" s="1"/>
  <c r="F248" i="2" s="1"/>
  <c r="B249" i="2" s="1"/>
  <c r="D248" i="1"/>
  <c r="E248" i="1" s="1"/>
  <c r="F248" i="1" s="1"/>
  <c r="B249" i="1" s="1"/>
  <c r="N143" i="4" l="1"/>
  <c r="G144" i="4"/>
  <c r="K144" i="4" s="1"/>
  <c r="D144" i="4"/>
  <c r="E144" i="4" s="1"/>
  <c r="I144" i="4" s="1"/>
  <c r="D249" i="2"/>
  <c r="E249" i="2" s="1"/>
  <c r="F249" i="2" s="1"/>
  <c r="B250" i="2" s="1"/>
  <c r="D249" i="1"/>
  <c r="E249" i="1" s="1"/>
  <c r="F249" i="1" s="1"/>
  <c r="B250" i="1" s="1"/>
  <c r="F144" i="4" l="1"/>
  <c r="B145" i="4" s="1"/>
  <c r="N144" i="4"/>
  <c r="M144" i="4"/>
  <c r="D250" i="2"/>
  <c r="E250" i="2" s="1"/>
  <c r="F250" i="2" s="1"/>
  <c r="B251" i="2" s="1"/>
  <c r="D250" i="1"/>
  <c r="E250" i="1" s="1"/>
  <c r="F250" i="1" s="1"/>
  <c r="B251" i="1" s="1"/>
  <c r="D145" i="4" l="1"/>
  <c r="E145" i="4" s="1"/>
  <c r="I145" i="4" s="1"/>
  <c r="G145" i="4"/>
  <c r="K145" i="4" s="1"/>
  <c r="D251" i="2"/>
  <c r="E251" i="2" s="1"/>
  <c r="F251" i="2" s="1"/>
  <c r="B252" i="2" s="1"/>
  <c r="D251" i="1"/>
  <c r="E251" i="1" s="1"/>
  <c r="F251" i="1" s="1"/>
  <c r="B252" i="1" s="1"/>
  <c r="M145" i="4" l="1"/>
  <c r="N145" i="4"/>
  <c r="F145" i="4"/>
  <c r="B146" i="4" s="1"/>
  <c r="D252" i="2"/>
  <c r="E252" i="2" s="1"/>
  <c r="F252" i="2" s="1"/>
  <c r="B253" i="2" s="1"/>
  <c r="D252" i="1"/>
  <c r="E252" i="1" s="1"/>
  <c r="F252" i="1" s="1"/>
  <c r="B253" i="1" s="1"/>
  <c r="G146" i="4" l="1"/>
  <c r="K146" i="4" s="1"/>
  <c r="D146" i="4"/>
  <c r="E146" i="4" s="1"/>
  <c r="I146" i="4" s="1"/>
  <c r="D253" i="2"/>
  <c r="E253" i="2" s="1"/>
  <c r="F253" i="2" s="1"/>
  <c r="B254" i="2" s="1"/>
  <c r="D253" i="1"/>
  <c r="E253" i="1" s="1"/>
  <c r="F253" i="1" s="1"/>
  <c r="B254" i="1" s="1"/>
  <c r="N146" i="4" l="1"/>
  <c r="M146" i="4"/>
  <c r="F146" i="4"/>
  <c r="B147" i="4" s="1"/>
  <c r="D254" i="2"/>
  <c r="E254" i="2" s="1"/>
  <c r="F254" i="2" s="1"/>
  <c r="B255" i="2" s="1"/>
  <c r="D254" i="1"/>
  <c r="E254" i="1" s="1"/>
  <c r="F254" i="1" s="1"/>
  <c r="B255" i="1" s="1"/>
  <c r="D147" i="4" l="1"/>
  <c r="E147" i="4" s="1"/>
  <c r="I147" i="4" s="1"/>
  <c r="G147" i="4"/>
  <c r="K147" i="4" s="1"/>
  <c r="D255" i="2"/>
  <c r="E255" i="2" s="1"/>
  <c r="F255" i="2" s="1"/>
  <c r="B256" i="2" s="1"/>
  <c r="D255" i="1"/>
  <c r="E255" i="1" s="1"/>
  <c r="F255" i="1" s="1"/>
  <c r="B256" i="1" s="1"/>
  <c r="M147" i="4" l="1"/>
  <c r="N147" i="4"/>
  <c r="F147" i="4"/>
  <c r="B148" i="4" s="1"/>
  <c r="D256" i="2"/>
  <c r="E256" i="2" s="1"/>
  <c r="F256" i="2" s="1"/>
  <c r="B257" i="2" s="1"/>
  <c r="D256" i="1"/>
  <c r="E256" i="1" s="1"/>
  <c r="F256" i="1" s="1"/>
  <c r="B257" i="1" s="1"/>
  <c r="G148" i="4" l="1"/>
  <c r="K148" i="4" s="1"/>
  <c r="D148" i="4"/>
  <c r="E148" i="4" s="1"/>
  <c r="I148" i="4" s="1"/>
  <c r="D257" i="2"/>
  <c r="E257" i="2" s="1"/>
  <c r="F257" i="2" s="1"/>
  <c r="B258" i="2" s="1"/>
  <c r="D257" i="1"/>
  <c r="E257" i="1" s="1"/>
  <c r="F257" i="1" s="1"/>
  <c r="B258" i="1" s="1"/>
  <c r="F148" i="4" l="1"/>
  <c r="B149" i="4" s="1"/>
  <c r="N148" i="4"/>
  <c r="M148" i="4"/>
  <c r="D258" i="2"/>
  <c r="E258" i="2" s="1"/>
  <c r="F258" i="2" s="1"/>
  <c r="B259" i="2" s="1"/>
  <c r="D258" i="1"/>
  <c r="E258" i="1" s="1"/>
  <c r="F258" i="1" s="1"/>
  <c r="B259" i="1" s="1"/>
  <c r="D149" i="4" l="1"/>
  <c r="E149" i="4" s="1"/>
  <c r="I149" i="4" s="1"/>
  <c r="G149" i="4"/>
  <c r="K149" i="4" s="1"/>
  <c r="D259" i="2"/>
  <c r="E259" i="2" s="1"/>
  <c r="F259" i="2" s="1"/>
  <c r="B260" i="2" s="1"/>
  <c r="D259" i="1"/>
  <c r="E259" i="1" s="1"/>
  <c r="F259" i="1" s="1"/>
  <c r="B260" i="1" s="1"/>
  <c r="M149" i="4" l="1"/>
  <c r="N149" i="4"/>
  <c r="F149" i="4"/>
  <c r="B150" i="4" s="1"/>
  <c r="D260" i="2"/>
  <c r="E260" i="2" s="1"/>
  <c r="F260" i="2" s="1"/>
  <c r="B261" i="2" s="1"/>
  <c r="D260" i="1"/>
  <c r="E260" i="1" s="1"/>
  <c r="F260" i="1" s="1"/>
  <c r="B261" i="1" s="1"/>
  <c r="G150" i="4" l="1"/>
  <c r="K150" i="4" s="1"/>
  <c r="D150" i="4"/>
  <c r="E150" i="4" s="1"/>
  <c r="I150" i="4" s="1"/>
  <c r="D261" i="2"/>
  <c r="E261" i="2" s="1"/>
  <c r="F261" i="2" s="1"/>
  <c r="B262" i="2" s="1"/>
  <c r="D261" i="1"/>
  <c r="E261" i="1" s="1"/>
  <c r="F261" i="1" s="1"/>
  <c r="B262" i="1" s="1"/>
  <c r="F150" i="4" l="1"/>
  <c r="B151" i="4" s="1"/>
  <c r="D151" i="4" s="1"/>
  <c r="E151" i="4" s="1"/>
  <c r="I151" i="4" s="1"/>
  <c r="N150" i="4"/>
  <c r="M150" i="4"/>
  <c r="D262" i="2"/>
  <c r="E262" i="2" s="1"/>
  <c r="F262" i="2" s="1"/>
  <c r="B263" i="2" s="1"/>
  <c r="D262" i="1"/>
  <c r="E262" i="1" s="1"/>
  <c r="F262" i="1" s="1"/>
  <c r="B263" i="1" s="1"/>
  <c r="G151" i="4" l="1"/>
  <c r="K151" i="4" s="1"/>
  <c r="M151" i="4" s="1"/>
  <c r="F151" i="4"/>
  <c r="B152" i="4" s="1"/>
  <c r="D263" i="2"/>
  <c r="E263" i="2" s="1"/>
  <c r="F263" i="2" s="1"/>
  <c r="B264" i="2" s="1"/>
  <c r="D263" i="1"/>
  <c r="E263" i="1" s="1"/>
  <c r="F263" i="1" s="1"/>
  <c r="B264" i="1" s="1"/>
  <c r="N151" i="4" l="1"/>
  <c r="G152" i="4"/>
  <c r="K152" i="4" s="1"/>
  <c r="D152" i="4"/>
  <c r="E152" i="4" s="1"/>
  <c r="I152" i="4" s="1"/>
  <c r="D264" i="2"/>
  <c r="E264" i="2" s="1"/>
  <c r="F264" i="2" s="1"/>
  <c r="B265" i="2" s="1"/>
  <c r="D264" i="1"/>
  <c r="E264" i="1" s="1"/>
  <c r="F264" i="1" s="1"/>
  <c r="B265" i="1" s="1"/>
  <c r="F152" i="4" l="1"/>
  <c r="B153" i="4" s="1"/>
  <c r="D153" i="4" s="1"/>
  <c r="E153" i="4" s="1"/>
  <c r="I153" i="4" s="1"/>
  <c r="N152" i="4"/>
  <c r="M152" i="4"/>
  <c r="D265" i="2"/>
  <c r="E265" i="2" s="1"/>
  <c r="F265" i="2" s="1"/>
  <c r="B266" i="2" s="1"/>
  <c r="D265" i="1"/>
  <c r="E265" i="1" s="1"/>
  <c r="F265" i="1" s="1"/>
  <c r="B266" i="1" s="1"/>
  <c r="G153" i="4" l="1"/>
  <c r="K153" i="4" s="1"/>
  <c r="M153" i="4" s="1"/>
  <c r="F153" i="4"/>
  <c r="B154" i="4" s="1"/>
  <c r="D266" i="2"/>
  <c r="E266" i="2" s="1"/>
  <c r="F266" i="2" s="1"/>
  <c r="B267" i="2" s="1"/>
  <c r="D266" i="1"/>
  <c r="E266" i="1" s="1"/>
  <c r="F266" i="1" s="1"/>
  <c r="B267" i="1" s="1"/>
  <c r="N153" i="4" l="1"/>
  <c r="G154" i="4"/>
  <c r="K154" i="4" s="1"/>
  <c r="D154" i="4"/>
  <c r="E154" i="4" s="1"/>
  <c r="I154" i="4" s="1"/>
  <c r="D267" i="2"/>
  <c r="E267" i="2" s="1"/>
  <c r="F267" i="2" s="1"/>
  <c r="B268" i="2" s="1"/>
  <c r="D267" i="1"/>
  <c r="E267" i="1" s="1"/>
  <c r="F267" i="1" s="1"/>
  <c r="B268" i="1" s="1"/>
  <c r="F154" i="4" l="1"/>
  <c r="B155" i="4" s="1"/>
  <c r="D155" i="4" s="1"/>
  <c r="E155" i="4" s="1"/>
  <c r="I155" i="4" s="1"/>
  <c r="N154" i="4"/>
  <c r="M154" i="4"/>
  <c r="D268" i="2"/>
  <c r="E268" i="2" s="1"/>
  <c r="F268" i="2" s="1"/>
  <c r="B269" i="2" s="1"/>
  <c r="D268" i="1"/>
  <c r="E268" i="1" s="1"/>
  <c r="F268" i="1" s="1"/>
  <c r="B269" i="1" s="1"/>
  <c r="G155" i="4" l="1"/>
  <c r="K155" i="4" s="1"/>
  <c r="M155" i="4" s="1"/>
  <c r="F155" i="4"/>
  <c r="B156" i="4" s="1"/>
  <c r="D269" i="2"/>
  <c r="E269" i="2" s="1"/>
  <c r="F269" i="2" s="1"/>
  <c r="B270" i="2" s="1"/>
  <c r="D269" i="1"/>
  <c r="E269" i="1" s="1"/>
  <c r="F269" i="1" s="1"/>
  <c r="B270" i="1" s="1"/>
  <c r="N155" i="4" l="1"/>
  <c r="G156" i="4"/>
  <c r="K156" i="4" s="1"/>
  <c r="D156" i="4"/>
  <c r="E156" i="4" s="1"/>
  <c r="I156" i="4" s="1"/>
  <c r="D270" i="2"/>
  <c r="E270" i="2" s="1"/>
  <c r="F270" i="2" s="1"/>
  <c r="B271" i="2" s="1"/>
  <c r="D270" i="1"/>
  <c r="E270" i="1" s="1"/>
  <c r="F270" i="1" s="1"/>
  <c r="B271" i="1" s="1"/>
  <c r="F156" i="4" l="1"/>
  <c r="B157" i="4" s="1"/>
  <c r="D157" i="4" s="1"/>
  <c r="E157" i="4" s="1"/>
  <c r="I157" i="4" s="1"/>
  <c r="N156" i="4"/>
  <c r="M156" i="4"/>
  <c r="D271" i="2"/>
  <c r="E271" i="2" s="1"/>
  <c r="F271" i="2" s="1"/>
  <c r="B272" i="2" s="1"/>
  <c r="D271" i="1"/>
  <c r="E271" i="1" s="1"/>
  <c r="F271" i="1" s="1"/>
  <c r="B272" i="1" s="1"/>
  <c r="G157" i="4" l="1"/>
  <c r="K157" i="4" s="1"/>
  <c r="M157" i="4" s="1"/>
  <c r="F157" i="4"/>
  <c r="B158" i="4" s="1"/>
  <c r="D272" i="2"/>
  <c r="E272" i="2" s="1"/>
  <c r="F272" i="2" s="1"/>
  <c r="B273" i="2" s="1"/>
  <c r="D272" i="1"/>
  <c r="E272" i="1" s="1"/>
  <c r="F272" i="1" s="1"/>
  <c r="B273" i="1" s="1"/>
  <c r="N157" i="4" l="1"/>
  <c r="G158" i="4"/>
  <c r="K158" i="4" s="1"/>
  <c r="D158" i="4"/>
  <c r="E158" i="4" s="1"/>
  <c r="I158" i="4" s="1"/>
  <c r="D273" i="2"/>
  <c r="E273" i="2" s="1"/>
  <c r="F273" i="2" s="1"/>
  <c r="B274" i="2" s="1"/>
  <c r="D273" i="1"/>
  <c r="E273" i="1" s="1"/>
  <c r="F273" i="1" s="1"/>
  <c r="B274" i="1" s="1"/>
  <c r="F158" i="4" l="1"/>
  <c r="B159" i="4" s="1"/>
  <c r="D159" i="4" s="1"/>
  <c r="E159" i="4" s="1"/>
  <c r="I159" i="4" s="1"/>
  <c r="N158" i="4"/>
  <c r="M158" i="4"/>
  <c r="D274" i="2"/>
  <c r="E274" i="2" s="1"/>
  <c r="F274" i="2" s="1"/>
  <c r="B275" i="2" s="1"/>
  <c r="D274" i="1"/>
  <c r="E274" i="1" s="1"/>
  <c r="F274" i="1" s="1"/>
  <c r="B275" i="1" s="1"/>
  <c r="G159" i="4" l="1"/>
  <c r="K159" i="4" s="1"/>
  <c r="M159" i="4" s="1"/>
  <c r="F159" i="4"/>
  <c r="B160" i="4" s="1"/>
  <c r="D275" i="2"/>
  <c r="E275" i="2" s="1"/>
  <c r="F275" i="2" s="1"/>
  <c r="B276" i="2" s="1"/>
  <c r="D275" i="1"/>
  <c r="E275" i="1" s="1"/>
  <c r="F275" i="1" s="1"/>
  <c r="B276" i="1" s="1"/>
  <c r="N159" i="4" l="1"/>
  <c r="G160" i="4"/>
  <c r="K160" i="4" s="1"/>
  <c r="D160" i="4"/>
  <c r="E160" i="4" s="1"/>
  <c r="I160" i="4" s="1"/>
  <c r="D276" i="2"/>
  <c r="E276" i="2" s="1"/>
  <c r="F276" i="2" s="1"/>
  <c r="B277" i="2" s="1"/>
  <c r="D276" i="1"/>
  <c r="E276" i="1" s="1"/>
  <c r="F276" i="1" s="1"/>
  <c r="B277" i="1" s="1"/>
  <c r="F160" i="4" l="1"/>
  <c r="B161" i="4" s="1"/>
  <c r="D161" i="4" s="1"/>
  <c r="E161" i="4" s="1"/>
  <c r="I161" i="4" s="1"/>
  <c r="N160" i="4"/>
  <c r="M160" i="4"/>
  <c r="D277" i="2"/>
  <c r="E277" i="2" s="1"/>
  <c r="F277" i="2" s="1"/>
  <c r="B278" i="2" s="1"/>
  <c r="D277" i="1"/>
  <c r="E277" i="1" s="1"/>
  <c r="F277" i="1" s="1"/>
  <c r="B278" i="1" s="1"/>
  <c r="G161" i="4" l="1"/>
  <c r="K161" i="4" s="1"/>
  <c r="M161" i="4" s="1"/>
  <c r="F161" i="4"/>
  <c r="B162" i="4" s="1"/>
  <c r="D278" i="2"/>
  <c r="E278" i="2" s="1"/>
  <c r="F278" i="2" s="1"/>
  <c r="B279" i="2" s="1"/>
  <c r="D278" i="1"/>
  <c r="E278" i="1" s="1"/>
  <c r="F278" i="1" s="1"/>
  <c r="B279" i="1" s="1"/>
  <c r="N161" i="4" l="1"/>
  <c r="G162" i="4"/>
  <c r="K162" i="4" s="1"/>
  <c r="D162" i="4"/>
  <c r="E162" i="4" s="1"/>
  <c r="I162" i="4" s="1"/>
  <c r="D279" i="2"/>
  <c r="E279" i="2" s="1"/>
  <c r="F279" i="2" s="1"/>
  <c r="B280" i="2" s="1"/>
  <c r="D279" i="1"/>
  <c r="E279" i="1" s="1"/>
  <c r="F279" i="1" s="1"/>
  <c r="B280" i="1" s="1"/>
  <c r="F162" i="4" l="1"/>
  <c r="B163" i="4" s="1"/>
  <c r="D163" i="4" s="1"/>
  <c r="E163" i="4" s="1"/>
  <c r="I163" i="4" s="1"/>
  <c r="N162" i="4"/>
  <c r="M162" i="4"/>
  <c r="D280" i="2"/>
  <c r="E280" i="2" s="1"/>
  <c r="F280" i="2" s="1"/>
  <c r="B281" i="2" s="1"/>
  <c r="D280" i="1"/>
  <c r="E280" i="1" s="1"/>
  <c r="F280" i="1" s="1"/>
  <c r="B281" i="1" s="1"/>
  <c r="G163" i="4" l="1"/>
  <c r="K163" i="4" s="1"/>
  <c r="M163" i="4" s="1"/>
  <c r="F163" i="4"/>
  <c r="B164" i="4" s="1"/>
  <c r="D281" i="2"/>
  <c r="E281" i="2" s="1"/>
  <c r="F281" i="2" s="1"/>
  <c r="B282" i="2" s="1"/>
  <c r="D281" i="1"/>
  <c r="E281" i="1" s="1"/>
  <c r="F281" i="1" s="1"/>
  <c r="B282" i="1" s="1"/>
  <c r="N163" i="4" l="1"/>
  <c r="G164" i="4"/>
  <c r="K164" i="4" s="1"/>
  <c r="D164" i="4"/>
  <c r="E164" i="4" s="1"/>
  <c r="I164" i="4" s="1"/>
  <c r="D282" i="2"/>
  <c r="E282" i="2" s="1"/>
  <c r="F282" i="2" s="1"/>
  <c r="B283" i="2" s="1"/>
  <c r="D282" i="1"/>
  <c r="E282" i="1" s="1"/>
  <c r="F282" i="1" s="1"/>
  <c r="B283" i="1" s="1"/>
  <c r="F164" i="4" l="1"/>
  <c r="B165" i="4" s="1"/>
  <c r="D165" i="4" s="1"/>
  <c r="E165" i="4" s="1"/>
  <c r="I165" i="4" s="1"/>
  <c r="N164" i="4"/>
  <c r="M164" i="4"/>
  <c r="D283" i="2"/>
  <c r="E283" i="2" s="1"/>
  <c r="F283" i="2" s="1"/>
  <c r="B284" i="2" s="1"/>
  <c r="D283" i="1"/>
  <c r="E283" i="1" s="1"/>
  <c r="F283" i="1" s="1"/>
  <c r="B284" i="1" s="1"/>
  <c r="G165" i="4" l="1"/>
  <c r="K165" i="4" s="1"/>
  <c r="M165" i="4" s="1"/>
  <c r="F165" i="4"/>
  <c r="B166" i="4" s="1"/>
  <c r="D284" i="2"/>
  <c r="E284" i="2" s="1"/>
  <c r="F284" i="2" s="1"/>
  <c r="B285" i="2" s="1"/>
  <c r="D284" i="1"/>
  <c r="E284" i="1" s="1"/>
  <c r="F284" i="1" s="1"/>
  <c r="B285" i="1" s="1"/>
  <c r="N165" i="4" l="1"/>
  <c r="G166" i="4"/>
  <c r="K166" i="4" s="1"/>
  <c r="D166" i="4"/>
  <c r="E166" i="4" s="1"/>
  <c r="I166" i="4" s="1"/>
  <c r="D285" i="2"/>
  <c r="E285" i="2" s="1"/>
  <c r="F285" i="2" s="1"/>
  <c r="B286" i="2" s="1"/>
  <c r="D285" i="1"/>
  <c r="E285" i="1" s="1"/>
  <c r="F285" i="1" s="1"/>
  <c r="B286" i="1" s="1"/>
  <c r="F166" i="4" l="1"/>
  <c r="B167" i="4" s="1"/>
  <c r="D167" i="4" s="1"/>
  <c r="E167" i="4" s="1"/>
  <c r="I167" i="4" s="1"/>
  <c r="N166" i="4"/>
  <c r="M166" i="4"/>
  <c r="D286" i="2"/>
  <c r="E286" i="2" s="1"/>
  <c r="F286" i="2" s="1"/>
  <c r="B287" i="2" s="1"/>
  <c r="D286" i="1"/>
  <c r="E286" i="1" s="1"/>
  <c r="F286" i="1" s="1"/>
  <c r="B287" i="1" s="1"/>
  <c r="G167" i="4" l="1"/>
  <c r="K167" i="4" s="1"/>
  <c r="M167" i="4" s="1"/>
  <c r="F167" i="4"/>
  <c r="B168" i="4" s="1"/>
  <c r="D287" i="2"/>
  <c r="E287" i="2" s="1"/>
  <c r="F287" i="2" s="1"/>
  <c r="B288" i="2" s="1"/>
  <c r="D287" i="1"/>
  <c r="E287" i="1" s="1"/>
  <c r="F287" i="1" s="1"/>
  <c r="B288" i="1" s="1"/>
  <c r="N167" i="4" l="1"/>
  <c r="G168" i="4"/>
  <c r="K168" i="4" s="1"/>
  <c r="D168" i="4"/>
  <c r="E168" i="4" s="1"/>
  <c r="I168" i="4" s="1"/>
  <c r="D288" i="2"/>
  <c r="E288" i="2" s="1"/>
  <c r="F288" i="2" s="1"/>
  <c r="B289" i="2" s="1"/>
  <c r="D288" i="1"/>
  <c r="E288" i="1" s="1"/>
  <c r="F288" i="1" s="1"/>
  <c r="B289" i="1" s="1"/>
  <c r="F168" i="4" l="1"/>
  <c r="B169" i="4" s="1"/>
  <c r="D169" i="4" s="1"/>
  <c r="E169" i="4" s="1"/>
  <c r="I169" i="4" s="1"/>
  <c r="N168" i="4"/>
  <c r="M168" i="4"/>
  <c r="D289" i="2"/>
  <c r="E289" i="2" s="1"/>
  <c r="F289" i="2" s="1"/>
  <c r="B290" i="2" s="1"/>
  <c r="D289" i="1"/>
  <c r="E289" i="1" s="1"/>
  <c r="F289" i="1" s="1"/>
  <c r="B290" i="1" s="1"/>
  <c r="G169" i="4" l="1"/>
  <c r="K169" i="4" s="1"/>
  <c r="M169" i="4" s="1"/>
  <c r="F169" i="4"/>
  <c r="B170" i="4" s="1"/>
  <c r="D290" i="2"/>
  <c r="E290" i="2" s="1"/>
  <c r="F290" i="2" s="1"/>
  <c r="B291" i="2" s="1"/>
  <c r="D290" i="1"/>
  <c r="E290" i="1" s="1"/>
  <c r="F290" i="1" s="1"/>
  <c r="B291" i="1" s="1"/>
  <c r="N169" i="4" l="1"/>
  <c r="G170" i="4"/>
  <c r="K170" i="4" s="1"/>
  <c r="D170" i="4"/>
  <c r="E170" i="4" s="1"/>
  <c r="I170" i="4" s="1"/>
  <c r="D291" i="2"/>
  <c r="E291" i="2" s="1"/>
  <c r="F291" i="2" s="1"/>
  <c r="B292" i="2" s="1"/>
  <c r="D291" i="1"/>
  <c r="E291" i="1" s="1"/>
  <c r="F291" i="1" s="1"/>
  <c r="B292" i="1" s="1"/>
  <c r="F170" i="4" l="1"/>
  <c r="B171" i="4" s="1"/>
  <c r="D171" i="4" s="1"/>
  <c r="E171" i="4" s="1"/>
  <c r="I171" i="4" s="1"/>
  <c r="N170" i="4"/>
  <c r="M170" i="4"/>
  <c r="D292" i="2"/>
  <c r="E292" i="2" s="1"/>
  <c r="F292" i="2" s="1"/>
  <c r="B293" i="2" s="1"/>
  <c r="D292" i="1"/>
  <c r="E292" i="1" s="1"/>
  <c r="F292" i="1" s="1"/>
  <c r="B293" i="1" s="1"/>
  <c r="G171" i="4" l="1"/>
  <c r="K171" i="4" s="1"/>
  <c r="M171" i="4" s="1"/>
  <c r="F171" i="4"/>
  <c r="B172" i="4" s="1"/>
  <c r="D293" i="2"/>
  <c r="E293" i="2" s="1"/>
  <c r="F293" i="2" s="1"/>
  <c r="B294" i="2" s="1"/>
  <c r="D293" i="1"/>
  <c r="E293" i="1" s="1"/>
  <c r="F293" i="1" s="1"/>
  <c r="B294" i="1" s="1"/>
  <c r="N171" i="4" l="1"/>
  <c r="G172" i="4"/>
  <c r="K172" i="4" s="1"/>
  <c r="D172" i="4"/>
  <c r="E172" i="4" s="1"/>
  <c r="I172" i="4" s="1"/>
  <c r="D294" i="2"/>
  <c r="E294" i="2" s="1"/>
  <c r="F294" i="2" s="1"/>
  <c r="B295" i="2" s="1"/>
  <c r="D294" i="1"/>
  <c r="E294" i="1" s="1"/>
  <c r="F294" i="1" s="1"/>
  <c r="B295" i="1" s="1"/>
  <c r="F172" i="4" l="1"/>
  <c r="B173" i="4" s="1"/>
  <c r="D173" i="4" s="1"/>
  <c r="E173" i="4" s="1"/>
  <c r="I173" i="4" s="1"/>
  <c r="N172" i="4"/>
  <c r="M172" i="4"/>
  <c r="D295" i="2"/>
  <c r="E295" i="2" s="1"/>
  <c r="F295" i="2" s="1"/>
  <c r="B296" i="2" s="1"/>
  <c r="D295" i="1"/>
  <c r="E295" i="1" s="1"/>
  <c r="F295" i="1" s="1"/>
  <c r="B296" i="1" s="1"/>
  <c r="G173" i="4" l="1"/>
  <c r="K173" i="4" s="1"/>
  <c r="M173" i="4" s="1"/>
  <c r="F173" i="4"/>
  <c r="B174" i="4" s="1"/>
  <c r="D296" i="2"/>
  <c r="E296" i="2" s="1"/>
  <c r="F296" i="2" s="1"/>
  <c r="B297" i="2" s="1"/>
  <c r="D296" i="1"/>
  <c r="E296" i="1" s="1"/>
  <c r="F296" i="1" s="1"/>
  <c r="B297" i="1" s="1"/>
  <c r="N173" i="4" l="1"/>
  <c r="G174" i="4"/>
  <c r="K174" i="4" s="1"/>
  <c r="D174" i="4"/>
  <c r="E174" i="4" s="1"/>
  <c r="I174" i="4" s="1"/>
  <c r="D297" i="2"/>
  <c r="E297" i="2" s="1"/>
  <c r="F297" i="2" s="1"/>
  <c r="B298" i="2" s="1"/>
  <c r="D297" i="1"/>
  <c r="E297" i="1" s="1"/>
  <c r="F297" i="1" s="1"/>
  <c r="B298" i="1" s="1"/>
  <c r="F174" i="4" l="1"/>
  <c r="B175" i="4" s="1"/>
  <c r="D175" i="4" s="1"/>
  <c r="E175" i="4" s="1"/>
  <c r="I175" i="4" s="1"/>
  <c r="N174" i="4"/>
  <c r="M174" i="4"/>
  <c r="D298" i="2"/>
  <c r="E298" i="2" s="1"/>
  <c r="F298" i="2" s="1"/>
  <c r="B299" i="2" s="1"/>
  <c r="D298" i="1"/>
  <c r="E298" i="1" s="1"/>
  <c r="F298" i="1" s="1"/>
  <c r="B299" i="1" s="1"/>
  <c r="G175" i="4" l="1"/>
  <c r="K175" i="4" s="1"/>
  <c r="M175" i="4" s="1"/>
  <c r="F175" i="4"/>
  <c r="B176" i="4" s="1"/>
  <c r="D299" i="2"/>
  <c r="E299" i="2" s="1"/>
  <c r="F299" i="2" s="1"/>
  <c r="B300" i="2" s="1"/>
  <c r="D299" i="1"/>
  <c r="E299" i="1" s="1"/>
  <c r="F299" i="1" s="1"/>
  <c r="B300" i="1" s="1"/>
  <c r="N175" i="4" l="1"/>
  <c r="G176" i="4"/>
  <c r="K176" i="4" s="1"/>
  <c r="D176" i="4"/>
  <c r="E176" i="4" s="1"/>
  <c r="I176" i="4" s="1"/>
  <c r="D300" i="2"/>
  <c r="E300" i="2" s="1"/>
  <c r="F300" i="2" s="1"/>
  <c r="B301" i="2" s="1"/>
  <c r="D300" i="1"/>
  <c r="E300" i="1" s="1"/>
  <c r="F300" i="1" s="1"/>
  <c r="B301" i="1" s="1"/>
  <c r="F176" i="4" l="1"/>
  <c r="B177" i="4" s="1"/>
  <c r="D177" i="4" s="1"/>
  <c r="E177" i="4" s="1"/>
  <c r="I177" i="4" s="1"/>
  <c r="N176" i="4"/>
  <c r="M176" i="4"/>
  <c r="D301" i="2"/>
  <c r="E301" i="2" s="1"/>
  <c r="F301" i="2" s="1"/>
  <c r="B302" i="2" s="1"/>
  <c r="D301" i="1"/>
  <c r="E301" i="1" s="1"/>
  <c r="F301" i="1" s="1"/>
  <c r="B302" i="1" s="1"/>
  <c r="G177" i="4" l="1"/>
  <c r="K177" i="4" s="1"/>
  <c r="M177" i="4" s="1"/>
  <c r="F177" i="4"/>
  <c r="B178" i="4" s="1"/>
  <c r="D302" i="2"/>
  <c r="E302" i="2" s="1"/>
  <c r="F302" i="2" s="1"/>
  <c r="B303" i="2" s="1"/>
  <c r="D302" i="1"/>
  <c r="E302" i="1" s="1"/>
  <c r="F302" i="1" s="1"/>
  <c r="B303" i="1" s="1"/>
  <c r="N177" i="4" l="1"/>
  <c r="G178" i="4"/>
  <c r="K178" i="4" s="1"/>
  <c r="D178" i="4"/>
  <c r="E178" i="4" s="1"/>
  <c r="I178" i="4" s="1"/>
  <c r="D303" i="2"/>
  <c r="E303" i="2" s="1"/>
  <c r="F303" i="2" s="1"/>
  <c r="B304" i="2" s="1"/>
  <c r="D303" i="1"/>
  <c r="E303" i="1" s="1"/>
  <c r="F303" i="1" s="1"/>
  <c r="B304" i="1" s="1"/>
  <c r="F178" i="4" l="1"/>
  <c r="B179" i="4" s="1"/>
  <c r="D179" i="4" s="1"/>
  <c r="E179" i="4" s="1"/>
  <c r="I179" i="4" s="1"/>
  <c r="N178" i="4"/>
  <c r="M178" i="4"/>
  <c r="D304" i="2"/>
  <c r="E304" i="2" s="1"/>
  <c r="F304" i="2" s="1"/>
  <c r="B305" i="2" s="1"/>
  <c r="D304" i="1"/>
  <c r="E304" i="1" s="1"/>
  <c r="F304" i="1" s="1"/>
  <c r="B305" i="1" s="1"/>
  <c r="G179" i="4" l="1"/>
  <c r="K179" i="4" s="1"/>
  <c r="M179" i="4" s="1"/>
  <c r="F179" i="4"/>
  <c r="B180" i="4" s="1"/>
  <c r="D305" i="2"/>
  <c r="E305" i="2" s="1"/>
  <c r="F305" i="2" s="1"/>
  <c r="B306" i="2" s="1"/>
  <c r="D305" i="1"/>
  <c r="E305" i="1" s="1"/>
  <c r="F305" i="1" s="1"/>
  <c r="B306" i="1" s="1"/>
  <c r="N179" i="4" l="1"/>
  <c r="G180" i="4"/>
  <c r="K180" i="4" s="1"/>
  <c r="D180" i="4"/>
  <c r="E180" i="4" s="1"/>
  <c r="I180" i="4" s="1"/>
  <c r="D306" i="2"/>
  <c r="E306" i="2" s="1"/>
  <c r="F306" i="2" s="1"/>
  <c r="B307" i="2" s="1"/>
  <c r="D306" i="1"/>
  <c r="E306" i="1" s="1"/>
  <c r="F306" i="1" s="1"/>
  <c r="B307" i="1" s="1"/>
  <c r="F180" i="4" l="1"/>
  <c r="B181" i="4" s="1"/>
  <c r="D181" i="4" s="1"/>
  <c r="E181" i="4" s="1"/>
  <c r="I181" i="4" s="1"/>
  <c r="N180" i="4"/>
  <c r="M180" i="4"/>
  <c r="D307" i="2"/>
  <c r="E307" i="2" s="1"/>
  <c r="F307" i="2" s="1"/>
  <c r="B308" i="2" s="1"/>
  <c r="D307" i="1"/>
  <c r="E307" i="1" s="1"/>
  <c r="F307" i="1" s="1"/>
  <c r="B308" i="1" s="1"/>
  <c r="G181" i="4" l="1"/>
  <c r="K181" i="4" s="1"/>
  <c r="M181" i="4" s="1"/>
  <c r="F181" i="4"/>
  <c r="B182" i="4" s="1"/>
  <c r="D308" i="2"/>
  <c r="E308" i="2" s="1"/>
  <c r="F308" i="2" s="1"/>
  <c r="B309" i="2" s="1"/>
  <c r="D308" i="1"/>
  <c r="E308" i="1" s="1"/>
  <c r="F308" i="1" s="1"/>
  <c r="B309" i="1" s="1"/>
  <c r="N181" i="4" l="1"/>
  <c r="G182" i="4"/>
  <c r="K182" i="4" s="1"/>
  <c r="D182" i="4"/>
  <c r="E182" i="4" s="1"/>
  <c r="I182" i="4" s="1"/>
  <c r="D309" i="2"/>
  <c r="E309" i="2" s="1"/>
  <c r="F309" i="2" s="1"/>
  <c r="B310" i="2" s="1"/>
  <c r="D309" i="1"/>
  <c r="E309" i="1" s="1"/>
  <c r="F309" i="1" s="1"/>
  <c r="B310" i="1" s="1"/>
  <c r="F182" i="4" l="1"/>
  <c r="B183" i="4" s="1"/>
  <c r="D183" i="4" s="1"/>
  <c r="E183" i="4" s="1"/>
  <c r="I183" i="4" s="1"/>
  <c r="N182" i="4"/>
  <c r="M182" i="4"/>
  <c r="D310" i="2"/>
  <c r="E310" i="2" s="1"/>
  <c r="F310" i="2" s="1"/>
  <c r="B311" i="2" s="1"/>
  <c r="D310" i="1"/>
  <c r="E310" i="1" s="1"/>
  <c r="F310" i="1" s="1"/>
  <c r="B311" i="1" s="1"/>
  <c r="G183" i="4" l="1"/>
  <c r="K183" i="4" s="1"/>
  <c r="N183" i="4" s="1"/>
  <c r="F183" i="4"/>
  <c r="B184" i="4" s="1"/>
  <c r="D311" i="2"/>
  <c r="E311" i="2" s="1"/>
  <c r="F311" i="2" s="1"/>
  <c r="B312" i="2" s="1"/>
  <c r="D311" i="1"/>
  <c r="E311" i="1" s="1"/>
  <c r="F311" i="1" s="1"/>
  <c r="B312" i="1" s="1"/>
  <c r="M183" i="4" l="1"/>
  <c r="G184" i="4"/>
  <c r="K184" i="4" s="1"/>
  <c r="D184" i="4"/>
  <c r="E184" i="4" s="1"/>
  <c r="I184" i="4" s="1"/>
  <c r="D312" i="2"/>
  <c r="E312" i="2" s="1"/>
  <c r="F312" i="2" s="1"/>
  <c r="B313" i="2" s="1"/>
  <c r="D312" i="1"/>
  <c r="E312" i="1" s="1"/>
  <c r="F312" i="1" s="1"/>
  <c r="B313" i="1" s="1"/>
  <c r="F184" i="4" l="1"/>
  <c r="B185" i="4" s="1"/>
  <c r="D185" i="4" s="1"/>
  <c r="E185" i="4" s="1"/>
  <c r="I185" i="4" s="1"/>
  <c r="N184" i="4"/>
  <c r="M184" i="4"/>
  <c r="D313" i="2"/>
  <c r="E313" i="2" s="1"/>
  <c r="F313" i="2" s="1"/>
  <c r="B314" i="2" s="1"/>
  <c r="D313" i="1"/>
  <c r="E313" i="1" s="1"/>
  <c r="F313" i="1" s="1"/>
  <c r="B314" i="1" s="1"/>
  <c r="G185" i="4" l="1"/>
  <c r="K185" i="4" s="1"/>
  <c r="M185" i="4" s="1"/>
  <c r="F185" i="4"/>
  <c r="B186" i="4" s="1"/>
  <c r="D314" i="2"/>
  <c r="E314" i="2" s="1"/>
  <c r="F314" i="2" s="1"/>
  <c r="B315" i="2" s="1"/>
  <c r="D314" i="1"/>
  <c r="E314" i="1" s="1"/>
  <c r="F314" i="1" s="1"/>
  <c r="B315" i="1" s="1"/>
  <c r="N185" i="4" l="1"/>
  <c r="G186" i="4"/>
  <c r="K186" i="4" s="1"/>
  <c r="D186" i="4"/>
  <c r="E186" i="4" s="1"/>
  <c r="I186" i="4" s="1"/>
  <c r="D315" i="2"/>
  <c r="E315" i="2" s="1"/>
  <c r="F315" i="2" s="1"/>
  <c r="B316" i="2" s="1"/>
  <c r="D315" i="1"/>
  <c r="E315" i="1" s="1"/>
  <c r="F315" i="1" s="1"/>
  <c r="B316" i="1" s="1"/>
  <c r="F186" i="4" l="1"/>
  <c r="B187" i="4" s="1"/>
  <c r="D187" i="4" s="1"/>
  <c r="E187" i="4" s="1"/>
  <c r="I187" i="4" s="1"/>
  <c r="N186" i="4"/>
  <c r="M186" i="4"/>
  <c r="D316" i="2"/>
  <c r="E316" i="2" s="1"/>
  <c r="F316" i="2" s="1"/>
  <c r="B317" i="2" s="1"/>
  <c r="D316" i="1"/>
  <c r="E316" i="1" s="1"/>
  <c r="F316" i="1" s="1"/>
  <c r="B317" i="1" s="1"/>
  <c r="G187" i="4" l="1"/>
  <c r="K187" i="4" s="1"/>
  <c r="M187" i="4" s="1"/>
  <c r="F187" i="4"/>
  <c r="B188" i="4" s="1"/>
  <c r="D317" i="2"/>
  <c r="E317" i="2" s="1"/>
  <c r="F317" i="2" s="1"/>
  <c r="B318" i="2" s="1"/>
  <c r="D317" i="1"/>
  <c r="E317" i="1" s="1"/>
  <c r="F317" i="1" s="1"/>
  <c r="B318" i="1" s="1"/>
  <c r="N187" i="4" l="1"/>
  <c r="G188" i="4"/>
  <c r="K188" i="4" s="1"/>
  <c r="D188" i="4"/>
  <c r="E188" i="4" s="1"/>
  <c r="I188" i="4" s="1"/>
  <c r="D318" i="2"/>
  <c r="E318" i="2" s="1"/>
  <c r="F318" i="2" s="1"/>
  <c r="B319" i="2" s="1"/>
  <c r="D318" i="1"/>
  <c r="E318" i="1" s="1"/>
  <c r="F318" i="1" s="1"/>
  <c r="B319" i="1" s="1"/>
  <c r="F188" i="4" l="1"/>
  <c r="B189" i="4" s="1"/>
  <c r="D189" i="4" s="1"/>
  <c r="E189" i="4" s="1"/>
  <c r="I189" i="4" s="1"/>
  <c r="N188" i="4"/>
  <c r="M188" i="4"/>
  <c r="D319" i="2"/>
  <c r="E319" i="2" s="1"/>
  <c r="F319" i="2" s="1"/>
  <c r="B320" i="2" s="1"/>
  <c r="D319" i="1"/>
  <c r="E319" i="1" s="1"/>
  <c r="F319" i="1" s="1"/>
  <c r="B320" i="1" s="1"/>
  <c r="G189" i="4" l="1"/>
  <c r="K189" i="4" s="1"/>
  <c r="M189" i="4" s="1"/>
  <c r="F189" i="4"/>
  <c r="B190" i="4" s="1"/>
  <c r="D320" i="2"/>
  <c r="E320" i="2" s="1"/>
  <c r="F320" i="2" s="1"/>
  <c r="B321" i="2" s="1"/>
  <c r="D320" i="1"/>
  <c r="E320" i="1" s="1"/>
  <c r="F320" i="1" s="1"/>
  <c r="B321" i="1" s="1"/>
  <c r="N189" i="4" l="1"/>
  <c r="G190" i="4"/>
  <c r="K190" i="4" s="1"/>
  <c r="D190" i="4"/>
  <c r="E190" i="4" s="1"/>
  <c r="I190" i="4" s="1"/>
  <c r="D321" i="2"/>
  <c r="E321" i="2" s="1"/>
  <c r="F321" i="2" s="1"/>
  <c r="B322" i="2" s="1"/>
  <c r="D321" i="1"/>
  <c r="E321" i="1" s="1"/>
  <c r="F321" i="1" s="1"/>
  <c r="B322" i="1" s="1"/>
  <c r="F190" i="4" l="1"/>
  <c r="B191" i="4" s="1"/>
  <c r="D191" i="4" s="1"/>
  <c r="E191" i="4" s="1"/>
  <c r="I191" i="4" s="1"/>
  <c r="N190" i="4"/>
  <c r="M190" i="4"/>
  <c r="D322" i="2"/>
  <c r="E322" i="2" s="1"/>
  <c r="F322" i="2" s="1"/>
  <c r="B323" i="2" s="1"/>
  <c r="D322" i="1"/>
  <c r="E322" i="1" s="1"/>
  <c r="F322" i="1" s="1"/>
  <c r="B323" i="1" s="1"/>
  <c r="G191" i="4" l="1"/>
  <c r="K191" i="4" s="1"/>
  <c r="M191" i="4" s="1"/>
  <c r="F191" i="4"/>
  <c r="B192" i="4" s="1"/>
  <c r="D323" i="2"/>
  <c r="E323" i="2" s="1"/>
  <c r="F323" i="2" s="1"/>
  <c r="B324" i="2" s="1"/>
  <c r="D323" i="1"/>
  <c r="E323" i="1" s="1"/>
  <c r="F323" i="1" s="1"/>
  <c r="B324" i="1" s="1"/>
  <c r="N191" i="4" l="1"/>
  <c r="G192" i="4"/>
  <c r="K192" i="4" s="1"/>
  <c r="D192" i="4"/>
  <c r="E192" i="4" s="1"/>
  <c r="I192" i="4" s="1"/>
  <c r="D324" i="2"/>
  <c r="E324" i="2" s="1"/>
  <c r="F324" i="2" s="1"/>
  <c r="B325" i="2" s="1"/>
  <c r="D324" i="1"/>
  <c r="E324" i="1" s="1"/>
  <c r="F324" i="1" s="1"/>
  <c r="B325" i="1" s="1"/>
  <c r="F192" i="4" l="1"/>
  <c r="B193" i="4" s="1"/>
  <c r="D193" i="4" s="1"/>
  <c r="E193" i="4" s="1"/>
  <c r="I193" i="4" s="1"/>
  <c r="N192" i="4"/>
  <c r="M192" i="4"/>
  <c r="D325" i="2"/>
  <c r="E325" i="2" s="1"/>
  <c r="F325" i="2" s="1"/>
  <c r="B326" i="2" s="1"/>
  <c r="D325" i="1"/>
  <c r="E325" i="1" s="1"/>
  <c r="F325" i="1" s="1"/>
  <c r="B326" i="1" s="1"/>
  <c r="G193" i="4" l="1"/>
  <c r="K193" i="4" s="1"/>
  <c r="M193" i="4" s="1"/>
  <c r="F193" i="4"/>
  <c r="B194" i="4" s="1"/>
  <c r="D326" i="2"/>
  <c r="E326" i="2" s="1"/>
  <c r="F326" i="2" s="1"/>
  <c r="B327" i="2" s="1"/>
  <c r="D326" i="1"/>
  <c r="E326" i="1" s="1"/>
  <c r="F326" i="1" s="1"/>
  <c r="B327" i="1" s="1"/>
  <c r="N193" i="4" l="1"/>
  <c r="G194" i="4"/>
  <c r="K194" i="4" s="1"/>
  <c r="D194" i="4"/>
  <c r="E194" i="4" s="1"/>
  <c r="I194" i="4" s="1"/>
  <c r="D327" i="2"/>
  <c r="E327" i="2" s="1"/>
  <c r="F327" i="2" s="1"/>
  <c r="B328" i="2" s="1"/>
  <c r="D327" i="1"/>
  <c r="E327" i="1" s="1"/>
  <c r="F327" i="1" s="1"/>
  <c r="B328" i="1" s="1"/>
  <c r="F194" i="4" l="1"/>
  <c r="B195" i="4" s="1"/>
  <c r="D195" i="4" s="1"/>
  <c r="E195" i="4" s="1"/>
  <c r="I195" i="4" s="1"/>
  <c r="N194" i="4"/>
  <c r="M194" i="4"/>
  <c r="D328" i="2"/>
  <c r="E328" i="2" s="1"/>
  <c r="F328" i="2" s="1"/>
  <c r="B329" i="2" s="1"/>
  <c r="D328" i="1"/>
  <c r="E328" i="1" s="1"/>
  <c r="F328" i="1" s="1"/>
  <c r="B329" i="1" s="1"/>
  <c r="G195" i="4" l="1"/>
  <c r="K195" i="4" s="1"/>
  <c r="M195" i="4" s="1"/>
  <c r="F195" i="4"/>
  <c r="B196" i="4" s="1"/>
  <c r="D329" i="2"/>
  <c r="E329" i="2" s="1"/>
  <c r="F329" i="2" s="1"/>
  <c r="B330" i="2" s="1"/>
  <c r="D329" i="1"/>
  <c r="E329" i="1" s="1"/>
  <c r="F329" i="1" s="1"/>
  <c r="B330" i="1" s="1"/>
  <c r="N195" i="4" l="1"/>
  <c r="G196" i="4"/>
  <c r="K196" i="4" s="1"/>
  <c r="D196" i="4"/>
  <c r="E196" i="4" s="1"/>
  <c r="I196" i="4" s="1"/>
  <c r="D330" i="2"/>
  <c r="E330" i="2" s="1"/>
  <c r="F330" i="2" s="1"/>
  <c r="B331" i="2" s="1"/>
  <c r="D330" i="1"/>
  <c r="E330" i="1" s="1"/>
  <c r="F330" i="1" s="1"/>
  <c r="B331" i="1" s="1"/>
  <c r="F196" i="4" l="1"/>
  <c r="B197" i="4" s="1"/>
  <c r="D197" i="4" s="1"/>
  <c r="E197" i="4" s="1"/>
  <c r="I197" i="4" s="1"/>
  <c r="N196" i="4"/>
  <c r="M196" i="4"/>
  <c r="D331" i="2"/>
  <c r="E331" i="2" s="1"/>
  <c r="F331" i="2" s="1"/>
  <c r="B332" i="2" s="1"/>
  <c r="D331" i="1"/>
  <c r="E331" i="1" s="1"/>
  <c r="F331" i="1" s="1"/>
  <c r="B332" i="1" s="1"/>
  <c r="G197" i="4" l="1"/>
  <c r="K197" i="4" s="1"/>
  <c r="M197" i="4" s="1"/>
  <c r="F197" i="4"/>
  <c r="B198" i="4" s="1"/>
  <c r="D332" i="2"/>
  <c r="E332" i="2" s="1"/>
  <c r="F332" i="2" s="1"/>
  <c r="B333" i="2" s="1"/>
  <c r="D332" i="1"/>
  <c r="E332" i="1" s="1"/>
  <c r="F332" i="1" s="1"/>
  <c r="B333" i="1" s="1"/>
  <c r="N197" i="4" l="1"/>
  <c r="G198" i="4"/>
  <c r="K198" i="4" s="1"/>
  <c r="D198" i="4"/>
  <c r="E198" i="4" s="1"/>
  <c r="I198" i="4" s="1"/>
  <c r="D333" i="2"/>
  <c r="E333" i="2" s="1"/>
  <c r="F333" i="2" s="1"/>
  <c r="B334" i="2" s="1"/>
  <c r="D333" i="1"/>
  <c r="E333" i="1" s="1"/>
  <c r="F333" i="1" s="1"/>
  <c r="B334" i="1" s="1"/>
  <c r="F198" i="4" l="1"/>
  <c r="B199" i="4" s="1"/>
  <c r="D199" i="4" s="1"/>
  <c r="E199" i="4" s="1"/>
  <c r="I199" i="4" s="1"/>
  <c r="N198" i="4"/>
  <c r="M198" i="4"/>
  <c r="D334" i="2"/>
  <c r="E334" i="2" s="1"/>
  <c r="F334" i="2" s="1"/>
  <c r="B335" i="2" s="1"/>
  <c r="D334" i="1"/>
  <c r="E334" i="1" s="1"/>
  <c r="F334" i="1" s="1"/>
  <c r="B335" i="1" s="1"/>
  <c r="G199" i="4" l="1"/>
  <c r="K199" i="4" s="1"/>
  <c r="N199" i="4" s="1"/>
  <c r="F199" i="4"/>
  <c r="B200" i="4" s="1"/>
  <c r="D335" i="2"/>
  <c r="E335" i="2" s="1"/>
  <c r="F335" i="2" s="1"/>
  <c r="B336" i="2" s="1"/>
  <c r="D335" i="1"/>
  <c r="E335" i="1" s="1"/>
  <c r="F335" i="1" s="1"/>
  <c r="B336" i="1" s="1"/>
  <c r="M199" i="4" l="1"/>
  <c r="G200" i="4"/>
  <c r="K200" i="4" s="1"/>
  <c r="D200" i="4"/>
  <c r="E200" i="4" s="1"/>
  <c r="I200" i="4" s="1"/>
  <c r="D336" i="2"/>
  <c r="E336" i="2" s="1"/>
  <c r="F336" i="2" s="1"/>
  <c r="B337" i="2" s="1"/>
  <c r="D336" i="1"/>
  <c r="E336" i="1" s="1"/>
  <c r="F336" i="1" s="1"/>
  <c r="B337" i="1" s="1"/>
  <c r="F200" i="4" l="1"/>
  <c r="B201" i="4" s="1"/>
  <c r="D201" i="4" s="1"/>
  <c r="E201" i="4" s="1"/>
  <c r="I201" i="4" s="1"/>
  <c r="N200" i="4"/>
  <c r="M200" i="4"/>
  <c r="D337" i="2"/>
  <c r="E337" i="2" s="1"/>
  <c r="F337" i="2" s="1"/>
  <c r="B338" i="2" s="1"/>
  <c r="D337" i="1"/>
  <c r="E337" i="1" s="1"/>
  <c r="F337" i="1" s="1"/>
  <c r="B338" i="1" s="1"/>
  <c r="G201" i="4" l="1"/>
  <c r="K201" i="4" s="1"/>
  <c r="N201" i="4" s="1"/>
  <c r="F201" i="4"/>
  <c r="B202" i="4" s="1"/>
  <c r="D338" i="2"/>
  <c r="E338" i="2" s="1"/>
  <c r="F338" i="2" s="1"/>
  <c r="B339" i="2" s="1"/>
  <c r="D338" i="1"/>
  <c r="E338" i="1" s="1"/>
  <c r="F338" i="1" s="1"/>
  <c r="B339" i="1" s="1"/>
  <c r="M201" i="4" l="1"/>
  <c r="G202" i="4"/>
  <c r="K202" i="4" s="1"/>
  <c r="D202" i="4"/>
  <c r="E202" i="4" s="1"/>
  <c r="I202" i="4" s="1"/>
  <c r="D339" i="2"/>
  <c r="E339" i="2" s="1"/>
  <c r="F339" i="2" s="1"/>
  <c r="B340" i="2" s="1"/>
  <c r="D339" i="1"/>
  <c r="E339" i="1" s="1"/>
  <c r="F339" i="1" s="1"/>
  <c r="B340" i="1" s="1"/>
  <c r="F202" i="4" l="1"/>
  <c r="B203" i="4" s="1"/>
  <c r="D203" i="4" s="1"/>
  <c r="E203" i="4" s="1"/>
  <c r="I203" i="4" s="1"/>
  <c r="N202" i="4"/>
  <c r="M202" i="4"/>
  <c r="D340" i="2"/>
  <c r="E340" i="2" s="1"/>
  <c r="F340" i="2" s="1"/>
  <c r="B341" i="2" s="1"/>
  <c r="D340" i="1"/>
  <c r="E340" i="1" s="1"/>
  <c r="F340" i="1" s="1"/>
  <c r="B341" i="1" s="1"/>
  <c r="G203" i="4" l="1"/>
  <c r="K203" i="4" s="1"/>
  <c r="M203" i="4" s="1"/>
  <c r="F203" i="4"/>
  <c r="B204" i="4" s="1"/>
  <c r="D341" i="2"/>
  <c r="E341" i="2" s="1"/>
  <c r="F341" i="2" s="1"/>
  <c r="B342" i="2" s="1"/>
  <c r="D341" i="1"/>
  <c r="E341" i="1" s="1"/>
  <c r="F341" i="1" s="1"/>
  <c r="B342" i="1" s="1"/>
  <c r="N203" i="4" l="1"/>
  <c r="G204" i="4"/>
  <c r="K204" i="4" s="1"/>
  <c r="D204" i="4"/>
  <c r="E204" i="4" s="1"/>
  <c r="I204" i="4" s="1"/>
  <c r="D342" i="2"/>
  <c r="E342" i="2" s="1"/>
  <c r="F342" i="2" s="1"/>
  <c r="B343" i="2" s="1"/>
  <c r="D342" i="1"/>
  <c r="E342" i="1" s="1"/>
  <c r="F342" i="1" s="1"/>
  <c r="B343" i="1" s="1"/>
  <c r="F204" i="4" l="1"/>
  <c r="B205" i="4" s="1"/>
  <c r="G205" i="4" s="1"/>
  <c r="K205" i="4" s="1"/>
  <c r="N204" i="4"/>
  <c r="M204" i="4"/>
  <c r="D343" i="2"/>
  <c r="E343" i="2" s="1"/>
  <c r="F343" i="2" s="1"/>
  <c r="B344" i="2" s="1"/>
  <c r="D343" i="1"/>
  <c r="E343" i="1" s="1"/>
  <c r="F343" i="1" s="1"/>
  <c r="B344" i="1" s="1"/>
  <c r="D205" i="4" l="1"/>
  <c r="E205" i="4" s="1"/>
  <c r="I205" i="4" s="1"/>
  <c r="N205" i="4"/>
  <c r="M205" i="4"/>
  <c r="D344" i="2"/>
  <c r="E344" i="2" s="1"/>
  <c r="F344" i="2" s="1"/>
  <c r="B345" i="2" s="1"/>
  <c r="D344" i="1"/>
  <c r="E344" i="1" s="1"/>
  <c r="F344" i="1" s="1"/>
  <c r="B345" i="1" s="1"/>
  <c r="F205" i="4" l="1"/>
  <c r="B206" i="4" s="1"/>
  <c r="D206" i="4" s="1"/>
  <c r="E206" i="4" s="1"/>
  <c r="I206" i="4" s="1"/>
  <c r="D345" i="2"/>
  <c r="E345" i="2" s="1"/>
  <c r="F345" i="2" s="1"/>
  <c r="B346" i="2" s="1"/>
  <c r="D345" i="1"/>
  <c r="E345" i="1" s="1"/>
  <c r="F345" i="1" s="1"/>
  <c r="B346" i="1" s="1"/>
  <c r="F206" i="4" l="1"/>
  <c r="B207" i="4" s="1"/>
  <c r="D207" i="4" s="1"/>
  <c r="E207" i="4" s="1"/>
  <c r="I207" i="4" s="1"/>
  <c r="G206" i="4"/>
  <c r="K206" i="4" s="1"/>
  <c r="N206" i="4" s="1"/>
  <c r="G207" i="4"/>
  <c r="K207" i="4" s="1"/>
  <c r="D346" i="2"/>
  <c r="E346" i="2" s="1"/>
  <c r="F346" i="2" s="1"/>
  <c r="B347" i="2" s="1"/>
  <c r="D346" i="1"/>
  <c r="E346" i="1" s="1"/>
  <c r="F346" i="1" s="1"/>
  <c r="B347" i="1" s="1"/>
  <c r="M206" i="4" l="1"/>
  <c r="F207" i="4"/>
  <c r="B208" i="4" s="1"/>
  <c r="D208" i="4" s="1"/>
  <c r="E208" i="4" s="1"/>
  <c r="I208" i="4" s="1"/>
  <c r="N207" i="4"/>
  <c r="M207" i="4"/>
  <c r="D347" i="2"/>
  <c r="E347" i="2" s="1"/>
  <c r="F347" i="2" s="1"/>
  <c r="B348" i="2" s="1"/>
  <c r="D347" i="1"/>
  <c r="E347" i="1" s="1"/>
  <c r="F347" i="1" s="1"/>
  <c r="B348" i="1" s="1"/>
  <c r="G208" i="4" l="1"/>
  <c r="K208" i="4" s="1"/>
  <c r="N208" i="4" s="1"/>
  <c r="F208" i="4"/>
  <c r="B209" i="4" s="1"/>
  <c r="D348" i="2"/>
  <c r="E348" i="2" s="1"/>
  <c r="F348" i="2" s="1"/>
  <c r="B349" i="2" s="1"/>
  <c r="D348" i="1"/>
  <c r="E348" i="1" s="1"/>
  <c r="F348" i="1" s="1"/>
  <c r="B349" i="1" s="1"/>
  <c r="M208" i="4" l="1"/>
  <c r="G209" i="4"/>
  <c r="K209" i="4" s="1"/>
  <c r="D209" i="4"/>
  <c r="E209" i="4" s="1"/>
  <c r="I209" i="4" s="1"/>
  <c r="D349" i="2"/>
  <c r="E349" i="2" s="1"/>
  <c r="F349" i="2" s="1"/>
  <c r="B350" i="2" s="1"/>
  <c r="D349" i="1"/>
  <c r="E349" i="1" s="1"/>
  <c r="F349" i="1" s="1"/>
  <c r="B350" i="1" s="1"/>
  <c r="F209" i="4" l="1"/>
  <c r="B210" i="4" s="1"/>
  <c r="D210" i="4" s="1"/>
  <c r="E210" i="4" s="1"/>
  <c r="I210" i="4" s="1"/>
  <c r="N209" i="4"/>
  <c r="M209" i="4"/>
  <c r="D350" i="2"/>
  <c r="E350" i="2" s="1"/>
  <c r="F350" i="2" s="1"/>
  <c r="B351" i="2" s="1"/>
  <c r="D350" i="1"/>
  <c r="E350" i="1" s="1"/>
  <c r="F350" i="1" s="1"/>
  <c r="B351" i="1" s="1"/>
  <c r="G210" i="4" l="1"/>
  <c r="K210" i="4" s="1"/>
  <c r="N210" i="4" s="1"/>
  <c r="F210" i="4"/>
  <c r="B211" i="4" s="1"/>
  <c r="D351" i="2"/>
  <c r="E351" i="2" s="1"/>
  <c r="F351" i="2" s="1"/>
  <c r="B352" i="2" s="1"/>
  <c r="D351" i="1"/>
  <c r="E351" i="1" s="1"/>
  <c r="F351" i="1" s="1"/>
  <c r="B352" i="1" s="1"/>
  <c r="M210" i="4" l="1"/>
  <c r="G211" i="4"/>
  <c r="K211" i="4" s="1"/>
  <c r="D211" i="4"/>
  <c r="E211" i="4" s="1"/>
  <c r="I211" i="4" s="1"/>
  <c r="D352" i="2"/>
  <c r="E352" i="2" s="1"/>
  <c r="F352" i="2" s="1"/>
  <c r="B353" i="2" s="1"/>
  <c r="D352" i="1"/>
  <c r="E352" i="1" s="1"/>
  <c r="F352" i="1" s="1"/>
  <c r="B353" i="1" s="1"/>
  <c r="F211" i="4" l="1"/>
  <c r="B212" i="4" s="1"/>
  <c r="D212" i="4" s="1"/>
  <c r="E212" i="4" s="1"/>
  <c r="I212" i="4" s="1"/>
  <c r="N211" i="4"/>
  <c r="M211" i="4"/>
  <c r="D353" i="2"/>
  <c r="E353" i="2" s="1"/>
  <c r="F353" i="2" s="1"/>
  <c r="B354" i="2" s="1"/>
  <c r="D353" i="1"/>
  <c r="E353" i="1" s="1"/>
  <c r="F353" i="1" s="1"/>
  <c r="B354" i="1" s="1"/>
  <c r="G212" i="4" l="1"/>
  <c r="K212" i="4" s="1"/>
  <c r="M212" i="4" s="1"/>
  <c r="F212" i="4"/>
  <c r="B213" i="4" s="1"/>
  <c r="D354" i="2"/>
  <c r="E354" i="2" s="1"/>
  <c r="F354" i="2" s="1"/>
  <c r="B355" i="2" s="1"/>
  <c r="D354" i="1"/>
  <c r="E354" i="1" s="1"/>
  <c r="F354" i="1" s="1"/>
  <c r="B355" i="1" s="1"/>
  <c r="N212" i="4" l="1"/>
  <c r="G213" i="4"/>
  <c r="K213" i="4" s="1"/>
  <c r="D213" i="4"/>
  <c r="E213" i="4" s="1"/>
  <c r="I213" i="4" s="1"/>
  <c r="D355" i="2"/>
  <c r="E355" i="2" s="1"/>
  <c r="F355" i="2" s="1"/>
  <c r="B356" i="2" s="1"/>
  <c r="D355" i="1"/>
  <c r="E355" i="1" s="1"/>
  <c r="F355" i="1" s="1"/>
  <c r="B356" i="1" s="1"/>
  <c r="F213" i="4" l="1"/>
  <c r="B214" i="4" s="1"/>
  <c r="D214" i="4" s="1"/>
  <c r="E214" i="4" s="1"/>
  <c r="I214" i="4" s="1"/>
  <c r="N213" i="4"/>
  <c r="M213" i="4"/>
  <c r="D356" i="2"/>
  <c r="E356" i="2" s="1"/>
  <c r="F356" i="2" s="1"/>
  <c r="B357" i="2" s="1"/>
  <c r="D356" i="1"/>
  <c r="E356" i="1" s="1"/>
  <c r="F356" i="1" s="1"/>
  <c r="B357" i="1" s="1"/>
  <c r="G214" i="4" l="1"/>
  <c r="K214" i="4" s="1"/>
  <c r="M214" i="4" s="1"/>
  <c r="F214" i="4"/>
  <c r="B215" i="4" s="1"/>
  <c r="D357" i="2"/>
  <c r="E357" i="2" s="1"/>
  <c r="F357" i="2" s="1"/>
  <c r="B358" i="2" s="1"/>
  <c r="D357" i="1"/>
  <c r="E357" i="1" s="1"/>
  <c r="F357" i="1" s="1"/>
  <c r="B358" i="1" s="1"/>
  <c r="N214" i="4" l="1"/>
  <c r="G215" i="4"/>
  <c r="K215" i="4" s="1"/>
  <c r="D215" i="4"/>
  <c r="E215" i="4" s="1"/>
  <c r="I215" i="4" s="1"/>
  <c r="D358" i="2"/>
  <c r="E358" i="2" s="1"/>
  <c r="F358" i="2" s="1"/>
  <c r="B359" i="2" s="1"/>
  <c r="D358" i="1"/>
  <c r="E358" i="1" s="1"/>
  <c r="F358" i="1" s="1"/>
  <c r="B359" i="1" s="1"/>
  <c r="F215" i="4" l="1"/>
  <c r="B216" i="4" s="1"/>
  <c r="D216" i="4" s="1"/>
  <c r="E216" i="4" s="1"/>
  <c r="I216" i="4" s="1"/>
  <c r="N215" i="4"/>
  <c r="M215" i="4"/>
  <c r="D359" i="2"/>
  <c r="E359" i="2" s="1"/>
  <c r="F359" i="2" s="1"/>
  <c r="B360" i="2" s="1"/>
  <c r="D359" i="1"/>
  <c r="E359" i="1" s="1"/>
  <c r="F359" i="1" s="1"/>
  <c r="B360" i="1" s="1"/>
  <c r="G216" i="4" l="1"/>
  <c r="K216" i="4" s="1"/>
  <c r="N216" i="4" s="1"/>
  <c r="F216" i="4"/>
  <c r="B217" i="4" s="1"/>
  <c r="D360" i="2"/>
  <c r="E360" i="2" s="1"/>
  <c r="F360" i="2" s="1"/>
  <c r="B361" i="2" s="1"/>
  <c r="D360" i="1"/>
  <c r="E360" i="1" s="1"/>
  <c r="F360" i="1" s="1"/>
  <c r="B361" i="1" s="1"/>
  <c r="M216" i="4" l="1"/>
  <c r="G217" i="4"/>
  <c r="K217" i="4" s="1"/>
  <c r="D217" i="4"/>
  <c r="E217" i="4" s="1"/>
  <c r="I217" i="4" s="1"/>
  <c r="D361" i="2"/>
  <c r="E361" i="2" s="1"/>
  <c r="F361" i="2" s="1"/>
  <c r="B362" i="2" s="1"/>
  <c r="D361" i="1"/>
  <c r="E361" i="1" s="1"/>
  <c r="F361" i="1" s="1"/>
  <c r="B362" i="1" s="1"/>
  <c r="F217" i="4" l="1"/>
  <c r="B218" i="4" s="1"/>
  <c r="D218" i="4" s="1"/>
  <c r="E218" i="4" s="1"/>
  <c r="I218" i="4" s="1"/>
  <c r="N217" i="4"/>
  <c r="M217" i="4"/>
  <c r="D362" i="2"/>
  <c r="E362" i="2" s="1"/>
  <c r="F362" i="2" s="1"/>
  <c r="B363" i="2" s="1"/>
  <c r="D362" i="1"/>
  <c r="E362" i="1" s="1"/>
  <c r="F362" i="1" s="1"/>
  <c r="B363" i="1" s="1"/>
  <c r="G218" i="4" l="1"/>
  <c r="K218" i="4" s="1"/>
  <c r="N218" i="4" s="1"/>
  <c r="F218" i="4"/>
  <c r="B219" i="4" s="1"/>
  <c r="D363" i="2"/>
  <c r="E363" i="2" s="1"/>
  <c r="F363" i="2" s="1"/>
  <c r="B364" i="2" s="1"/>
  <c r="D363" i="1"/>
  <c r="E363" i="1" s="1"/>
  <c r="F363" i="1" s="1"/>
  <c r="B364" i="1" s="1"/>
  <c r="M218" i="4" l="1"/>
  <c r="G219" i="4"/>
  <c r="K219" i="4" s="1"/>
  <c r="D219" i="4"/>
  <c r="E219" i="4" s="1"/>
  <c r="I219" i="4" s="1"/>
  <c r="D364" i="2"/>
  <c r="E364" i="2" s="1"/>
  <c r="F364" i="2" s="1"/>
  <c r="B365" i="2" s="1"/>
  <c r="D364" i="1"/>
  <c r="E364" i="1" s="1"/>
  <c r="F364" i="1" s="1"/>
  <c r="B365" i="1" s="1"/>
  <c r="F219" i="4" l="1"/>
  <c r="B220" i="4" s="1"/>
  <c r="G220" i="4" s="1"/>
  <c r="K220" i="4" s="1"/>
  <c r="N219" i="4"/>
  <c r="M219" i="4"/>
  <c r="D365" i="2"/>
  <c r="E365" i="2" s="1"/>
  <c r="F365" i="2" s="1"/>
  <c r="B366" i="2" s="1"/>
  <c r="D365" i="1"/>
  <c r="E365" i="1" s="1"/>
  <c r="F365" i="1" s="1"/>
  <c r="B366" i="1" s="1"/>
  <c r="D220" i="4" l="1"/>
  <c r="E220" i="4" s="1"/>
  <c r="I220" i="4" s="1"/>
  <c r="M220" i="4"/>
  <c r="N220" i="4"/>
  <c r="D366" i="2"/>
  <c r="E366" i="2" s="1"/>
  <c r="F366" i="2" s="1"/>
  <c r="B367" i="2" s="1"/>
  <c r="D366" i="1"/>
  <c r="E366" i="1" s="1"/>
  <c r="F366" i="1" s="1"/>
  <c r="B367" i="1" s="1"/>
  <c r="F220" i="4" l="1"/>
  <c r="B221" i="4" s="1"/>
  <c r="G221" i="4" s="1"/>
  <c r="K221" i="4" s="1"/>
  <c r="D367" i="2"/>
  <c r="E367" i="2" s="1"/>
  <c r="F367" i="2" s="1"/>
  <c r="B368" i="2" s="1"/>
  <c r="D367" i="1"/>
  <c r="E367" i="1" s="1"/>
  <c r="F367" i="1" s="1"/>
  <c r="B368" i="1" s="1"/>
  <c r="D221" i="4" l="1"/>
  <c r="E221" i="4" s="1"/>
  <c r="I221" i="4" s="1"/>
  <c r="N221" i="4"/>
  <c r="M221" i="4"/>
  <c r="D368" i="2"/>
  <c r="E368" i="2" s="1"/>
  <c r="F368" i="2" s="1"/>
  <c r="B369" i="2" s="1"/>
  <c r="D368" i="1"/>
  <c r="E368" i="1" s="1"/>
  <c r="F368" i="1" s="1"/>
  <c r="B369" i="1" s="1"/>
  <c r="F221" i="4" l="1"/>
  <c r="B222" i="4" s="1"/>
  <c r="D222" i="4" s="1"/>
  <c r="E222" i="4" s="1"/>
  <c r="I222" i="4" s="1"/>
  <c r="D369" i="2"/>
  <c r="E369" i="2" s="1"/>
  <c r="F369" i="2" s="1"/>
  <c r="B370" i="2" s="1"/>
  <c r="D369" i="1"/>
  <c r="E369" i="1" s="1"/>
  <c r="F369" i="1" s="1"/>
  <c r="B370" i="1" s="1"/>
  <c r="F222" i="4" l="1"/>
  <c r="B223" i="4" s="1"/>
  <c r="D223" i="4" s="1"/>
  <c r="E223" i="4" s="1"/>
  <c r="I223" i="4" s="1"/>
  <c r="G222" i="4"/>
  <c r="K222" i="4" s="1"/>
  <c r="M222" i="4" s="1"/>
  <c r="G223" i="4"/>
  <c r="K223" i="4" s="1"/>
  <c r="D370" i="2"/>
  <c r="E370" i="2" s="1"/>
  <c r="F370" i="2" s="1"/>
  <c r="B371" i="2" s="1"/>
  <c r="D370" i="1"/>
  <c r="E370" i="1" s="1"/>
  <c r="F370" i="1" s="1"/>
  <c r="B371" i="1" s="1"/>
  <c r="N222" i="4" l="1"/>
  <c r="F223" i="4"/>
  <c r="B224" i="4" s="1"/>
  <c r="D224" i="4" s="1"/>
  <c r="E224" i="4" s="1"/>
  <c r="I224" i="4" s="1"/>
  <c r="N223" i="4"/>
  <c r="M223" i="4"/>
  <c r="D371" i="2"/>
  <c r="E371" i="2" s="1"/>
  <c r="F371" i="2" s="1"/>
  <c r="B372" i="2" s="1"/>
  <c r="D371" i="1"/>
  <c r="E371" i="1" s="1"/>
  <c r="F371" i="1" s="1"/>
  <c r="B372" i="1" s="1"/>
  <c r="G224" i="4" l="1"/>
  <c r="K224" i="4" s="1"/>
  <c r="N224" i="4" s="1"/>
  <c r="F224" i="4"/>
  <c r="B225" i="4" s="1"/>
  <c r="D372" i="2"/>
  <c r="E372" i="2" s="1"/>
  <c r="F372" i="2" s="1"/>
  <c r="B373" i="2" s="1"/>
  <c r="D372" i="1"/>
  <c r="E372" i="1" s="1"/>
  <c r="F372" i="1" s="1"/>
  <c r="B373" i="1" s="1"/>
  <c r="M224" i="4" l="1"/>
  <c r="G225" i="4"/>
  <c r="K225" i="4" s="1"/>
  <c r="D225" i="4"/>
  <c r="E225" i="4" s="1"/>
  <c r="I225" i="4" s="1"/>
  <c r="D373" i="2"/>
  <c r="E373" i="2" s="1"/>
  <c r="F373" i="2" s="1"/>
  <c r="B374" i="2" s="1"/>
  <c r="D373" i="1"/>
  <c r="E373" i="1" s="1"/>
  <c r="F373" i="1" s="1"/>
  <c r="B374" i="1" s="1"/>
  <c r="F225" i="4" l="1"/>
  <c r="B226" i="4" s="1"/>
  <c r="D226" i="4" s="1"/>
  <c r="E226" i="4" s="1"/>
  <c r="I226" i="4" s="1"/>
  <c r="N225" i="4"/>
  <c r="M225" i="4"/>
  <c r="D374" i="2"/>
  <c r="E374" i="2" s="1"/>
  <c r="F374" i="2" s="1"/>
  <c r="B375" i="2" s="1"/>
  <c r="D374" i="1"/>
  <c r="E374" i="1" s="1"/>
  <c r="F374" i="1" s="1"/>
  <c r="B375" i="1" s="1"/>
  <c r="G226" i="4" l="1"/>
  <c r="K226" i="4" s="1"/>
  <c r="N226" i="4" s="1"/>
  <c r="F226" i="4"/>
  <c r="B227" i="4" s="1"/>
  <c r="D375" i="2"/>
  <c r="E375" i="2" s="1"/>
  <c r="F375" i="2" s="1"/>
  <c r="B376" i="2" s="1"/>
  <c r="D375" i="1"/>
  <c r="E375" i="1" s="1"/>
  <c r="F375" i="1" s="1"/>
  <c r="B376" i="1" s="1"/>
  <c r="M226" i="4" l="1"/>
  <c r="G227" i="4"/>
  <c r="K227" i="4" s="1"/>
  <c r="D227" i="4"/>
  <c r="E227" i="4" s="1"/>
  <c r="I227" i="4" s="1"/>
  <c r="D376" i="2"/>
  <c r="E376" i="2" s="1"/>
  <c r="F376" i="2" s="1"/>
  <c r="B377" i="2" s="1"/>
  <c r="D376" i="1"/>
  <c r="E376" i="1" s="1"/>
  <c r="F376" i="1" s="1"/>
  <c r="B377" i="1" s="1"/>
  <c r="F227" i="4" l="1"/>
  <c r="B228" i="4" s="1"/>
  <c r="D228" i="4" s="1"/>
  <c r="E228" i="4" s="1"/>
  <c r="I228" i="4" s="1"/>
  <c r="N227" i="4"/>
  <c r="M227" i="4"/>
  <c r="D377" i="2"/>
  <c r="E377" i="2" s="1"/>
  <c r="F377" i="2" s="1"/>
  <c r="B378" i="2" s="1"/>
  <c r="D377" i="1"/>
  <c r="E377" i="1" s="1"/>
  <c r="F377" i="1" s="1"/>
  <c r="B378" i="1" s="1"/>
  <c r="G228" i="4" l="1"/>
  <c r="K228" i="4" s="1"/>
  <c r="N228" i="4" s="1"/>
  <c r="F228" i="4"/>
  <c r="B229" i="4" s="1"/>
  <c r="D378" i="2"/>
  <c r="E378" i="2" s="1"/>
  <c r="F378" i="2" s="1"/>
  <c r="B379" i="2" s="1"/>
  <c r="D378" i="1"/>
  <c r="E378" i="1" s="1"/>
  <c r="F378" i="1" s="1"/>
  <c r="B379" i="1" s="1"/>
  <c r="M228" i="4" l="1"/>
  <c r="G229" i="4"/>
  <c r="K229" i="4" s="1"/>
  <c r="D229" i="4"/>
  <c r="E229" i="4" s="1"/>
  <c r="I229" i="4" s="1"/>
  <c r="D379" i="2"/>
  <c r="E379" i="2" s="1"/>
  <c r="F379" i="2" s="1"/>
  <c r="B380" i="2" s="1"/>
  <c r="D379" i="1"/>
  <c r="E379" i="1" s="1"/>
  <c r="F379" i="1" s="1"/>
  <c r="B380" i="1" s="1"/>
  <c r="F229" i="4" l="1"/>
  <c r="B230" i="4" s="1"/>
  <c r="D230" i="4" s="1"/>
  <c r="E230" i="4" s="1"/>
  <c r="I230" i="4" s="1"/>
  <c r="N229" i="4"/>
  <c r="M229" i="4"/>
  <c r="D380" i="2"/>
  <c r="E380" i="2" s="1"/>
  <c r="F380" i="2" s="1"/>
  <c r="B381" i="2" s="1"/>
  <c r="D380" i="1"/>
  <c r="E380" i="1" s="1"/>
  <c r="F380" i="1" s="1"/>
  <c r="B381" i="1" s="1"/>
  <c r="G230" i="4" l="1"/>
  <c r="K230" i="4" s="1"/>
  <c r="N230" i="4" s="1"/>
  <c r="F230" i="4"/>
  <c r="B231" i="4" s="1"/>
  <c r="D381" i="2"/>
  <c r="E381" i="2" s="1"/>
  <c r="F381" i="2" s="1"/>
  <c r="B382" i="2" s="1"/>
  <c r="D381" i="1"/>
  <c r="E381" i="1" s="1"/>
  <c r="F381" i="1" s="1"/>
  <c r="B382" i="1" s="1"/>
  <c r="M230" i="4" l="1"/>
  <c r="G231" i="4"/>
  <c r="K231" i="4" s="1"/>
  <c r="D231" i="4"/>
  <c r="E231" i="4" s="1"/>
  <c r="I231" i="4" s="1"/>
  <c r="D382" i="2"/>
  <c r="E382" i="2" s="1"/>
  <c r="F382" i="2" s="1"/>
  <c r="B383" i="2" s="1"/>
  <c r="D382" i="1"/>
  <c r="E382" i="1" s="1"/>
  <c r="F382" i="1" s="1"/>
  <c r="B383" i="1" s="1"/>
  <c r="F231" i="4" l="1"/>
  <c r="B232" i="4" s="1"/>
  <c r="D232" i="4" s="1"/>
  <c r="E232" i="4" s="1"/>
  <c r="I232" i="4" s="1"/>
  <c r="N231" i="4"/>
  <c r="M231" i="4"/>
  <c r="D383" i="2"/>
  <c r="E383" i="2" s="1"/>
  <c r="F383" i="2" s="1"/>
  <c r="B384" i="2" s="1"/>
  <c r="D383" i="1"/>
  <c r="E383" i="1" s="1"/>
  <c r="F383" i="1" s="1"/>
  <c r="B384" i="1" s="1"/>
  <c r="G232" i="4" l="1"/>
  <c r="K232" i="4" s="1"/>
  <c r="M232" i="4" s="1"/>
  <c r="F232" i="4"/>
  <c r="B233" i="4" s="1"/>
  <c r="D384" i="2"/>
  <c r="E384" i="2" s="1"/>
  <c r="F384" i="2" s="1"/>
  <c r="B385" i="2" s="1"/>
  <c r="D384" i="1"/>
  <c r="E384" i="1" s="1"/>
  <c r="F384" i="1" s="1"/>
  <c r="B385" i="1" s="1"/>
  <c r="N232" i="4" l="1"/>
  <c r="G233" i="4"/>
  <c r="K233" i="4" s="1"/>
  <c r="D233" i="4"/>
  <c r="E233" i="4" s="1"/>
  <c r="I233" i="4" s="1"/>
  <c r="D385" i="2"/>
  <c r="E385" i="2" s="1"/>
  <c r="F385" i="2" s="1"/>
  <c r="B386" i="2" s="1"/>
  <c r="D385" i="1"/>
  <c r="E385" i="1" s="1"/>
  <c r="F385" i="1" s="1"/>
  <c r="B386" i="1" s="1"/>
  <c r="F233" i="4" l="1"/>
  <c r="B234" i="4" s="1"/>
  <c r="D234" i="4" s="1"/>
  <c r="E234" i="4" s="1"/>
  <c r="I234" i="4" s="1"/>
  <c r="N233" i="4"/>
  <c r="M233" i="4"/>
  <c r="D386" i="2"/>
  <c r="E386" i="2" s="1"/>
  <c r="F386" i="2" s="1"/>
  <c r="B387" i="2" s="1"/>
  <c r="D386" i="1"/>
  <c r="E386" i="1" s="1"/>
  <c r="F386" i="1" s="1"/>
  <c r="B387" i="1" s="1"/>
  <c r="G234" i="4" l="1"/>
  <c r="K234" i="4" s="1"/>
  <c r="N234" i="4" s="1"/>
  <c r="F234" i="4"/>
  <c r="B235" i="4" s="1"/>
  <c r="D387" i="2"/>
  <c r="E387" i="2" s="1"/>
  <c r="F387" i="2" s="1"/>
  <c r="B388" i="2" s="1"/>
  <c r="D387" i="1"/>
  <c r="E387" i="1" s="1"/>
  <c r="F387" i="1" s="1"/>
  <c r="B388" i="1" s="1"/>
  <c r="M234" i="4" l="1"/>
  <c r="G235" i="4"/>
  <c r="K235" i="4" s="1"/>
  <c r="D235" i="4"/>
  <c r="E235" i="4" s="1"/>
  <c r="I235" i="4" s="1"/>
  <c r="D388" i="2"/>
  <c r="E388" i="2" s="1"/>
  <c r="F388" i="2" s="1"/>
  <c r="B389" i="2" s="1"/>
  <c r="D388" i="1"/>
  <c r="E388" i="1" s="1"/>
  <c r="F388" i="1" s="1"/>
  <c r="B389" i="1" s="1"/>
  <c r="F235" i="4" l="1"/>
  <c r="B236" i="4" s="1"/>
  <c r="D236" i="4" s="1"/>
  <c r="E236" i="4" s="1"/>
  <c r="I236" i="4" s="1"/>
  <c r="N235" i="4"/>
  <c r="M235" i="4"/>
  <c r="D389" i="2"/>
  <c r="E389" i="2" s="1"/>
  <c r="F389" i="2" s="1"/>
  <c r="B390" i="2" s="1"/>
  <c r="D389" i="1"/>
  <c r="E389" i="1" s="1"/>
  <c r="F389" i="1" s="1"/>
  <c r="B390" i="1" s="1"/>
  <c r="G236" i="4" l="1"/>
  <c r="K236" i="4" s="1"/>
  <c r="M236" i="4" s="1"/>
  <c r="F236" i="4"/>
  <c r="B237" i="4" s="1"/>
  <c r="D390" i="2"/>
  <c r="E390" i="2" s="1"/>
  <c r="F390" i="2" s="1"/>
  <c r="B391" i="2" s="1"/>
  <c r="D390" i="1"/>
  <c r="E390" i="1" s="1"/>
  <c r="F390" i="1" s="1"/>
  <c r="B391" i="1" s="1"/>
  <c r="N236" i="4" l="1"/>
  <c r="G237" i="4"/>
  <c r="K237" i="4" s="1"/>
  <c r="D237" i="4"/>
  <c r="E237" i="4" s="1"/>
  <c r="I237" i="4" s="1"/>
  <c r="D391" i="2"/>
  <c r="E391" i="2" s="1"/>
  <c r="F391" i="2" s="1"/>
  <c r="B392" i="2" s="1"/>
  <c r="D391" i="1"/>
  <c r="E391" i="1" s="1"/>
  <c r="F391" i="1" s="1"/>
  <c r="B392" i="1" s="1"/>
  <c r="F237" i="4" l="1"/>
  <c r="B238" i="4" s="1"/>
  <c r="D238" i="4" s="1"/>
  <c r="E238" i="4" s="1"/>
  <c r="I238" i="4" s="1"/>
  <c r="N237" i="4"/>
  <c r="M237" i="4"/>
  <c r="D392" i="2"/>
  <c r="E392" i="2" s="1"/>
  <c r="F392" i="2" s="1"/>
  <c r="B393" i="2" s="1"/>
  <c r="D392" i="1"/>
  <c r="E392" i="1" s="1"/>
  <c r="F392" i="1" s="1"/>
  <c r="B393" i="1" s="1"/>
  <c r="G238" i="4" l="1"/>
  <c r="K238" i="4" s="1"/>
  <c r="N238" i="4" s="1"/>
  <c r="F238" i="4"/>
  <c r="B239" i="4" s="1"/>
  <c r="D393" i="2"/>
  <c r="E393" i="2" s="1"/>
  <c r="F393" i="2" s="1"/>
  <c r="B394" i="2" s="1"/>
  <c r="D393" i="1"/>
  <c r="E393" i="1" s="1"/>
  <c r="F393" i="1" s="1"/>
  <c r="B394" i="1" s="1"/>
  <c r="M238" i="4" l="1"/>
  <c r="G239" i="4"/>
  <c r="K239" i="4" s="1"/>
  <c r="D239" i="4"/>
  <c r="E239" i="4" s="1"/>
  <c r="I239" i="4" s="1"/>
  <c r="D394" i="2"/>
  <c r="E394" i="2" s="1"/>
  <c r="F394" i="2" s="1"/>
  <c r="B395" i="2" s="1"/>
  <c r="D394" i="1"/>
  <c r="E394" i="1" s="1"/>
  <c r="F394" i="1" s="1"/>
  <c r="B395" i="1" s="1"/>
  <c r="F239" i="4" l="1"/>
  <c r="B240" i="4" s="1"/>
  <c r="D240" i="4" s="1"/>
  <c r="E240" i="4" s="1"/>
  <c r="I240" i="4" s="1"/>
  <c r="N239" i="4"/>
  <c r="M239" i="4"/>
  <c r="D395" i="2"/>
  <c r="E395" i="2" s="1"/>
  <c r="F395" i="2" s="1"/>
  <c r="B396" i="2" s="1"/>
  <c r="D395" i="1"/>
  <c r="E395" i="1" s="1"/>
  <c r="F395" i="1" s="1"/>
  <c r="B396" i="1" s="1"/>
  <c r="G240" i="4" l="1"/>
  <c r="K240" i="4" s="1"/>
  <c r="M240" i="4" s="1"/>
  <c r="F240" i="4"/>
  <c r="B241" i="4" s="1"/>
  <c r="D396" i="2"/>
  <c r="E396" i="2" s="1"/>
  <c r="F396" i="2" s="1"/>
  <c r="B397" i="2" s="1"/>
  <c r="D396" i="1"/>
  <c r="E396" i="1" s="1"/>
  <c r="F396" i="1" s="1"/>
  <c r="B397" i="1" s="1"/>
  <c r="N240" i="4" l="1"/>
  <c r="G241" i="4"/>
  <c r="K241" i="4" s="1"/>
  <c r="D241" i="4"/>
  <c r="E241" i="4" s="1"/>
  <c r="I241" i="4" s="1"/>
  <c r="D397" i="2"/>
  <c r="E397" i="2" s="1"/>
  <c r="F397" i="2" s="1"/>
  <c r="B398" i="2" s="1"/>
  <c r="D397" i="1"/>
  <c r="E397" i="1" s="1"/>
  <c r="F397" i="1" s="1"/>
  <c r="B398" i="1" s="1"/>
  <c r="F241" i="4" l="1"/>
  <c r="B242" i="4" s="1"/>
  <c r="D242" i="4" s="1"/>
  <c r="E242" i="4" s="1"/>
  <c r="I242" i="4" s="1"/>
  <c r="N241" i="4"/>
  <c r="M241" i="4"/>
  <c r="D398" i="2"/>
  <c r="E398" i="2" s="1"/>
  <c r="F398" i="2" s="1"/>
  <c r="B399" i="2" s="1"/>
  <c r="D398" i="1"/>
  <c r="E398" i="1" s="1"/>
  <c r="F398" i="1" s="1"/>
  <c r="B399" i="1" s="1"/>
  <c r="G242" i="4" l="1"/>
  <c r="K242" i="4" s="1"/>
  <c r="M242" i="4" s="1"/>
  <c r="F242" i="4"/>
  <c r="B243" i="4" s="1"/>
  <c r="D399" i="2"/>
  <c r="E399" i="2" s="1"/>
  <c r="F399" i="2" s="1"/>
  <c r="B400" i="2" s="1"/>
  <c r="D399" i="1"/>
  <c r="E399" i="1" s="1"/>
  <c r="F399" i="1" s="1"/>
  <c r="B400" i="1" s="1"/>
  <c r="N242" i="4" l="1"/>
  <c r="G243" i="4"/>
  <c r="K243" i="4" s="1"/>
  <c r="D243" i="4"/>
  <c r="E243" i="4" s="1"/>
  <c r="I243" i="4" s="1"/>
  <c r="D400" i="2"/>
  <c r="E400" i="2" s="1"/>
  <c r="F400" i="2" s="1"/>
  <c r="B401" i="2" s="1"/>
  <c r="D400" i="1"/>
  <c r="E400" i="1" s="1"/>
  <c r="F400" i="1" s="1"/>
  <c r="B401" i="1" s="1"/>
  <c r="F243" i="4" l="1"/>
  <c r="B244" i="4" s="1"/>
  <c r="D244" i="4" s="1"/>
  <c r="E244" i="4" s="1"/>
  <c r="I244" i="4" s="1"/>
  <c r="N243" i="4"/>
  <c r="M243" i="4"/>
  <c r="D401" i="2"/>
  <c r="E401" i="2" s="1"/>
  <c r="F401" i="2" s="1"/>
  <c r="B402" i="2" s="1"/>
  <c r="D401" i="1"/>
  <c r="E401" i="1" s="1"/>
  <c r="F401" i="1" s="1"/>
  <c r="B402" i="1" s="1"/>
  <c r="G244" i="4" l="1"/>
  <c r="K244" i="4" s="1"/>
  <c r="N244" i="4" s="1"/>
  <c r="F244" i="4"/>
  <c r="B245" i="4" s="1"/>
  <c r="D402" i="2"/>
  <c r="E402" i="2" s="1"/>
  <c r="F402" i="2" s="1"/>
  <c r="B403" i="2" s="1"/>
  <c r="D402" i="1"/>
  <c r="E402" i="1" s="1"/>
  <c r="F402" i="1" s="1"/>
  <c r="B403" i="1" s="1"/>
  <c r="M244" i="4" l="1"/>
  <c r="G245" i="4"/>
  <c r="K245" i="4" s="1"/>
  <c r="D245" i="4"/>
  <c r="E245" i="4" s="1"/>
  <c r="I245" i="4" s="1"/>
  <c r="D403" i="2"/>
  <c r="E403" i="2" s="1"/>
  <c r="F403" i="2" s="1"/>
  <c r="B404" i="2" s="1"/>
  <c r="D403" i="1"/>
  <c r="E403" i="1" s="1"/>
  <c r="F403" i="1" s="1"/>
  <c r="B404" i="1" s="1"/>
  <c r="F245" i="4" l="1"/>
  <c r="B246" i="4" s="1"/>
  <c r="D246" i="4" s="1"/>
  <c r="E246" i="4" s="1"/>
  <c r="I246" i="4" s="1"/>
  <c r="N245" i="4"/>
  <c r="M245" i="4"/>
  <c r="D404" i="2"/>
  <c r="E404" i="2" s="1"/>
  <c r="F404" i="2" s="1"/>
  <c r="B405" i="2" s="1"/>
  <c r="D404" i="1"/>
  <c r="E404" i="1" s="1"/>
  <c r="F404" i="1" s="1"/>
  <c r="B405" i="1" s="1"/>
  <c r="G246" i="4" l="1"/>
  <c r="K246" i="4" s="1"/>
  <c r="N246" i="4" s="1"/>
  <c r="F246" i="4"/>
  <c r="B247" i="4" s="1"/>
  <c r="D405" i="2"/>
  <c r="E405" i="2" s="1"/>
  <c r="F405" i="2" s="1"/>
  <c r="B406" i="2" s="1"/>
  <c r="D405" i="1"/>
  <c r="E405" i="1" s="1"/>
  <c r="F405" i="1" s="1"/>
  <c r="B406" i="1" s="1"/>
  <c r="M246" i="4" l="1"/>
  <c r="G247" i="4"/>
  <c r="K247" i="4" s="1"/>
  <c r="D247" i="4"/>
  <c r="E247" i="4" s="1"/>
  <c r="I247" i="4" s="1"/>
  <c r="D406" i="2"/>
  <c r="E406" i="2" s="1"/>
  <c r="F406" i="2" s="1"/>
  <c r="B407" i="2" s="1"/>
  <c r="D406" i="1"/>
  <c r="E406" i="1" s="1"/>
  <c r="F406" i="1" s="1"/>
  <c r="B407" i="1" s="1"/>
  <c r="F247" i="4" l="1"/>
  <c r="B248" i="4" s="1"/>
  <c r="D248" i="4" s="1"/>
  <c r="E248" i="4" s="1"/>
  <c r="I248" i="4" s="1"/>
  <c r="N247" i="4"/>
  <c r="M247" i="4"/>
  <c r="D407" i="2"/>
  <c r="E407" i="2" s="1"/>
  <c r="F407" i="2" s="1"/>
  <c r="B408" i="2" s="1"/>
  <c r="D407" i="1"/>
  <c r="E407" i="1" s="1"/>
  <c r="F407" i="1" s="1"/>
  <c r="B408" i="1" s="1"/>
  <c r="G248" i="4" l="1"/>
  <c r="K248" i="4" s="1"/>
  <c r="M248" i="4" s="1"/>
  <c r="F248" i="4"/>
  <c r="B249" i="4" s="1"/>
  <c r="D408" i="2"/>
  <c r="E408" i="2" s="1"/>
  <c r="F408" i="2" s="1"/>
  <c r="B409" i="2" s="1"/>
  <c r="D408" i="1"/>
  <c r="E408" i="1" s="1"/>
  <c r="F408" i="1" s="1"/>
  <c r="B409" i="1" s="1"/>
  <c r="N248" i="4" l="1"/>
  <c r="G249" i="4"/>
  <c r="K249" i="4" s="1"/>
  <c r="D249" i="4"/>
  <c r="E249" i="4" s="1"/>
  <c r="I249" i="4" s="1"/>
  <c r="D409" i="2"/>
  <c r="E409" i="2" s="1"/>
  <c r="F409" i="2" s="1"/>
  <c r="B410" i="2" s="1"/>
  <c r="D409" i="1"/>
  <c r="E409" i="1" s="1"/>
  <c r="F409" i="1" s="1"/>
  <c r="B410" i="1" s="1"/>
  <c r="F249" i="4" l="1"/>
  <c r="B250" i="4" s="1"/>
  <c r="D250" i="4" s="1"/>
  <c r="E250" i="4" s="1"/>
  <c r="I250" i="4" s="1"/>
  <c r="N249" i="4"/>
  <c r="M249" i="4"/>
  <c r="D410" i="2"/>
  <c r="E410" i="2" s="1"/>
  <c r="F410" i="2" s="1"/>
  <c r="B411" i="2" s="1"/>
  <c r="D410" i="1"/>
  <c r="E410" i="1" s="1"/>
  <c r="F410" i="1" s="1"/>
  <c r="B411" i="1" s="1"/>
  <c r="G250" i="4" l="1"/>
  <c r="K250" i="4" s="1"/>
  <c r="M250" i="4" s="1"/>
  <c r="F250" i="4"/>
  <c r="B251" i="4" s="1"/>
  <c r="D411" i="2"/>
  <c r="E411" i="2" s="1"/>
  <c r="F411" i="2" s="1"/>
  <c r="B412" i="2" s="1"/>
  <c r="D411" i="1"/>
  <c r="E411" i="1" s="1"/>
  <c r="F411" i="1" s="1"/>
  <c r="B412" i="1" s="1"/>
  <c r="N250" i="4" l="1"/>
  <c r="G251" i="4"/>
  <c r="K251" i="4" s="1"/>
  <c r="D251" i="4"/>
  <c r="E251" i="4" s="1"/>
  <c r="I251" i="4" s="1"/>
  <c r="D412" i="2"/>
  <c r="E412" i="2" s="1"/>
  <c r="F412" i="2" s="1"/>
  <c r="B413" i="2" s="1"/>
  <c r="D412" i="1"/>
  <c r="E412" i="1" s="1"/>
  <c r="F412" i="1" s="1"/>
  <c r="B413" i="1" s="1"/>
  <c r="F251" i="4" l="1"/>
  <c r="B252" i="4" s="1"/>
  <c r="D252" i="4" s="1"/>
  <c r="E252" i="4" s="1"/>
  <c r="I252" i="4" s="1"/>
  <c r="N251" i="4"/>
  <c r="M251" i="4"/>
  <c r="D413" i="2"/>
  <c r="E413" i="2" s="1"/>
  <c r="F413" i="2" s="1"/>
  <c r="B414" i="2" s="1"/>
  <c r="D413" i="1"/>
  <c r="E413" i="1" s="1"/>
  <c r="F413" i="1" s="1"/>
  <c r="B414" i="1" s="1"/>
  <c r="G252" i="4" l="1"/>
  <c r="K252" i="4" s="1"/>
  <c r="N252" i="4" s="1"/>
  <c r="F252" i="4"/>
  <c r="B253" i="4" s="1"/>
  <c r="D414" i="2"/>
  <c r="E414" i="2" s="1"/>
  <c r="F414" i="2" s="1"/>
  <c r="B415" i="2" s="1"/>
  <c r="D414" i="1"/>
  <c r="E414" i="1" s="1"/>
  <c r="F414" i="1" s="1"/>
  <c r="B415" i="1" s="1"/>
  <c r="M252" i="4" l="1"/>
  <c r="G253" i="4"/>
  <c r="K253" i="4" s="1"/>
  <c r="D253" i="4"/>
  <c r="E253" i="4" s="1"/>
  <c r="I253" i="4" s="1"/>
  <c r="D415" i="2"/>
  <c r="E415" i="2" s="1"/>
  <c r="F415" i="2" s="1"/>
  <c r="B416" i="2" s="1"/>
  <c r="D415" i="1"/>
  <c r="E415" i="1" s="1"/>
  <c r="F415" i="1" s="1"/>
  <c r="B416" i="1" s="1"/>
  <c r="F253" i="4" l="1"/>
  <c r="B254" i="4" s="1"/>
  <c r="D254" i="4" s="1"/>
  <c r="E254" i="4" s="1"/>
  <c r="I254" i="4" s="1"/>
  <c r="N253" i="4"/>
  <c r="M253" i="4"/>
  <c r="D416" i="2"/>
  <c r="E416" i="2" s="1"/>
  <c r="F416" i="2" s="1"/>
  <c r="B417" i="2" s="1"/>
  <c r="D416" i="1"/>
  <c r="E416" i="1" s="1"/>
  <c r="F416" i="1" s="1"/>
  <c r="B417" i="1" s="1"/>
  <c r="G254" i="4" l="1"/>
  <c r="K254" i="4" s="1"/>
  <c r="M254" i="4" s="1"/>
  <c r="F254" i="4"/>
  <c r="B255" i="4" s="1"/>
  <c r="D417" i="2"/>
  <c r="E417" i="2" s="1"/>
  <c r="F417" i="2" s="1"/>
  <c r="B418" i="2" s="1"/>
  <c r="D417" i="1"/>
  <c r="E417" i="1" s="1"/>
  <c r="F417" i="1" s="1"/>
  <c r="B418" i="1" s="1"/>
  <c r="N254" i="4" l="1"/>
  <c r="G255" i="4"/>
  <c r="K255" i="4" s="1"/>
  <c r="D255" i="4"/>
  <c r="E255" i="4" s="1"/>
  <c r="I255" i="4" s="1"/>
  <c r="D418" i="2"/>
  <c r="E418" i="2" s="1"/>
  <c r="F418" i="2" s="1"/>
  <c r="B419" i="2" s="1"/>
  <c r="D418" i="1"/>
  <c r="E418" i="1" s="1"/>
  <c r="F418" i="1" s="1"/>
  <c r="B419" i="1" s="1"/>
  <c r="F255" i="4" l="1"/>
  <c r="B256" i="4" s="1"/>
  <c r="D256" i="4" s="1"/>
  <c r="E256" i="4" s="1"/>
  <c r="I256" i="4" s="1"/>
  <c r="N255" i="4"/>
  <c r="M255" i="4"/>
  <c r="D419" i="2"/>
  <c r="E419" i="2" s="1"/>
  <c r="F419" i="2" s="1"/>
  <c r="B420" i="2" s="1"/>
  <c r="D419" i="1"/>
  <c r="E419" i="1" s="1"/>
  <c r="F419" i="1" s="1"/>
  <c r="B420" i="1" s="1"/>
  <c r="G256" i="4" l="1"/>
  <c r="K256" i="4" s="1"/>
  <c r="M256" i="4" s="1"/>
  <c r="F256" i="4"/>
  <c r="B257" i="4" s="1"/>
  <c r="D420" i="2"/>
  <c r="E420" i="2" s="1"/>
  <c r="F420" i="2" s="1"/>
  <c r="B421" i="2" s="1"/>
  <c r="D420" i="1"/>
  <c r="E420" i="1" s="1"/>
  <c r="F420" i="1" s="1"/>
  <c r="B421" i="1" s="1"/>
  <c r="N256" i="4" l="1"/>
  <c r="D257" i="4"/>
  <c r="E257" i="4" s="1"/>
  <c r="I257" i="4" s="1"/>
  <c r="G257" i="4"/>
  <c r="K257" i="4" s="1"/>
  <c r="D421" i="2"/>
  <c r="E421" i="2" s="1"/>
  <c r="F421" i="2" s="1"/>
  <c r="B422" i="2" s="1"/>
  <c r="D421" i="1"/>
  <c r="E421" i="1" s="1"/>
  <c r="F421" i="1" s="1"/>
  <c r="B422" i="1" s="1"/>
  <c r="M257" i="4" l="1"/>
  <c r="N257" i="4"/>
  <c r="F257" i="4"/>
  <c r="B258" i="4" s="1"/>
  <c r="D422" i="2"/>
  <c r="E422" i="2" s="1"/>
  <c r="F422" i="2" s="1"/>
  <c r="B423" i="2" s="1"/>
  <c r="D422" i="1"/>
  <c r="E422" i="1" s="1"/>
  <c r="F422" i="1" s="1"/>
  <c r="B423" i="1" s="1"/>
  <c r="G258" i="4" l="1"/>
  <c r="K258" i="4" s="1"/>
  <c r="D258" i="4"/>
  <c r="E258" i="4" s="1"/>
  <c r="I258" i="4" s="1"/>
  <c r="D423" i="2"/>
  <c r="E423" i="2" s="1"/>
  <c r="F423" i="2" s="1"/>
  <c r="B424" i="2" s="1"/>
  <c r="D423" i="1"/>
  <c r="E423" i="1" s="1"/>
  <c r="F423" i="1" s="1"/>
  <c r="B424" i="1" s="1"/>
  <c r="F258" i="4" l="1"/>
  <c r="B259" i="4" s="1"/>
  <c r="D259" i="4" s="1"/>
  <c r="E259" i="4" s="1"/>
  <c r="I259" i="4" s="1"/>
  <c r="N258" i="4"/>
  <c r="M258" i="4"/>
  <c r="D424" i="2"/>
  <c r="E424" i="2" s="1"/>
  <c r="F424" i="2" s="1"/>
  <c r="B425" i="2" s="1"/>
  <c r="D424" i="1"/>
  <c r="E424" i="1" s="1"/>
  <c r="F424" i="1" s="1"/>
  <c r="B425" i="1" s="1"/>
  <c r="G259" i="4" l="1"/>
  <c r="K259" i="4" s="1"/>
  <c r="M259" i="4" s="1"/>
  <c r="F259" i="4"/>
  <c r="B260" i="4" s="1"/>
  <c r="D425" i="2"/>
  <c r="E425" i="2" s="1"/>
  <c r="F425" i="2" s="1"/>
  <c r="B426" i="2" s="1"/>
  <c r="D425" i="1"/>
  <c r="E425" i="1" s="1"/>
  <c r="F425" i="1" s="1"/>
  <c r="B426" i="1" s="1"/>
  <c r="N259" i="4" l="1"/>
  <c r="G260" i="4"/>
  <c r="K260" i="4" s="1"/>
  <c r="D260" i="4"/>
  <c r="E260" i="4" s="1"/>
  <c r="I260" i="4" s="1"/>
  <c r="D426" i="2"/>
  <c r="E426" i="2" s="1"/>
  <c r="F426" i="2" s="1"/>
  <c r="B427" i="2" s="1"/>
  <c r="D426" i="1"/>
  <c r="E426" i="1" s="1"/>
  <c r="F426" i="1" s="1"/>
  <c r="B427" i="1" s="1"/>
  <c r="F260" i="4" l="1"/>
  <c r="B261" i="4" s="1"/>
  <c r="D261" i="4" s="1"/>
  <c r="E261" i="4" s="1"/>
  <c r="I261" i="4" s="1"/>
  <c r="N260" i="4"/>
  <c r="M260" i="4"/>
  <c r="D427" i="2"/>
  <c r="E427" i="2" s="1"/>
  <c r="F427" i="2" s="1"/>
  <c r="B428" i="2" s="1"/>
  <c r="D427" i="1"/>
  <c r="E427" i="1" s="1"/>
  <c r="F427" i="1" s="1"/>
  <c r="B428" i="1" s="1"/>
  <c r="G261" i="4" l="1"/>
  <c r="K261" i="4" s="1"/>
  <c r="N261" i="4" s="1"/>
  <c r="F261" i="4"/>
  <c r="B262" i="4" s="1"/>
  <c r="D428" i="2"/>
  <c r="E428" i="2" s="1"/>
  <c r="F428" i="2" s="1"/>
  <c r="B429" i="2" s="1"/>
  <c r="D428" i="1"/>
  <c r="E428" i="1" s="1"/>
  <c r="F428" i="1" s="1"/>
  <c r="B429" i="1" s="1"/>
  <c r="M261" i="4" l="1"/>
  <c r="G262" i="4"/>
  <c r="K262" i="4" s="1"/>
  <c r="D262" i="4"/>
  <c r="E262" i="4" s="1"/>
  <c r="I262" i="4" s="1"/>
  <c r="D429" i="2"/>
  <c r="E429" i="2" s="1"/>
  <c r="F429" i="2" s="1"/>
  <c r="B430" i="2" s="1"/>
  <c r="D429" i="1"/>
  <c r="E429" i="1" s="1"/>
  <c r="F429" i="1" s="1"/>
  <c r="B430" i="1" s="1"/>
  <c r="F262" i="4" l="1"/>
  <c r="B263" i="4" s="1"/>
  <c r="D263" i="4" s="1"/>
  <c r="E263" i="4" s="1"/>
  <c r="I263" i="4" s="1"/>
  <c r="N262" i="4"/>
  <c r="M262" i="4"/>
  <c r="D430" i="2"/>
  <c r="E430" i="2" s="1"/>
  <c r="F430" i="2" s="1"/>
  <c r="B431" i="2" s="1"/>
  <c r="D430" i="1"/>
  <c r="E430" i="1" s="1"/>
  <c r="F430" i="1" s="1"/>
  <c r="B431" i="1" s="1"/>
  <c r="G263" i="4" l="1"/>
  <c r="K263" i="4" s="1"/>
  <c r="M263" i="4" s="1"/>
  <c r="F263" i="4"/>
  <c r="B264" i="4" s="1"/>
  <c r="D431" i="2"/>
  <c r="E431" i="2" s="1"/>
  <c r="F431" i="2" s="1"/>
  <c r="B432" i="2" s="1"/>
  <c r="D431" i="1"/>
  <c r="E431" i="1" s="1"/>
  <c r="F431" i="1" s="1"/>
  <c r="B432" i="1" s="1"/>
  <c r="N263" i="4" l="1"/>
  <c r="G264" i="4"/>
  <c r="K264" i="4" s="1"/>
  <c r="D264" i="4"/>
  <c r="E264" i="4" s="1"/>
  <c r="I264" i="4" s="1"/>
  <c r="D432" i="2"/>
  <c r="E432" i="2" s="1"/>
  <c r="F432" i="2" s="1"/>
  <c r="B433" i="2" s="1"/>
  <c r="D432" i="1"/>
  <c r="E432" i="1" s="1"/>
  <c r="F432" i="1" s="1"/>
  <c r="B433" i="1" s="1"/>
  <c r="F264" i="4" l="1"/>
  <c r="B265" i="4" s="1"/>
  <c r="D265" i="4" s="1"/>
  <c r="E265" i="4" s="1"/>
  <c r="I265" i="4" s="1"/>
  <c r="N264" i="4"/>
  <c r="M264" i="4"/>
  <c r="D433" i="2"/>
  <c r="E433" i="2" s="1"/>
  <c r="F433" i="2" s="1"/>
  <c r="B434" i="2" s="1"/>
  <c r="D433" i="1"/>
  <c r="E433" i="1" s="1"/>
  <c r="F433" i="1" s="1"/>
  <c r="B434" i="1" s="1"/>
  <c r="G265" i="4" l="1"/>
  <c r="K265" i="4" s="1"/>
  <c r="N265" i="4" s="1"/>
  <c r="F265" i="4"/>
  <c r="B266" i="4" s="1"/>
  <c r="D434" i="2"/>
  <c r="E434" i="2" s="1"/>
  <c r="F434" i="2" s="1"/>
  <c r="B435" i="2" s="1"/>
  <c r="D434" i="1"/>
  <c r="E434" i="1" s="1"/>
  <c r="F434" i="1" s="1"/>
  <c r="B435" i="1" s="1"/>
  <c r="M265" i="4" l="1"/>
  <c r="G266" i="4"/>
  <c r="K266" i="4" s="1"/>
  <c r="D266" i="4"/>
  <c r="E266" i="4" s="1"/>
  <c r="I266" i="4" s="1"/>
  <c r="D435" i="2"/>
  <c r="E435" i="2" s="1"/>
  <c r="F435" i="2" s="1"/>
  <c r="B436" i="2" s="1"/>
  <c r="D435" i="1"/>
  <c r="E435" i="1" s="1"/>
  <c r="F435" i="1" s="1"/>
  <c r="B436" i="1" s="1"/>
  <c r="F266" i="4" l="1"/>
  <c r="B267" i="4" s="1"/>
  <c r="D267" i="4" s="1"/>
  <c r="E267" i="4" s="1"/>
  <c r="I267" i="4" s="1"/>
  <c r="N266" i="4"/>
  <c r="M266" i="4"/>
  <c r="D436" i="2"/>
  <c r="E436" i="2" s="1"/>
  <c r="F436" i="2" s="1"/>
  <c r="B437" i="2" s="1"/>
  <c r="D436" i="1"/>
  <c r="E436" i="1" s="1"/>
  <c r="F436" i="1" s="1"/>
  <c r="B437" i="1" s="1"/>
  <c r="G267" i="4" l="1"/>
  <c r="K267" i="4" s="1"/>
  <c r="M267" i="4" s="1"/>
  <c r="F267" i="4"/>
  <c r="B268" i="4" s="1"/>
  <c r="D437" i="2"/>
  <c r="E437" i="2" s="1"/>
  <c r="F437" i="2" s="1"/>
  <c r="B438" i="2" s="1"/>
  <c r="D437" i="1"/>
  <c r="E437" i="1" s="1"/>
  <c r="F437" i="1" s="1"/>
  <c r="B438" i="1" s="1"/>
  <c r="N267" i="4" l="1"/>
  <c r="G268" i="4"/>
  <c r="K268" i="4" s="1"/>
  <c r="D268" i="4"/>
  <c r="E268" i="4" s="1"/>
  <c r="I268" i="4" s="1"/>
  <c r="D438" i="2"/>
  <c r="E438" i="2" s="1"/>
  <c r="F438" i="2" s="1"/>
  <c r="B439" i="2" s="1"/>
  <c r="D438" i="1"/>
  <c r="E438" i="1" s="1"/>
  <c r="F438" i="1" s="1"/>
  <c r="B439" i="1" s="1"/>
  <c r="F268" i="4" l="1"/>
  <c r="B269" i="4" s="1"/>
  <c r="D269" i="4" s="1"/>
  <c r="E269" i="4" s="1"/>
  <c r="I269" i="4" s="1"/>
  <c r="N268" i="4"/>
  <c r="M268" i="4"/>
  <c r="D439" i="2"/>
  <c r="E439" i="2" s="1"/>
  <c r="F439" i="2" s="1"/>
  <c r="B440" i="2" s="1"/>
  <c r="D439" i="1"/>
  <c r="E439" i="1" s="1"/>
  <c r="F439" i="1" s="1"/>
  <c r="B440" i="1" s="1"/>
  <c r="G269" i="4" l="1"/>
  <c r="K269" i="4" s="1"/>
  <c r="N269" i="4" s="1"/>
  <c r="F269" i="4"/>
  <c r="B270" i="4" s="1"/>
  <c r="D440" i="2"/>
  <c r="E440" i="2" s="1"/>
  <c r="F440" i="2" s="1"/>
  <c r="B441" i="2" s="1"/>
  <c r="D440" i="1"/>
  <c r="E440" i="1" s="1"/>
  <c r="F440" i="1" s="1"/>
  <c r="B441" i="1" s="1"/>
  <c r="M269" i="4" l="1"/>
  <c r="G270" i="4"/>
  <c r="K270" i="4" s="1"/>
  <c r="D270" i="4"/>
  <c r="E270" i="4" s="1"/>
  <c r="I270" i="4" s="1"/>
  <c r="D441" i="2"/>
  <c r="E441" i="2" s="1"/>
  <c r="F441" i="2" s="1"/>
  <c r="B442" i="2" s="1"/>
  <c r="D441" i="1"/>
  <c r="E441" i="1" s="1"/>
  <c r="F441" i="1" s="1"/>
  <c r="B442" i="1" s="1"/>
  <c r="F270" i="4" l="1"/>
  <c r="B271" i="4" s="1"/>
  <c r="D271" i="4" s="1"/>
  <c r="E271" i="4" s="1"/>
  <c r="I271" i="4" s="1"/>
  <c r="N270" i="4"/>
  <c r="M270" i="4"/>
  <c r="D442" i="2"/>
  <c r="E442" i="2" s="1"/>
  <c r="F442" i="2" s="1"/>
  <c r="B443" i="2" s="1"/>
  <c r="D442" i="1"/>
  <c r="E442" i="1" s="1"/>
  <c r="F442" i="1" s="1"/>
  <c r="B443" i="1" s="1"/>
  <c r="G271" i="4" l="1"/>
  <c r="K271" i="4" s="1"/>
  <c r="M271" i="4" s="1"/>
  <c r="F271" i="4"/>
  <c r="B272" i="4" s="1"/>
  <c r="D443" i="2"/>
  <c r="E443" i="2" s="1"/>
  <c r="F443" i="2" s="1"/>
  <c r="B444" i="2" s="1"/>
  <c r="D443" i="1"/>
  <c r="E443" i="1" s="1"/>
  <c r="F443" i="1" s="1"/>
  <c r="B444" i="1" s="1"/>
  <c r="N271" i="4" l="1"/>
  <c r="G272" i="4"/>
  <c r="K272" i="4" s="1"/>
  <c r="D272" i="4"/>
  <c r="E272" i="4" s="1"/>
  <c r="I272" i="4" s="1"/>
  <c r="D444" i="2"/>
  <c r="E444" i="2" s="1"/>
  <c r="F444" i="2" s="1"/>
  <c r="B445" i="2" s="1"/>
  <c r="D444" i="1"/>
  <c r="E444" i="1" s="1"/>
  <c r="F444" i="1" s="1"/>
  <c r="B445" i="1" s="1"/>
  <c r="F272" i="4" l="1"/>
  <c r="B273" i="4" s="1"/>
  <c r="D273" i="4" s="1"/>
  <c r="E273" i="4" s="1"/>
  <c r="I273" i="4" s="1"/>
  <c r="N272" i="4"/>
  <c r="M272" i="4"/>
  <c r="D445" i="2"/>
  <c r="E445" i="2" s="1"/>
  <c r="F445" i="2" s="1"/>
  <c r="B446" i="2" s="1"/>
  <c r="D445" i="1"/>
  <c r="E445" i="1" s="1"/>
  <c r="F445" i="1" s="1"/>
  <c r="B446" i="1" s="1"/>
  <c r="G273" i="4" l="1"/>
  <c r="K273" i="4" s="1"/>
  <c r="M273" i="4" s="1"/>
  <c r="F273" i="4"/>
  <c r="B274" i="4" s="1"/>
  <c r="D446" i="2"/>
  <c r="E446" i="2" s="1"/>
  <c r="F446" i="2" s="1"/>
  <c r="B447" i="2" s="1"/>
  <c r="D446" i="1"/>
  <c r="E446" i="1" s="1"/>
  <c r="F446" i="1" s="1"/>
  <c r="B447" i="1" s="1"/>
  <c r="N273" i="4" l="1"/>
  <c r="G274" i="4"/>
  <c r="K274" i="4" s="1"/>
  <c r="D274" i="4"/>
  <c r="E274" i="4" s="1"/>
  <c r="I274" i="4" s="1"/>
  <c r="D447" i="2"/>
  <c r="E447" i="2" s="1"/>
  <c r="F447" i="2" s="1"/>
  <c r="B448" i="2" s="1"/>
  <c r="D447" i="1"/>
  <c r="E447" i="1" s="1"/>
  <c r="F447" i="1" s="1"/>
  <c r="B448" i="1" s="1"/>
  <c r="F274" i="4" l="1"/>
  <c r="B275" i="4" s="1"/>
  <c r="D275" i="4" s="1"/>
  <c r="E275" i="4" s="1"/>
  <c r="I275" i="4" s="1"/>
  <c r="N274" i="4"/>
  <c r="M274" i="4"/>
  <c r="D448" i="2"/>
  <c r="E448" i="2" s="1"/>
  <c r="F448" i="2" s="1"/>
  <c r="B449" i="2" s="1"/>
  <c r="D448" i="1"/>
  <c r="E448" i="1" s="1"/>
  <c r="F448" i="1" s="1"/>
  <c r="B449" i="1" s="1"/>
  <c r="G275" i="4" l="1"/>
  <c r="K275" i="4" s="1"/>
  <c r="M275" i="4" s="1"/>
  <c r="F275" i="4"/>
  <c r="B276" i="4" s="1"/>
  <c r="D449" i="2"/>
  <c r="E449" i="2" s="1"/>
  <c r="F449" i="2" s="1"/>
  <c r="B450" i="2" s="1"/>
  <c r="D449" i="1"/>
  <c r="E449" i="1" s="1"/>
  <c r="F449" i="1" s="1"/>
  <c r="B450" i="1" s="1"/>
  <c r="N275" i="4" l="1"/>
  <c r="G276" i="4"/>
  <c r="K276" i="4" s="1"/>
  <c r="D276" i="4"/>
  <c r="E276" i="4" s="1"/>
  <c r="I276" i="4" s="1"/>
  <c r="D450" i="2"/>
  <c r="E450" i="2" s="1"/>
  <c r="F450" i="2" s="1"/>
  <c r="B451" i="2" s="1"/>
  <c r="D450" i="1"/>
  <c r="E450" i="1" s="1"/>
  <c r="F450" i="1" s="1"/>
  <c r="B451" i="1" s="1"/>
  <c r="F276" i="4" l="1"/>
  <c r="B277" i="4" s="1"/>
  <c r="D277" i="4" s="1"/>
  <c r="E277" i="4" s="1"/>
  <c r="I277" i="4" s="1"/>
  <c r="N276" i="4"/>
  <c r="M276" i="4"/>
  <c r="D451" i="2"/>
  <c r="E451" i="2" s="1"/>
  <c r="F451" i="2" s="1"/>
  <c r="B452" i="2" s="1"/>
  <c r="D451" i="1"/>
  <c r="E451" i="1" s="1"/>
  <c r="F451" i="1" s="1"/>
  <c r="B452" i="1" s="1"/>
  <c r="G277" i="4" l="1"/>
  <c r="K277" i="4" s="1"/>
  <c r="N277" i="4" s="1"/>
  <c r="F277" i="4"/>
  <c r="B278" i="4" s="1"/>
  <c r="D452" i="2"/>
  <c r="E452" i="2" s="1"/>
  <c r="F452" i="2" s="1"/>
  <c r="B453" i="2" s="1"/>
  <c r="D452" i="1"/>
  <c r="E452" i="1" s="1"/>
  <c r="F452" i="1" s="1"/>
  <c r="B453" i="1" s="1"/>
  <c r="M277" i="4" l="1"/>
  <c r="G278" i="4"/>
  <c r="K278" i="4" s="1"/>
  <c r="D278" i="4"/>
  <c r="E278" i="4" s="1"/>
  <c r="I278" i="4" s="1"/>
  <c r="D453" i="2"/>
  <c r="E453" i="2" s="1"/>
  <c r="F453" i="2" s="1"/>
  <c r="B454" i="2" s="1"/>
  <c r="D453" i="1"/>
  <c r="E453" i="1" s="1"/>
  <c r="F453" i="1" s="1"/>
  <c r="B454" i="1" s="1"/>
  <c r="F278" i="4" l="1"/>
  <c r="B279" i="4" s="1"/>
  <c r="D279" i="4" s="1"/>
  <c r="E279" i="4" s="1"/>
  <c r="I279" i="4" s="1"/>
  <c r="N278" i="4"/>
  <c r="M278" i="4"/>
  <c r="D454" i="2"/>
  <c r="E454" i="2" s="1"/>
  <c r="F454" i="2" s="1"/>
  <c r="B455" i="2" s="1"/>
  <c r="D454" i="1"/>
  <c r="E454" i="1" s="1"/>
  <c r="F454" i="1" s="1"/>
  <c r="B455" i="1" s="1"/>
  <c r="G279" i="4" l="1"/>
  <c r="K279" i="4" s="1"/>
  <c r="N279" i="4" s="1"/>
  <c r="F279" i="4"/>
  <c r="B280" i="4" s="1"/>
  <c r="D455" i="2"/>
  <c r="E455" i="2" s="1"/>
  <c r="F455" i="2" s="1"/>
  <c r="B456" i="2" s="1"/>
  <c r="D455" i="1"/>
  <c r="E455" i="1" s="1"/>
  <c r="F455" i="1" s="1"/>
  <c r="B456" i="1" s="1"/>
  <c r="M279" i="4" l="1"/>
  <c r="G280" i="4"/>
  <c r="K280" i="4" s="1"/>
  <c r="D280" i="4"/>
  <c r="E280" i="4" s="1"/>
  <c r="I280" i="4" s="1"/>
  <c r="D456" i="2"/>
  <c r="E456" i="2" s="1"/>
  <c r="F456" i="2" s="1"/>
  <c r="B457" i="2" s="1"/>
  <c r="D456" i="1"/>
  <c r="E456" i="1" s="1"/>
  <c r="F456" i="1" s="1"/>
  <c r="B457" i="1" s="1"/>
  <c r="F280" i="4" l="1"/>
  <c r="B281" i="4" s="1"/>
  <c r="D281" i="4" s="1"/>
  <c r="E281" i="4" s="1"/>
  <c r="I281" i="4" s="1"/>
  <c r="N280" i="4"/>
  <c r="M280" i="4"/>
  <c r="D457" i="2"/>
  <c r="E457" i="2" s="1"/>
  <c r="F457" i="2" s="1"/>
  <c r="B458" i="2" s="1"/>
  <c r="D457" i="1"/>
  <c r="E457" i="1" s="1"/>
  <c r="F457" i="1" s="1"/>
  <c r="B458" i="1" s="1"/>
  <c r="G281" i="4" l="1"/>
  <c r="K281" i="4" s="1"/>
  <c r="M281" i="4" s="1"/>
  <c r="F281" i="4"/>
  <c r="B282" i="4" s="1"/>
  <c r="D458" i="2"/>
  <c r="E458" i="2" s="1"/>
  <c r="F458" i="2" s="1"/>
  <c r="B459" i="2" s="1"/>
  <c r="D458" i="1"/>
  <c r="E458" i="1" s="1"/>
  <c r="F458" i="1" s="1"/>
  <c r="B459" i="1" s="1"/>
  <c r="N281" i="4" l="1"/>
  <c r="G282" i="4"/>
  <c r="K282" i="4" s="1"/>
  <c r="D282" i="4"/>
  <c r="E282" i="4" s="1"/>
  <c r="I282" i="4" s="1"/>
  <c r="D459" i="2"/>
  <c r="E459" i="2" s="1"/>
  <c r="F459" i="2" s="1"/>
  <c r="B460" i="2" s="1"/>
  <c r="D459" i="1"/>
  <c r="E459" i="1" s="1"/>
  <c r="F459" i="1" s="1"/>
  <c r="B460" i="1" s="1"/>
  <c r="F282" i="4" l="1"/>
  <c r="B283" i="4" s="1"/>
  <c r="D283" i="4" s="1"/>
  <c r="E283" i="4" s="1"/>
  <c r="I283" i="4" s="1"/>
  <c r="N282" i="4"/>
  <c r="M282" i="4"/>
  <c r="D460" i="2"/>
  <c r="E460" i="2" s="1"/>
  <c r="F460" i="2" s="1"/>
  <c r="B461" i="2" s="1"/>
  <c r="D460" i="1"/>
  <c r="E460" i="1" s="1"/>
  <c r="F460" i="1" s="1"/>
  <c r="B461" i="1" s="1"/>
  <c r="G283" i="4" l="1"/>
  <c r="K283" i="4" s="1"/>
  <c r="N283" i="4" s="1"/>
  <c r="F283" i="4"/>
  <c r="B284" i="4" s="1"/>
  <c r="D461" i="2"/>
  <c r="E461" i="2" s="1"/>
  <c r="F461" i="2" s="1"/>
  <c r="B462" i="2" s="1"/>
  <c r="D461" i="1"/>
  <c r="E461" i="1" s="1"/>
  <c r="F461" i="1" s="1"/>
  <c r="B462" i="1" s="1"/>
  <c r="M283" i="4" l="1"/>
  <c r="G284" i="4"/>
  <c r="K284" i="4" s="1"/>
  <c r="D284" i="4"/>
  <c r="E284" i="4" s="1"/>
  <c r="I284" i="4" s="1"/>
  <c r="D462" i="2"/>
  <c r="E462" i="2" s="1"/>
  <c r="F462" i="2" s="1"/>
  <c r="B463" i="2" s="1"/>
  <c r="D462" i="1"/>
  <c r="E462" i="1" s="1"/>
  <c r="F462" i="1" s="1"/>
  <c r="B463" i="1" s="1"/>
  <c r="F284" i="4" l="1"/>
  <c r="B285" i="4" s="1"/>
  <c r="D285" i="4" s="1"/>
  <c r="E285" i="4" s="1"/>
  <c r="I285" i="4" s="1"/>
  <c r="N284" i="4"/>
  <c r="M284" i="4"/>
  <c r="D463" i="2"/>
  <c r="E463" i="2" s="1"/>
  <c r="F463" i="2" s="1"/>
  <c r="B464" i="2" s="1"/>
  <c r="D463" i="1"/>
  <c r="E463" i="1" s="1"/>
  <c r="F463" i="1" s="1"/>
  <c r="B464" i="1" s="1"/>
  <c r="G285" i="4" l="1"/>
  <c r="K285" i="4" s="1"/>
  <c r="M285" i="4" s="1"/>
  <c r="F285" i="4"/>
  <c r="B286" i="4" s="1"/>
  <c r="D464" i="2"/>
  <c r="E464" i="2" s="1"/>
  <c r="F464" i="2" s="1"/>
  <c r="B465" i="2" s="1"/>
  <c r="D464" i="1"/>
  <c r="E464" i="1" s="1"/>
  <c r="F464" i="1" s="1"/>
  <c r="B465" i="1" s="1"/>
  <c r="N285" i="4" l="1"/>
  <c r="G286" i="4"/>
  <c r="K286" i="4" s="1"/>
  <c r="D286" i="4"/>
  <c r="E286" i="4" s="1"/>
  <c r="I286" i="4" s="1"/>
  <c r="D465" i="2"/>
  <c r="E465" i="2" s="1"/>
  <c r="F465" i="2" s="1"/>
  <c r="B466" i="2" s="1"/>
  <c r="D465" i="1"/>
  <c r="E465" i="1" s="1"/>
  <c r="F465" i="1" s="1"/>
  <c r="B466" i="1" s="1"/>
  <c r="F286" i="4" l="1"/>
  <c r="B287" i="4" s="1"/>
  <c r="D287" i="4" s="1"/>
  <c r="E287" i="4" s="1"/>
  <c r="I287" i="4" s="1"/>
  <c r="N286" i="4"/>
  <c r="M286" i="4"/>
  <c r="D466" i="2"/>
  <c r="E466" i="2" s="1"/>
  <c r="F466" i="2" s="1"/>
  <c r="B467" i="2" s="1"/>
  <c r="D466" i="1"/>
  <c r="E466" i="1" s="1"/>
  <c r="F466" i="1" s="1"/>
  <c r="B467" i="1" s="1"/>
  <c r="G287" i="4" l="1"/>
  <c r="K287" i="4" s="1"/>
  <c r="M287" i="4" s="1"/>
  <c r="F287" i="4"/>
  <c r="B288" i="4" s="1"/>
  <c r="D467" i="2"/>
  <c r="E467" i="2" s="1"/>
  <c r="F467" i="2" s="1"/>
  <c r="B468" i="2" s="1"/>
  <c r="D467" i="1"/>
  <c r="E467" i="1" s="1"/>
  <c r="F467" i="1" s="1"/>
  <c r="B468" i="1" s="1"/>
  <c r="N287" i="4" l="1"/>
  <c r="G288" i="4"/>
  <c r="K288" i="4" s="1"/>
  <c r="D288" i="4"/>
  <c r="E288" i="4" s="1"/>
  <c r="I288" i="4" s="1"/>
  <c r="D468" i="2"/>
  <c r="E468" i="2" s="1"/>
  <c r="F468" i="2" s="1"/>
  <c r="B469" i="2" s="1"/>
  <c r="D468" i="1"/>
  <c r="E468" i="1" s="1"/>
  <c r="F468" i="1" s="1"/>
  <c r="B469" i="1" s="1"/>
  <c r="F288" i="4" l="1"/>
  <c r="B289" i="4" s="1"/>
  <c r="D289" i="4" s="1"/>
  <c r="E289" i="4" s="1"/>
  <c r="I289" i="4" s="1"/>
  <c r="N288" i="4"/>
  <c r="M288" i="4"/>
  <c r="D469" i="2"/>
  <c r="E469" i="2" s="1"/>
  <c r="F469" i="2" s="1"/>
  <c r="B470" i="2" s="1"/>
  <c r="D469" i="1"/>
  <c r="E469" i="1" s="1"/>
  <c r="F469" i="1" s="1"/>
  <c r="B470" i="1" s="1"/>
  <c r="G289" i="4" l="1"/>
  <c r="K289" i="4" s="1"/>
  <c r="M289" i="4" s="1"/>
  <c r="F289" i="4"/>
  <c r="B290" i="4" s="1"/>
  <c r="D470" i="2"/>
  <c r="E470" i="2" s="1"/>
  <c r="F470" i="2" s="1"/>
  <c r="B471" i="2" s="1"/>
  <c r="D470" i="1"/>
  <c r="E470" i="1" s="1"/>
  <c r="F470" i="1" s="1"/>
  <c r="B471" i="1" s="1"/>
  <c r="N289" i="4" l="1"/>
  <c r="G290" i="4"/>
  <c r="K290" i="4" s="1"/>
  <c r="D290" i="4"/>
  <c r="E290" i="4" s="1"/>
  <c r="I290" i="4" s="1"/>
  <c r="D471" i="2"/>
  <c r="E471" i="2" s="1"/>
  <c r="F471" i="2" s="1"/>
  <c r="B472" i="2" s="1"/>
  <c r="D471" i="1"/>
  <c r="E471" i="1" s="1"/>
  <c r="F471" i="1" s="1"/>
  <c r="B472" i="1" s="1"/>
  <c r="F290" i="4" l="1"/>
  <c r="B291" i="4" s="1"/>
  <c r="D291" i="4" s="1"/>
  <c r="E291" i="4" s="1"/>
  <c r="I291" i="4" s="1"/>
  <c r="N290" i="4"/>
  <c r="M290" i="4"/>
  <c r="D472" i="2"/>
  <c r="E472" i="2" s="1"/>
  <c r="F472" i="2" s="1"/>
  <c r="B473" i="2" s="1"/>
  <c r="D472" i="1"/>
  <c r="E472" i="1" s="1"/>
  <c r="F472" i="1" s="1"/>
  <c r="B473" i="1" s="1"/>
  <c r="G291" i="4" l="1"/>
  <c r="K291" i="4" s="1"/>
  <c r="M291" i="4" s="1"/>
  <c r="F291" i="4"/>
  <c r="B292" i="4" s="1"/>
  <c r="D473" i="2"/>
  <c r="E473" i="2" s="1"/>
  <c r="F473" i="2" s="1"/>
  <c r="B474" i="2" s="1"/>
  <c r="D473" i="1"/>
  <c r="E473" i="1" s="1"/>
  <c r="F473" i="1" s="1"/>
  <c r="B474" i="1" s="1"/>
  <c r="N291" i="4" l="1"/>
  <c r="G292" i="4"/>
  <c r="K292" i="4" s="1"/>
  <c r="D292" i="4"/>
  <c r="E292" i="4" s="1"/>
  <c r="I292" i="4" s="1"/>
  <c r="D474" i="2"/>
  <c r="E474" i="2" s="1"/>
  <c r="F474" i="2" s="1"/>
  <c r="B475" i="2" s="1"/>
  <c r="D474" i="1"/>
  <c r="E474" i="1" s="1"/>
  <c r="F474" i="1" s="1"/>
  <c r="B475" i="1" s="1"/>
  <c r="F292" i="4" l="1"/>
  <c r="B293" i="4" s="1"/>
  <c r="D293" i="4" s="1"/>
  <c r="E293" i="4" s="1"/>
  <c r="I293" i="4" s="1"/>
  <c r="N292" i="4"/>
  <c r="M292" i="4"/>
  <c r="D475" i="2"/>
  <c r="E475" i="2" s="1"/>
  <c r="F475" i="2" s="1"/>
  <c r="B476" i="2" s="1"/>
  <c r="D475" i="1"/>
  <c r="E475" i="1" s="1"/>
  <c r="F475" i="1" s="1"/>
  <c r="B476" i="1" s="1"/>
  <c r="G293" i="4" l="1"/>
  <c r="K293" i="4" s="1"/>
  <c r="M293" i="4" s="1"/>
  <c r="F293" i="4"/>
  <c r="B294" i="4" s="1"/>
  <c r="D476" i="2"/>
  <c r="E476" i="2" s="1"/>
  <c r="F476" i="2" s="1"/>
  <c r="B477" i="2" s="1"/>
  <c r="D476" i="1"/>
  <c r="E476" i="1" s="1"/>
  <c r="F476" i="1" s="1"/>
  <c r="B477" i="1" s="1"/>
  <c r="N293" i="4" l="1"/>
  <c r="G294" i="4"/>
  <c r="K294" i="4" s="1"/>
  <c r="D294" i="4"/>
  <c r="E294" i="4" s="1"/>
  <c r="I294" i="4" s="1"/>
  <c r="D477" i="2"/>
  <c r="E477" i="2" s="1"/>
  <c r="F477" i="2" s="1"/>
  <c r="B478" i="2" s="1"/>
  <c r="D477" i="1"/>
  <c r="E477" i="1" s="1"/>
  <c r="F477" i="1" s="1"/>
  <c r="B478" i="1" s="1"/>
  <c r="F294" i="4" l="1"/>
  <c r="B295" i="4" s="1"/>
  <c r="D295" i="4" s="1"/>
  <c r="E295" i="4" s="1"/>
  <c r="I295" i="4" s="1"/>
  <c r="N294" i="4"/>
  <c r="M294" i="4"/>
  <c r="D478" i="2"/>
  <c r="E478" i="2" s="1"/>
  <c r="F478" i="2" s="1"/>
  <c r="B479" i="2" s="1"/>
  <c r="D478" i="1"/>
  <c r="E478" i="1" s="1"/>
  <c r="F478" i="1" s="1"/>
  <c r="B479" i="1" s="1"/>
  <c r="G295" i="4" l="1"/>
  <c r="K295" i="4" s="1"/>
  <c r="M295" i="4" s="1"/>
  <c r="F295" i="4"/>
  <c r="B296" i="4" s="1"/>
  <c r="D479" i="2"/>
  <c r="E479" i="2" s="1"/>
  <c r="F479" i="2" s="1"/>
  <c r="B480" i="2" s="1"/>
  <c r="D479" i="1"/>
  <c r="E479" i="1" s="1"/>
  <c r="F479" i="1" s="1"/>
  <c r="B480" i="1" s="1"/>
  <c r="N295" i="4" l="1"/>
  <c r="G296" i="4"/>
  <c r="K296" i="4" s="1"/>
  <c r="D296" i="4"/>
  <c r="E296" i="4" s="1"/>
  <c r="I296" i="4" s="1"/>
  <c r="D480" i="2"/>
  <c r="E480" i="2" s="1"/>
  <c r="F480" i="2" s="1"/>
  <c r="B481" i="2" s="1"/>
  <c r="D480" i="1"/>
  <c r="E480" i="1" s="1"/>
  <c r="F480" i="1" s="1"/>
  <c r="B481" i="1" s="1"/>
  <c r="F296" i="4" l="1"/>
  <c r="B297" i="4" s="1"/>
  <c r="D297" i="4" s="1"/>
  <c r="E297" i="4" s="1"/>
  <c r="I297" i="4" s="1"/>
  <c r="N296" i="4"/>
  <c r="M296" i="4"/>
  <c r="D481" i="2"/>
  <c r="E481" i="2" s="1"/>
  <c r="F481" i="2" s="1"/>
  <c r="B482" i="2" s="1"/>
  <c r="D481" i="1"/>
  <c r="E481" i="1" s="1"/>
  <c r="F481" i="1" s="1"/>
  <c r="B482" i="1" s="1"/>
  <c r="G297" i="4" l="1"/>
  <c r="K297" i="4" s="1"/>
  <c r="M297" i="4" s="1"/>
  <c r="F297" i="4"/>
  <c r="B298" i="4" s="1"/>
  <c r="D482" i="2"/>
  <c r="E482" i="2" s="1"/>
  <c r="F482" i="2" s="1"/>
  <c r="B483" i="2" s="1"/>
  <c r="D482" i="1"/>
  <c r="E482" i="1" s="1"/>
  <c r="F482" i="1" s="1"/>
  <c r="B483" i="1" s="1"/>
  <c r="N297" i="4" l="1"/>
  <c r="G298" i="4"/>
  <c r="K298" i="4" s="1"/>
  <c r="D298" i="4"/>
  <c r="E298" i="4" s="1"/>
  <c r="I298" i="4" s="1"/>
  <c r="D483" i="2"/>
  <c r="E483" i="2" s="1"/>
  <c r="F483" i="2" s="1"/>
  <c r="B484" i="2" s="1"/>
  <c r="D483" i="1"/>
  <c r="E483" i="1" s="1"/>
  <c r="F483" i="1" s="1"/>
  <c r="B484" i="1" s="1"/>
  <c r="F298" i="4" l="1"/>
  <c r="B299" i="4" s="1"/>
  <c r="D299" i="4" s="1"/>
  <c r="E299" i="4" s="1"/>
  <c r="I299" i="4" s="1"/>
  <c r="N298" i="4"/>
  <c r="M298" i="4"/>
  <c r="D484" i="2"/>
  <c r="E484" i="2" s="1"/>
  <c r="F484" i="2" s="1"/>
  <c r="B485" i="2" s="1"/>
  <c r="D484" i="1"/>
  <c r="E484" i="1" s="1"/>
  <c r="F484" i="1" s="1"/>
  <c r="B485" i="1" s="1"/>
  <c r="G299" i="4" l="1"/>
  <c r="K299" i="4" s="1"/>
  <c r="N299" i="4" s="1"/>
  <c r="F299" i="4"/>
  <c r="B300" i="4" s="1"/>
  <c r="D485" i="2"/>
  <c r="E485" i="2" s="1"/>
  <c r="F485" i="2" s="1"/>
  <c r="B486" i="2" s="1"/>
  <c r="D485" i="1"/>
  <c r="E485" i="1" s="1"/>
  <c r="F485" i="1" s="1"/>
  <c r="B486" i="1" s="1"/>
  <c r="M299" i="4" l="1"/>
  <c r="G300" i="4"/>
  <c r="K300" i="4" s="1"/>
  <c r="D300" i="4"/>
  <c r="E300" i="4" s="1"/>
  <c r="I300" i="4" s="1"/>
  <c r="D486" i="2"/>
  <c r="E486" i="2" s="1"/>
  <c r="F486" i="2" s="1"/>
  <c r="B487" i="2" s="1"/>
  <c r="D486" i="1"/>
  <c r="E486" i="1" s="1"/>
  <c r="F486" i="1" s="1"/>
  <c r="B487" i="1" s="1"/>
  <c r="F300" i="4" l="1"/>
  <c r="B301" i="4" s="1"/>
  <c r="D301" i="4" s="1"/>
  <c r="E301" i="4" s="1"/>
  <c r="I301" i="4" s="1"/>
  <c r="N300" i="4"/>
  <c r="M300" i="4"/>
  <c r="D487" i="2"/>
  <c r="E487" i="2" s="1"/>
  <c r="F487" i="2" s="1"/>
  <c r="B488" i="2" s="1"/>
  <c r="D487" i="1"/>
  <c r="E487" i="1" s="1"/>
  <c r="F487" i="1" s="1"/>
  <c r="B488" i="1" s="1"/>
  <c r="G301" i="4" l="1"/>
  <c r="K301" i="4" s="1"/>
  <c r="N301" i="4" s="1"/>
  <c r="F301" i="4"/>
  <c r="B302" i="4" s="1"/>
  <c r="D488" i="2"/>
  <c r="E488" i="2" s="1"/>
  <c r="F488" i="2" s="1"/>
  <c r="B489" i="2" s="1"/>
  <c r="D488" i="1"/>
  <c r="E488" i="1" s="1"/>
  <c r="F488" i="1" s="1"/>
  <c r="B489" i="1" s="1"/>
  <c r="M301" i="4" l="1"/>
  <c r="G302" i="4"/>
  <c r="K302" i="4" s="1"/>
  <c r="D302" i="4"/>
  <c r="E302" i="4" s="1"/>
  <c r="I302" i="4" s="1"/>
  <c r="D489" i="2"/>
  <c r="E489" i="2" s="1"/>
  <c r="F489" i="2" s="1"/>
  <c r="B490" i="2" s="1"/>
  <c r="D489" i="1"/>
  <c r="E489" i="1" s="1"/>
  <c r="F489" i="1" s="1"/>
  <c r="B490" i="1" s="1"/>
  <c r="F302" i="4" l="1"/>
  <c r="B303" i="4" s="1"/>
  <c r="D303" i="4" s="1"/>
  <c r="E303" i="4" s="1"/>
  <c r="I303" i="4" s="1"/>
  <c r="N302" i="4"/>
  <c r="M302" i="4"/>
  <c r="D490" i="2"/>
  <c r="E490" i="2" s="1"/>
  <c r="F490" i="2" s="1"/>
  <c r="B491" i="2" s="1"/>
  <c r="D490" i="1"/>
  <c r="E490" i="1" s="1"/>
  <c r="F490" i="1" s="1"/>
  <c r="B491" i="1" s="1"/>
  <c r="G303" i="4" l="1"/>
  <c r="K303" i="4" s="1"/>
  <c r="M303" i="4" s="1"/>
  <c r="F303" i="4"/>
  <c r="B304" i="4" s="1"/>
  <c r="D491" i="2"/>
  <c r="E491" i="2" s="1"/>
  <c r="F491" i="2" s="1"/>
  <c r="B492" i="2" s="1"/>
  <c r="D491" i="1"/>
  <c r="E491" i="1" s="1"/>
  <c r="F491" i="1" s="1"/>
  <c r="B492" i="1" s="1"/>
  <c r="N303" i="4" l="1"/>
  <c r="G304" i="4"/>
  <c r="K304" i="4" s="1"/>
  <c r="D304" i="4"/>
  <c r="E304" i="4" s="1"/>
  <c r="I304" i="4" s="1"/>
  <c r="D492" i="2"/>
  <c r="E492" i="2" s="1"/>
  <c r="F492" i="2" s="1"/>
  <c r="B493" i="2" s="1"/>
  <c r="D492" i="1"/>
  <c r="E492" i="1" s="1"/>
  <c r="F492" i="1" s="1"/>
  <c r="B493" i="1" s="1"/>
  <c r="F304" i="4" l="1"/>
  <c r="B305" i="4" s="1"/>
  <c r="D305" i="4" s="1"/>
  <c r="E305" i="4" s="1"/>
  <c r="I305" i="4" s="1"/>
  <c r="N304" i="4"/>
  <c r="M304" i="4"/>
  <c r="D493" i="2"/>
  <c r="E493" i="2" s="1"/>
  <c r="F493" i="2" s="1"/>
  <c r="B494" i="2" s="1"/>
  <c r="D493" i="1"/>
  <c r="E493" i="1" s="1"/>
  <c r="F493" i="1" s="1"/>
  <c r="B494" i="1" s="1"/>
  <c r="G305" i="4" l="1"/>
  <c r="K305" i="4" s="1"/>
  <c r="M305" i="4" s="1"/>
  <c r="F305" i="4"/>
  <c r="B306" i="4" s="1"/>
  <c r="D494" i="2"/>
  <c r="E494" i="2" s="1"/>
  <c r="F494" i="2" s="1"/>
  <c r="B495" i="2" s="1"/>
  <c r="D494" i="1"/>
  <c r="E494" i="1" s="1"/>
  <c r="F494" i="1" s="1"/>
  <c r="B495" i="1" s="1"/>
  <c r="N305" i="4" l="1"/>
  <c r="G306" i="4"/>
  <c r="K306" i="4" s="1"/>
  <c r="D306" i="4"/>
  <c r="E306" i="4" s="1"/>
  <c r="I306" i="4" s="1"/>
  <c r="D495" i="2"/>
  <c r="E495" i="2" s="1"/>
  <c r="F495" i="2" s="1"/>
  <c r="B496" i="2" s="1"/>
  <c r="D495" i="1"/>
  <c r="E495" i="1" s="1"/>
  <c r="F495" i="1" s="1"/>
  <c r="B496" i="1" s="1"/>
  <c r="F306" i="4" l="1"/>
  <c r="B307" i="4" s="1"/>
  <c r="D307" i="4" s="1"/>
  <c r="E307" i="4" s="1"/>
  <c r="I307" i="4" s="1"/>
  <c r="N306" i="4"/>
  <c r="M306" i="4"/>
  <c r="D496" i="2"/>
  <c r="E496" i="2" s="1"/>
  <c r="F496" i="2" s="1"/>
  <c r="B497" i="2" s="1"/>
  <c r="D496" i="1"/>
  <c r="E496" i="1" s="1"/>
  <c r="F496" i="1" s="1"/>
  <c r="B497" i="1" s="1"/>
  <c r="G307" i="4" l="1"/>
  <c r="K307" i="4" s="1"/>
  <c r="N307" i="4" s="1"/>
  <c r="F307" i="4"/>
  <c r="B308" i="4" s="1"/>
  <c r="D497" i="2"/>
  <c r="E497" i="2" s="1"/>
  <c r="F497" i="2" s="1"/>
  <c r="B498" i="2" s="1"/>
  <c r="D497" i="1"/>
  <c r="E497" i="1" s="1"/>
  <c r="F497" i="1" s="1"/>
  <c r="B498" i="1" s="1"/>
  <c r="M307" i="4" l="1"/>
  <c r="G308" i="4"/>
  <c r="K308" i="4" s="1"/>
  <c r="D308" i="4"/>
  <c r="E308" i="4" s="1"/>
  <c r="I308" i="4" s="1"/>
  <c r="D498" i="2"/>
  <c r="E498" i="2" s="1"/>
  <c r="F498" i="2" s="1"/>
  <c r="B499" i="2" s="1"/>
  <c r="D498" i="1"/>
  <c r="E498" i="1" s="1"/>
  <c r="F498" i="1" s="1"/>
  <c r="B499" i="1" s="1"/>
  <c r="F308" i="4" l="1"/>
  <c r="B309" i="4" s="1"/>
  <c r="G309" i="4" s="1"/>
  <c r="K309" i="4" s="1"/>
  <c r="N308" i="4"/>
  <c r="M308" i="4"/>
  <c r="D499" i="2"/>
  <c r="E499" i="2" s="1"/>
  <c r="F499" i="2" s="1"/>
  <c r="B500" i="2" s="1"/>
  <c r="D499" i="1"/>
  <c r="E499" i="1" s="1"/>
  <c r="F499" i="1" s="1"/>
  <c r="B500" i="1" s="1"/>
  <c r="D309" i="4" l="1"/>
  <c r="E309" i="4" s="1"/>
  <c r="I309" i="4" s="1"/>
  <c r="N309" i="4"/>
  <c r="M309" i="4"/>
  <c r="D500" i="2"/>
  <c r="E500" i="2" s="1"/>
  <c r="F500" i="2" s="1"/>
  <c r="B501" i="2" s="1"/>
  <c r="D500" i="1"/>
  <c r="E500" i="1" s="1"/>
  <c r="F500" i="1" s="1"/>
  <c r="B501" i="1" s="1"/>
  <c r="F309" i="4" l="1"/>
  <c r="B310" i="4" s="1"/>
  <c r="D501" i="2"/>
  <c r="E501" i="2" s="1"/>
  <c r="F501" i="2" s="1"/>
  <c r="B502" i="2" s="1"/>
  <c r="D501" i="1"/>
  <c r="E501" i="1" s="1"/>
  <c r="F501" i="1" s="1"/>
  <c r="B502" i="1" s="1"/>
  <c r="D310" i="4" l="1"/>
  <c r="E310" i="4" s="1"/>
  <c r="I310" i="4" s="1"/>
  <c r="G310" i="4"/>
  <c r="K310" i="4" s="1"/>
  <c r="D502" i="2"/>
  <c r="E502" i="2" s="1"/>
  <c r="F502" i="2" s="1"/>
  <c r="B503" i="2" s="1"/>
  <c r="D502" i="1"/>
  <c r="E502" i="1" s="1"/>
  <c r="F502" i="1" s="1"/>
  <c r="B503" i="1" s="1"/>
  <c r="F310" i="4" l="1"/>
  <c r="B311" i="4" s="1"/>
  <c r="G311" i="4" s="1"/>
  <c r="K311" i="4" s="1"/>
  <c r="M311" i="4" s="1"/>
  <c r="N310" i="4"/>
  <c r="M310" i="4"/>
  <c r="D503" i="2"/>
  <c r="E503" i="2" s="1"/>
  <c r="F503" i="2" s="1"/>
  <c r="B504" i="2" s="1"/>
  <c r="D503" i="1"/>
  <c r="E503" i="1" s="1"/>
  <c r="F503" i="1" s="1"/>
  <c r="B504" i="1" s="1"/>
  <c r="N311" i="4" l="1"/>
  <c r="D311" i="4"/>
  <c r="E311" i="4" s="1"/>
  <c r="I311" i="4" s="1"/>
  <c r="D504" i="2"/>
  <c r="E504" i="2" s="1"/>
  <c r="F504" i="2" s="1"/>
  <c r="B505" i="2" s="1"/>
  <c r="D504" i="1"/>
  <c r="E504" i="1" s="1"/>
  <c r="F504" i="1" s="1"/>
  <c r="B505" i="1" s="1"/>
  <c r="F311" i="4" l="1"/>
  <c r="B312" i="4" s="1"/>
  <c r="G312" i="4" s="1"/>
  <c r="K312" i="4" s="1"/>
  <c r="D505" i="2"/>
  <c r="E505" i="2" s="1"/>
  <c r="F505" i="2" s="1"/>
  <c r="B506" i="2" s="1"/>
  <c r="D505" i="1"/>
  <c r="E505" i="1" s="1"/>
  <c r="F505" i="1" s="1"/>
  <c r="B506" i="1" s="1"/>
  <c r="D312" i="4" l="1"/>
  <c r="E312" i="4" s="1"/>
  <c r="I312" i="4" s="1"/>
  <c r="N312" i="4"/>
  <c r="M312" i="4"/>
  <c r="D506" i="2"/>
  <c r="E506" i="2" s="1"/>
  <c r="F506" i="2"/>
  <c r="B507" i="2" s="1"/>
  <c r="D506" i="1"/>
  <c r="E506" i="1" s="1"/>
  <c r="F506" i="1" s="1"/>
  <c r="B507" i="1" s="1"/>
  <c r="F312" i="4" l="1"/>
  <c r="B313" i="4" s="1"/>
  <c r="D313" i="4" s="1"/>
  <c r="E313" i="4" s="1"/>
  <c r="G313" i="4"/>
  <c r="K313" i="4" s="1"/>
  <c r="D507" i="2"/>
  <c r="E507" i="2" s="1"/>
  <c r="F507" i="2" s="1"/>
  <c r="B508" i="2" s="1"/>
  <c r="D507" i="1"/>
  <c r="E507" i="1" s="1"/>
  <c r="F507" i="1" s="1"/>
  <c r="B508" i="1" s="1"/>
  <c r="N313" i="4" l="1"/>
  <c r="M313" i="4"/>
  <c r="I313" i="4"/>
  <c r="F313" i="4"/>
  <c r="B314" i="4" s="1"/>
  <c r="D508" i="2"/>
  <c r="E508" i="2" s="1"/>
  <c r="F508" i="2"/>
  <c r="B509" i="2" s="1"/>
  <c r="D508" i="1"/>
  <c r="E508" i="1" s="1"/>
  <c r="F508" i="1" s="1"/>
  <c r="B509" i="1" s="1"/>
  <c r="D314" i="4" l="1"/>
  <c r="E314" i="4" s="1"/>
  <c r="I314" i="4" s="1"/>
  <c r="G314" i="4"/>
  <c r="K314" i="4" s="1"/>
  <c r="F314" i="4"/>
  <c r="B315" i="4" s="1"/>
  <c r="D509" i="2"/>
  <c r="E509" i="2" s="1"/>
  <c r="F509" i="2" s="1"/>
  <c r="B510" i="2" s="1"/>
  <c r="D509" i="1"/>
  <c r="E509" i="1" s="1"/>
  <c r="F509" i="1" s="1"/>
  <c r="B510" i="1" s="1"/>
  <c r="M314" i="4" l="1"/>
  <c r="N314" i="4"/>
  <c r="G315" i="4"/>
  <c r="K315" i="4" s="1"/>
  <c r="D315" i="4"/>
  <c r="E315" i="4" s="1"/>
  <c r="I315" i="4" s="1"/>
  <c r="D510" i="2"/>
  <c r="E510" i="2" s="1"/>
  <c r="F510" i="2"/>
  <c r="B511" i="2" s="1"/>
  <c r="D510" i="1"/>
  <c r="E510" i="1" s="1"/>
  <c r="F510" i="1" s="1"/>
  <c r="B511" i="1" s="1"/>
  <c r="N315" i="4" l="1"/>
  <c r="M315" i="4"/>
  <c r="F315" i="4"/>
  <c r="B316" i="4" s="1"/>
  <c r="D511" i="2"/>
  <c r="E511" i="2" s="1"/>
  <c r="F511" i="2" s="1"/>
  <c r="B512" i="2" s="1"/>
  <c r="D511" i="1"/>
  <c r="E511" i="1" s="1"/>
  <c r="F511" i="1" s="1"/>
  <c r="B512" i="1" s="1"/>
  <c r="G316" i="4" l="1"/>
  <c r="K316" i="4" s="1"/>
  <c r="D316" i="4"/>
  <c r="E316" i="4" s="1"/>
  <c r="I316" i="4" s="1"/>
  <c r="D512" i="2"/>
  <c r="E512" i="2" s="1"/>
  <c r="F512" i="2"/>
  <c r="B513" i="2" s="1"/>
  <c r="D512" i="1"/>
  <c r="E512" i="1" s="1"/>
  <c r="F512" i="1" s="1"/>
  <c r="B513" i="1" s="1"/>
  <c r="F316" i="4" l="1"/>
  <c r="B317" i="4" s="1"/>
  <c r="G317" i="4" s="1"/>
  <c r="K317" i="4" s="1"/>
  <c r="N316" i="4"/>
  <c r="M316" i="4"/>
  <c r="D513" i="2"/>
  <c r="E513" i="2" s="1"/>
  <c r="F513" i="2" s="1"/>
  <c r="B514" i="2" s="1"/>
  <c r="D513" i="1"/>
  <c r="E513" i="1" s="1"/>
  <c r="F513" i="1" s="1"/>
  <c r="B514" i="1" s="1"/>
  <c r="D317" i="4" l="1"/>
  <c r="E317" i="4" s="1"/>
  <c r="I317" i="4" s="1"/>
  <c r="M317" i="4"/>
  <c r="N317" i="4"/>
  <c r="D514" i="2"/>
  <c r="E514" i="2" s="1"/>
  <c r="F514" i="2" s="1"/>
  <c r="B515" i="2" s="1"/>
  <c r="D514" i="1"/>
  <c r="E514" i="1" s="1"/>
  <c r="F514" i="1" s="1"/>
  <c r="B515" i="1" s="1"/>
  <c r="F317" i="4" l="1"/>
  <c r="B318" i="4" s="1"/>
  <c r="D515" i="2"/>
  <c r="E515" i="2" s="1"/>
  <c r="F515" i="2"/>
  <c r="B516" i="2" s="1"/>
  <c r="D515" i="1"/>
  <c r="E515" i="1" s="1"/>
  <c r="F515" i="1" s="1"/>
  <c r="B516" i="1" s="1"/>
  <c r="G318" i="4" l="1"/>
  <c r="K318" i="4" s="1"/>
  <c r="D318" i="4"/>
  <c r="E318" i="4" s="1"/>
  <c r="I318" i="4" s="1"/>
  <c r="D516" i="2"/>
  <c r="E516" i="2" s="1"/>
  <c r="F516" i="2" s="1"/>
  <c r="B517" i="2" s="1"/>
  <c r="D516" i="1"/>
  <c r="E516" i="1" s="1"/>
  <c r="F516" i="1" s="1"/>
  <c r="B517" i="1" s="1"/>
  <c r="M318" i="4" l="1"/>
  <c r="N318" i="4"/>
  <c r="F318" i="4"/>
  <c r="B319" i="4" s="1"/>
  <c r="D517" i="2"/>
  <c r="E517" i="2" s="1"/>
  <c r="F517" i="2"/>
  <c r="B518" i="2" s="1"/>
  <c r="D517" i="1"/>
  <c r="E517" i="1" s="1"/>
  <c r="F517" i="1" s="1"/>
  <c r="B518" i="1" s="1"/>
  <c r="G319" i="4" l="1"/>
  <c r="K319" i="4" s="1"/>
  <c r="D319" i="4"/>
  <c r="E319" i="4" s="1"/>
  <c r="I319" i="4" s="1"/>
  <c r="D518" i="2"/>
  <c r="E518" i="2" s="1"/>
  <c r="F518" i="2" s="1"/>
  <c r="B519" i="2" s="1"/>
  <c r="D518" i="1"/>
  <c r="E518" i="1" s="1"/>
  <c r="F518" i="1" s="1"/>
  <c r="B519" i="1" s="1"/>
  <c r="F319" i="4" l="1"/>
  <c r="B320" i="4" s="1"/>
  <c r="M319" i="4"/>
  <c r="N319" i="4"/>
  <c r="D519" i="2"/>
  <c r="E519" i="2" s="1"/>
  <c r="F519" i="2"/>
  <c r="B520" i="2" s="1"/>
  <c r="D519" i="1"/>
  <c r="E519" i="1" s="1"/>
  <c r="F519" i="1" s="1"/>
  <c r="B520" i="1" s="1"/>
  <c r="D320" i="4" l="1"/>
  <c r="E320" i="4" s="1"/>
  <c r="I320" i="4" s="1"/>
  <c r="G320" i="4"/>
  <c r="K320" i="4" s="1"/>
  <c r="F320" i="4"/>
  <c r="B321" i="4" s="1"/>
  <c r="D520" i="2"/>
  <c r="E520" i="2" s="1"/>
  <c r="F520" i="2" s="1"/>
  <c r="B521" i="2" s="1"/>
  <c r="D520" i="1"/>
  <c r="E520" i="1" s="1"/>
  <c r="F520" i="1" s="1"/>
  <c r="B521" i="1" s="1"/>
  <c r="M320" i="4" l="1"/>
  <c r="N320" i="4"/>
  <c r="D321" i="4"/>
  <c r="E321" i="4" s="1"/>
  <c r="G321" i="4"/>
  <c r="K321" i="4" s="1"/>
  <c r="D521" i="2"/>
  <c r="E521" i="2" s="1"/>
  <c r="F521" i="2"/>
  <c r="B522" i="2" s="1"/>
  <c r="D521" i="1"/>
  <c r="E521" i="1" s="1"/>
  <c r="F521" i="1" s="1"/>
  <c r="B522" i="1" s="1"/>
  <c r="M321" i="4" l="1"/>
  <c r="N321" i="4"/>
  <c r="F321" i="4"/>
  <c r="B322" i="4" s="1"/>
  <c r="I321" i="4"/>
  <c r="D522" i="2"/>
  <c r="E522" i="2" s="1"/>
  <c r="F522" i="2" s="1"/>
  <c r="B523" i="2" s="1"/>
  <c r="D522" i="1"/>
  <c r="E522" i="1" s="1"/>
  <c r="F522" i="1" s="1"/>
  <c r="B523" i="1" s="1"/>
  <c r="G322" i="4" l="1"/>
  <c r="K322" i="4" s="1"/>
  <c r="D322" i="4"/>
  <c r="E322" i="4" s="1"/>
  <c r="D523" i="2"/>
  <c r="E523" i="2" s="1"/>
  <c r="F523" i="2"/>
  <c r="B524" i="2" s="1"/>
  <c r="D523" i="1"/>
  <c r="E523" i="1" s="1"/>
  <c r="F523" i="1" s="1"/>
  <c r="B524" i="1" s="1"/>
  <c r="I322" i="4" l="1"/>
  <c r="F322" i="4"/>
  <c r="B323" i="4" s="1"/>
  <c r="N322" i="4"/>
  <c r="M322" i="4"/>
  <c r="D524" i="2"/>
  <c r="E524" i="2" s="1"/>
  <c r="F524" i="2" s="1"/>
  <c r="B525" i="2" s="1"/>
  <c r="D524" i="1"/>
  <c r="E524" i="1" s="1"/>
  <c r="F524" i="1" s="1"/>
  <c r="B525" i="1" s="1"/>
  <c r="D323" i="4" l="1"/>
  <c r="E323" i="4" s="1"/>
  <c r="I323" i="4" s="1"/>
  <c r="G323" i="4"/>
  <c r="K323" i="4" s="1"/>
  <c r="F323" i="4"/>
  <c r="B324" i="4" s="1"/>
  <c r="D525" i="2"/>
  <c r="E525" i="2" s="1"/>
  <c r="F525" i="2"/>
  <c r="B526" i="2" s="1"/>
  <c r="D525" i="1"/>
  <c r="E525" i="1" s="1"/>
  <c r="F525" i="1" s="1"/>
  <c r="B526" i="1" s="1"/>
  <c r="N323" i="4" l="1"/>
  <c r="M323" i="4"/>
  <c r="D324" i="4"/>
  <c r="E324" i="4" s="1"/>
  <c r="I324" i="4" s="1"/>
  <c r="G324" i="4"/>
  <c r="K324" i="4" s="1"/>
  <c r="F324" i="4"/>
  <c r="B325" i="4" s="1"/>
  <c r="D526" i="2"/>
  <c r="E526" i="2" s="1"/>
  <c r="F526" i="2" s="1"/>
  <c r="B527" i="2" s="1"/>
  <c r="D526" i="1"/>
  <c r="E526" i="1" s="1"/>
  <c r="F526" i="1" s="1"/>
  <c r="B527" i="1" s="1"/>
  <c r="N324" i="4" l="1"/>
  <c r="M324" i="4"/>
  <c r="D325" i="4"/>
  <c r="E325" i="4" s="1"/>
  <c r="I325" i="4" s="1"/>
  <c r="G325" i="4"/>
  <c r="K325" i="4" s="1"/>
  <c r="D527" i="2"/>
  <c r="E527" i="2" s="1"/>
  <c r="F527" i="2"/>
  <c r="B528" i="2" s="1"/>
  <c r="D527" i="1"/>
  <c r="E527" i="1" s="1"/>
  <c r="F527" i="1" s="1"/>
  <c r="B528" i="1" s="1"/>
  <c r="N325" i="4" l="1"/>
  <c r="M325" i="4"/>
  <c r="F325" i="4"/>
  <c r="B326" i="4" s="1"/>
  <c r="D528" i="2"/>
  <c r="E528" i="2" s="1"/>
  <c r="F528" i="2" s="1"/>
  <c r="B529" i="2" s="1"/>
  <c r="D528" i="1"/>
  <c r="E528" i="1" s="1"/>
  <c r="F528" i="1" s="1"/>
  <c r="B529" i="1" s="1"/>
  <c r="D326" i="4" l="1"/>
  <c r="E326" i="4" s="1"/>
  <c r="I326" i="4" s="1"/>
  <c r="G326" i="4"/>
  <c r="K326" i="4" s="1"/>
  <c r="D529" i="2"/>
  <c r="E529" i="2" s="1"/>
  <c r="F529" i="2"/>
  <c r="B530" i="2" s="1"/>
  <c r="D529" i="1"/>
  <c r="E529" i="1" s="1"/>
  <c r="F529" i="1" s="1"/>
  <c r="B530" i="1" s="1"/>
  <c r="F326" i="4" l="1"/>
  <c r="B327" i="4" s="1"/>
  <c r="M326" i="4"/>
  <c r="N326" i="4"/>
  <c r="D530" i="2"/>
  <c r="E530" i="2" s="1"/>
  <c r="F530" i="2" s="1"/>
  <c r="B531" i="2" s="1"/>
  <c r="D530" i="1"/>
  <c r="E530" i="1" s="1"/>
  <c r="F530" i="1" s="1"/>
  <c r="B531" i="1" s="1"/>
  <c r="D327" i="4" l="1"/>
  <c r="E327" i="4" s="1"/>
  <c r="I327" i="4" s="1"/>
  <c r="G327" i="4"/>
  <c r="K327" i="4" s="1"/>
  <c r="F327" i="4"/>
  <c r="B328" i="4" s="1"/>
  <c r="D531" i="2"/>
  <c r="E531" i="2" s="1"/>
  <c r="F531" i="2"/>
  <c r="B532" i="2" s="1"/>
  <c r="D531" i="1"/>
  <c r="E531" i="1" s="1"/>
  <c r="F531" i="1" s="1"/>
  <c r="B532" i="1" s="1"/>
  <c r="N327" i="4" l="1"/>
  <c r="M327" i="4"/>
  <c r="G328" i="4"/>
  <c r="K328" i="4" s="1"/>
  <c r="D328" i="4"/>
  <c r="E328" i="4" s="1"/>
  <c r="I328" i="4" s="1"/>
  <c r="D532" i="2"/>
  <c r="E532" i="2" s="1"/>
  <c r="F532" i="2" s="1"/>
  <c r="B533" i="2" s="1"/>
  <c r="D532" i="1"/>
  <c r="E532" i="1" s="1"/>
  <c r="F532" i="1" s="1"/>
  <c r="B533" i="1" s="1"/>
  <c r="F328" i="4" l="1"/>
  <c r="B329" i="4" s="1"/>
  <c r="M328" i="4"/>
  <c r="N328" i="4"/>
  <c r="D533" i="2"/>
  <c r="E533" i="2" s="1"/>
  <c r="F533" i="2"/>
  <c r="B534" i="2" s="1"/>
  <c r="D533" i="1"/>
  <c r="E533" i="1" s="1"/>
  <c r="F533" i="1" s="1"/>
  <c r="B534" i="1" s="1"/>
  <c r="G329" i="4" l="1"/>
  <c r="K329" i="4" s="1"/>
  <c r="D329" i="4"/>
  <c r="E329" i="4" s="1"/>
  <c r="I329" i="4" s="1"/>
  <c r="D534" i="2"/>
  <c r="E534" i="2" s="1"/>
  <c r="F534" i="2" s="1"/>
  <c r="B535" i="2" s="1"/>
  <c r="D534" i="1"/>
  <c r="E534" i="1" s="1"/>
  <c r="F534" i="1" s="1"/>
  <c r="B535" i="1" s="1"/>
  <c r="F329" i="4" l="1"/>
  <c r="B330" i="4" s="1"/>
  <c r="G330" i="4" s="1"/>
  <c r="K330" i="4" s="1"/>
  <c r="M329" i="4"/>
  <c r="N329" i="4"/>
  <c r="D535" i="2"/>
  <c r="E535" i="2" s="1"/>
  <c r="F535" i="2"/>
  <c r="B536" i="2" s="1"/>
  <c r="D535" i="1"/>
  <c r="E535" i="1" s="1"/>
  <c r="F535" i="1" s="1"/>
  <c r="B536" i="1" s="1"/>
  <c r="D330" i="4" l="1"/>
  <c r="E330" i="4" s="1"/>
  <c r="I330" i="4" s="1"/>
  <c r="M330" i="4"/>
  <c r="N330" i="4"/>
  <c r="D536" i="2"/>
  <c r="E536" i="2" s="1"/>
  <c r="F536" i="2" s="1"/>
  <c r="B537" i="2" s="1"/>
  <c r="D536" i="1"/>
  <c r="E536" i="1" s="1"/>
  <c r="F536" i="1" s="1"/>
  <c r="B537" i="1" s="1"/>
  <c r="F330" i="4" l="1"/>
  <c r="B331" i="4" s="1"/>
  <c r="G331" i="4" s="1"/>
  <c r="K331" i="4" s="1"/>
  <c r="M331" i="4" s="1"/>
  <c r="D537" i="2"/>
  <c r="E537" i="2" s="1"/>
  <c r="F537" i="2"/>
  <c r="B538" i="2" s="1"/>
  <c r="D537" i="1"/>
  <c r="E537" i="1" s="1"/>
  <c r="F537" i="1" s="1"/>
  <c r="B538" i="1" s="1"/>
  <c r="N331" i="4" l="1"/>
  <c r="D331" i="4"/>
  <c r="E331" i="4" s="1"/>
  <c r="D538" i="2"/>
  <c r="E538" i="2" s="1"/>
  <c r="F538" i="2" s="1"/>
  <c r="B539" i="2" s="1"/>
  <c r="D538" i="1"/>
  <c r="E538" i="1" s="1"/>
  <c r="F538" i="1" s="1"/>
  <c r="B539" i="1" s="1"/>
  <c r="I331" i="4" l="1"/>
  <c r="F331" i="4"/>
  <c r="B332" i="4" s="1"/>
  <c r="D539" i="2"/>
  <c r="E539" i="2" s="1"/>
  <c r="F539" i="2"/>
  <c r="B540" i="2" s="1"/>
  <c r="D539" i="1"/>
  <c r="E539" i="1" s="1"/>
  <c r="F539" i="1" s="1"/>
  <c r="B540" i="1" s="1"/>
  <c r="D332" i="4" l="1"/>
  <c r="E332" i="4" s="1"/>
  <c r="I332" i="4" s="1"/>
  <c r="G332" i="4"/>
  <c r="K332" i="4" s="1"/>
  <c r="F332" i="4"/>
  <c r="B333" i="4" s="1"/>
  <c r="D540" i="2"/>
  <c r="E540" i="2" s="1"/>
  <c r="F540" i="2" s="1"/>
  <c r="B541" i="2" s="1"/>
  <c r="D540" i="1"/>
  <c r="E540" i="1" s="1"/>
  <c r="F540" i="1" s="1"/>
  <c r="B541" i="1" s="1"/>
  <c r="N332" i="4" l="1"/>
  <c r="M332" i="4"/>
  <c r="G333" i="4"/>
  <c r="K333" i="4" s="1"/>
  <c r="D333" i="4"/>
  <c r="E333" i="4" s="1"/>
  <c r="I333" i="4" s="1"/>
  <c r="F333" i="4"/>
  <c r="B334" i="4" s="1"/>
  <c r="D541" i="2"/>
  <c r="E541" i="2" s="1"/>
  <c r="F541" i="2"/>
  <c r="B542" i="2" s="1"/>
  <c r="D541" i="1"/>
  <c r="E541" i="1" s="1"/>
  <c r="F541" i="1" s="1"/>
  <c r="B542" i="1" s="1"/>
  <c r="D334" i="4" l="1"/>
  <c r="E334" i="4" s="1"/>
  <c r="I334" i="4" s="1"/>
  <c r="G334" i="4"/>
  <c r="K334" i="4" s="1"/>
  <c r="M333" i="4"/>
  <c r="N333" i="4"/>
  <c r="D542" i="2"/>
  <c r="E542" i="2" s="1"/>
  <c r="F542" i="2" s="1"/>
  <c r="B543" i="2" s="1"/>
  <c r="D542" i="1"/>
  <c r="E542" i="1" s="1"/>
  <c r="F542" i="1" s="1"/>
  <c r="B543" i="1" s="1"/>
  <c r="F334" i="4" l="1"/>
  <c r="B335" i="4" s="1"/>
  <c r="N334" i="4"/>
  <c r="M334" i="4"/>
  <c r="D543" i="2"/>
  <c r="E543" i="2" s="1"/>
  <c r="F543" i="2"/>
  <c r="B544" i="2" s="1"/>
  <c r="D543" i="1"/>
  <c r="E543" i="1" s="1"/>
  <c r="F543" i="1" s="1"/>
  <c r="B544" i="1" s="1"/>
  <c r="G335" i="4" l="1"/>
  <c r="K335" i="4" s="1"/>
  <c r="D335" i="4"/>
  <c r="E335" i="4" s="1"/>
  <c r="I335" i="4" s="1"/>
  <c r="F335" i="4"/>
  <c r="B336" i="4" s="1"/>
  <c r="D544" i="2"/>
  <c r="E544" i="2" s="1"/>
  <c r="F544" i="2" s="1"/>
  <c r="B545" i="2" s="1"/>
  <c r="D544" i="1"/>
  <c r="E544" i="1" s="1"/>
  <c r="F544" i="1" s="1"/>
  <c r="B545" i="1" s="1"/>
  <c r="G336" i="4" l="1"/>
  <c r="K336" i="4" s="1"/>
  <c r="D336" i="4"/>
  <c r="E336" i="4" s="1"/>
  <c r="I336" i="4" s="1"/>
  <c r="F336" i="4"/>
  <c r="B337" i="4" s="1"/>
  <c r="G337" i="4" s="1"/>
  <c r="K337" i="4" s="1"/>
  <c r="N335" i="4"/>
  <c r="M335" i="4"/>
  <c r="D545" i="2"/>
  <c r="E545" i="2" s="1"/>
  <c r="F545" i="2" s="1"/>
  <c r="B546" i="2" s="1"/>
  <c r="D545" i="1"/>
  <c r="E545" i="1" s="1"/>
  <c r="F545" i="1" s="1"/>
  <c r="B546" i="1" s="1"/>
  <c r="D337" i="4" l="1"/>
  <c r="E337" i="4" s="1"/>
  <c r="I337" i="4" s="1"/>
  <c r="M336" i="4"/>
  <c r="N336" i="4"/>
  <c r="M337" i="4"/>
  <c r="N337" i="4"/>
  <c r="D546" i="2"/>
  <c r="E546" i="2" s="1"/>
  <c r="F546" i="2" s="1"/>
  <c r="B547" i="2" s="1"/>
  <c r="D546" i="1"/>
  <c r="E546" i="1" s="1"/>
  <c r="F546" i="1" s="1"/>
  <c r="B547" i="1" s="1"/>
  <c r="F337" i="4" l="1"/>
  <c r="B338" i="4" s="1"/>
  <c r="D338" i="4" s="1"/>
  <c r="E338" i="4" s="1"/>
  <c r="I338" i="4" s="1"/>
  <c r="G338" i="4"/>
  <c r="K338" i="4" s="1"/>
  <c r="D547" i="2"/>
  <c r="E547" i="2" s="1"/>
  <c r="F547" i="2" s="1"/>
  <c r="B548" i="2" s="1"/>
  <c r="D547" i="1"/>
  <c r="E547" i="1" s="1"/>
  <c r="F547" i="1" s="1"/>
  <c r="B548" i="1" s="1"/>
  <c r="F338" i="4" l="1"/>
  <c r="B339" i="4" s="1"/>
  <c r="G339" i="4" s="1"/>
  <c r="K339" i="4" s="1"/>
  <c r="N338" i="4"/>
  <c r="M338" i="4"/>
  <c r="D339" i="4"/>
  <c r="E339" i="4" s="1"/>
  <c r="I339" i="4" s="1"/>
  <c r="D548" i="2"/>
  <c r="E548" i="2" s="1"/>
  <c r="F548" i="2" s="1"/>
  <c r="B549" i="2" s="1"/>
  <c r="D548" i="1"/>
  <c r="E548" i="1" s="1"/>
  <c r="F548" i="1" s="1"/>
  <c r="B549" i="1" s="1"/>
  <c r="F339" i="4" l="1"/>
  <c r="B340" i="4" s="1"/>
  <c r="N339" i="4"/>
  <c r="M339" i="4"/>
  <c r="D549" i="2"/>
  <c r="E549" i="2" s="1"/>
  <c r="F549" i="2" s="1"/>
  <c r="B550" i="2" s="1"/>
  <c r="D549" i="1"/>
  <c r="E549" i="1" s="1"/>
  <c r="F549" i="1" s="1"/>
  <c r="B550" i="1" s="1"/>
  <c r="D340" i="4" l="1"/>
  <c r="E340" i="4" s="1"/>
  <c r="I340" i="4" s="1"/>
  <c r="G340" i="4"/>
  <c r="K340" i="4" s="1"/>
  <c r="F340" i="4"/>
  <c r="B341" i="4" s="1"/>
  <c r="D550" i="2"/>
  <c r="E550" i="2" s="1"/>
  <c r="F550" i="2" s="1"/>
  <c r="B551" i="2" s="1"/>
  <c r="D550" i="1"/>
  <c r="E550" i="1" s="1"/>
  <c r="F550" i="1" s="1"/>
  <c r="B551" i="1" s="1"/>
  <c r="N340" i="4" l="1"/>
  <c r="M340" i="4"/>
  <c r="D341" i="4"/>
  <c r="E341" i="4" s="1"/>
  <c r="I341" i="4" s="1"/>
  <c r="G341" i="4"/>
  <c r="K341" i="4" s="1"/>
  <c r="F341" i="4"/>
  <c r="B342" i="4" s="1"/>
  <c r="D551" i="2"/>
  <c r="E551" i="2" s="1"/>
  <c r="F551" i="2" s="1"/>
  <c r="B552" i="2" s="1"/>
  <c r="D551" i="1"/>
  <c r="E551" i="1" s="1"/>
  <c r="F551" i="1" s="1"/>
  <c r="B552" i="1" s="1"/>
  <c r="M341" i="4" l="1"/>
  <c r="N341" i="4"/>
  <c r="G342" i="4"/>
  <c r="K342" i="4" s="1"/>
  <c r="D342" i="4"/>
  <c r="E342" i="4" s="1"/>
  <c r="D552" i="2"/>
  <c r="E552" i="2" s="1"/>
  <c r="F552" i="2" s="1"/>
  <c r="B553" i="2" s="1"/>
  <c r="D552" i="1"/>
  <c r="E552" i="1" s="1"/>
  <c r="F552" i="1" s="1"/>
  <c r="B553" i="1" s="1"/>
  <c r="I342" i="4" l="1"/>
  <c r="F342" i="4"/>
  <c r="B343" i="4" s="1"/>
  <c r="M342" i="4"/>
  <c r="N342" i="4"/>
  <c r="D553" i="2"/>
  <c r="E553" i="2" s="1"/>
  <c r="F553" i="2" s="1"/>
  <c r="B554" i="2" s="1"/>
  <c r="D553" i="1"/>
  <c r="E553" i="1" s="1"/>
  <c r="F553" i="1" s="1"/>
  <c r="B554" i="1" s="1"/>
  <c r="D343" i="4" l="1"/>
  <c r="E343" i="4" s="1"/>
  <c r="I343" i="4" s="1"/>
  <c r="G343" i="4"/>
  <c r="K343" i="4" s="1"/>
  <c r="F343" i="4"/>
  <c r="B344" i="4" s="1"/>
  <c r="D554" i="2"/>
  <c r="E554" i="2" s="1"/>
  <c r="F554" i="2" s="1"/>
  <c r="B555" i="2" s="1"/>
  <c r="D554" i="1"/>
  <c r="E554" i="1" s="1"/>
  <c r="F554" i="1" s="1"/>
  <c r="B555" i="1" s="1"/>
  <c r="N343" i="4" l="1"/>
  <c r="M343" i="4"/>
  <c r="G344" i="4"/>
  <c r="K344" i="4" s="1"/>
  <c r="D344" i="4"/>
  <c r="E344" i="4" s="1"/>
  <c r="D555" i="2"/>
  <c r="E555" i="2" s="1"/>
  <c r="F555" i="2" s="1"/>
  <c r="B556" i="2" s="1"/>
  <c r="D555" i="1"/>
  <c r="E555" i="1" s="1"/>
  <c r="F555" i="1" s="1"/>
  <c r="B556" i="1" s="1"/>
  <c r="I344" i="4" l="1"/>
  <c r="F344" i="4"/>
  <c r="B345" i="4" s="1"/>
  <c r="N344" i="4"/>
  <c r="M344" i="4"/>
  <c r="D556" i="2"/>
  <c r="E556" i="2" s="1"/>
  <c r="F556" i="2" s="1"/>
  <c r="B557" i="2" s="1"/>
  <c r="D556" i="1"/>
  <c r="E556" i="1" s="1"/>
  <c r="F556" i="1" s="1"/>
  <c r="B557" i="1" s="1"/>
  <c r="D345" i="4" l="1"/>
  <c r="E345" i="4" s="1"/>
  <c r="I345" i="4" s="1"/>
  <c r="G345" i="4"/>
  <c r="K345" i="4" s="1"/>
  <c r="F345" i="4"/>
  <c r="B346" i="4" s="1"/>
  <c r="D346" i="4" s="1"/>
  <c r="E346" i="4" s="1"/>
  <c r="I346" i="4" s="1"/>
  <c r="D557" i="2"/>
  <c r="E557" i="2" s="1"/>
  <c r="F557" i="2" s="1"/>
  <c r="B558" i="2" s="1"/>
  <c r="D557" i="1"/>
  <c r="E557" i="1" s="1"/>
  <c r="F557" i="1" s="1"/>
  <c r="B558" i="1" s="1"/>
  <c r="G346" i="4" l="1"/>
  <c r="K346" i="4" s="1"/>
  <c r="N346" i="4" s="1"/>
  <c r="F346" i="4"/>
  <c r="B347" i="4" s="1"/>
  <c r="D347" i="4" s="1"/>
  <c r="E347" i="4" s="1"/>
  <c r="I347" i="4" s="1"/>
  <c r="N345" i="4"/>
  <c r="M345" i="4"/>
  <c r="M346" i="4"/>
  <c r="D558" i="2"/>
  <c r="E558" i="2" s="1"/>
  <c r="F558" i="2" s="1"/>
  <c r="B559" i="2" s="1"/>
  <c r="D558" i="1"/>
  <c r="E558" i="1" s="1"/>
  <c r="F558" i="1" s="1"/>
  <c r="B559" i="1" s="1"/>
  <c r="G347" i="4" l="1"/>
  <c r="K347" i="4" s="1"/>
  <c r="N347" i="4" s="1"/>
  <c r="F347" i="4"/>
  <c r="B348" i="4" s="1"/>
  <c r="D348" i="4" s="1"/>
  <c r="E348" i="4" s="1"/>
  <c r="D559" i="2"/>
  <c r="E559" i="2" s="1"/>
  <c r="F559" i="2" s="1"/>
  <c r="B560" i="2" s="1"/>
  <c r="D559" i="1"/>
  <c r="E559" i="1" s="1"/>
  <c r="F559" i="1" s="1"/>
  <c r="B560" i="1" s="1"/>
  <c r="M347" i="4" l="1"/>
  <c r="G348" i="4"/>
  <c r="K348" i="4" s="1"/>
  <c r="M348" i="4" s="1"/>
  <c r="I348" i="4"/>
  <c r="F348" i="4"/>
  <c r="B349" i="4" s="1"/>
  <c r="D560" i="2"/>
  <c r="E560" i="2" s="1"/>
  <c r="F560" i="2" s="1"/>
  <c r="B561" i="2" s="1"/>
  <c r="D560" i="1"/>
  <c r="E560" i="1" s="1"/>
  <c r="F560" i="1" s="1"/>
  <c r="B561" i="1" s="1"/>
  <c r="N348" i="4" l="1"/>
  <c r="D349" i="4"/>
  <c r="E349" i="4" s="1"/>
  <c r="I349" i="4" s="1"/>
  <c r="G349" i="4"/>
  <c r="K349" i="4" s="1"/>
  <c r="F349" i="4"/>
  <c r="B350" i="4" s="1"/>
  <c r="D561" i="2"/>
  <c r="E561" i="2" s="1"/>
  <c r="F561" i="2" s="1"/>
  <c r="B562" i="2" s="1"/>
  <c r="D561" i="1"/>
  <c r="E561" i="1" s="1"/>
  <c r="F561" i="1" s="1"/>
  <c r="B562" i="1" s="1"/>
  <c r="M349" i="4" l="1"/>
  <c r="N349" i="4"/>
  <c r="D562" i="2"/>
  <c r="E562" i="2" s="1"/>
  <c r="F562" i="2" s="1"/>
  <c r="B563" i="2" s="1"/>
  <c r="D562" i="1"/>
  <c r="E562" i="1" s="1"/>
  <c r="F562" i="1" s="1"/>
  <c r="B563" i="1" s="1"/>
  <c r="D563" i="2" l="1"/>
  <c r="E563" i="2" s="1"/>
  <c r="F563" i="2" s="1"/>
  <c r="B564" i="2" s="1"/>
  <c r="D563" i="1"/>
  <c r="E563" i="1" s="1"/>
  <c r="F563" i="1" s="1"/>
  <c r="B564" i="1" s="1"/>
  <c r="D564" i="2" l="1"/>
  <c r="E564" i="2" s="1"/>
  <c r="F564" i="2" s="1"/>
  <c r="B565" i="2" s="1"/>
  <c r="D564" i="1"/>
  <c r="E564" i="1" s="1"/>
  <c r="F564" i="1" s="1"/>
  <c r="B565" i="1" s="1"/>
  <c r="D565" i="2" l="1"/>
  <c r="E565" i="2" s="1"/>
  <c r="F565" i="2" s="1"/>
  <c r="B566" i="2" s="1"/>
  <c r="D565" i="1"/>
  <c r="E565" i="1" s="1"/>
  <c r="F565" i="1" s="1"/>
  <c r="B566" i="1" s="1"/>
  <c r="D566" i="2" l="1"/>
  <c r="E566" i="2" s="1"/>
  <c r="F566" i="2" s="1"/>
  <c r="B567" i="2" s="1"/>
  <c r="D566" i="1"/>
  <c r="E566" i="1" s="1"/>
  <c r="F566" i="1" s="1"/>
  <c r="B567" i="1" s="1"/>
  <c r="D567" i="2" l="1"/>
  <c r="E567" i="2" s="1"/>
  <c r="F567" i="2" s="1"/>
  <c r="B568" i="2" s="1"/>
  <c r="D567" i="1"/>
  <c r="E567" i="1" s="1"/>
  <c r="F567" i="1" s="1"/>
  <c r="B568" i="1" s="1"/>
  <c r="D568" i="2" l="1"/>
  <c r="E568" i="2" s="1"/>
  <c r="F568" i="2" s="1"/>
  <c r="B569" i="2" s="1"/>
  <c r="D568" i="1"/>
  <c r="E568" i="1" s="1"/>
  <c r="F568" i="1" s="1"/>
  <c r="B569" i="1" s="1"/>
  <c r="D569" i="2" l="1"/>
  <c r="E569" i="2" s="1"/>
  <c r="F569" i="2" s="1"/>
  <c r="B570" i="2" s="1"/>
  <c r="D569" i="1"/>
  <c r="E569" i="1" s="1"/>
  <c r="F569" i="1" s="1"/>
  <c r="B570" i="1" s="1"/>
  <c r="D570" i="2" l="1"/>
  <c r="E570" i="2" s="1"/>
  <c r="F570" i="2" s="1"/>
  <c r="B571" i="2" s="1"/>
  <c r="D570" i="1"/>
  <c r="E570" i="1" s="1"/>
  <c r="F570" i="1" s="1"/>
  <c r="B571" i="1" l="1"/>
  <c r="D571" i="1" s="1"/>
  <c r="E571" i="1" s="1"/>
  <c r="F571" i="1" s="1"/>
  <c r="B572" i="1" s="1"/>
  <c r="G7" i="2"/>
  <c r="E7" i="2"/>
  <c r="D572" i="1" l="1"/>
  <c r="E572" i="1" s="1"/>
  <c r="F572" i="1" s="1"/>
  <c r="B573" i="1" s="1"/>
  <c r="D573" i="1" s="1"/>
  <c r="E573" i="1" s="1"/>
  <c r="F573" i="1" s="1"/>
  <c r="B574" i="1" s="1"/>
  <c r="D574" i="1" l="1"/>
  <c r="E574" i="1" s="1"/>
  <c r="F574" i="1" s="1"/>
  <c r="B575" i="1" s="1"/>
  <c r="D575" i="1" s="1"/>
  <c r="E575" i="1" s="1"/>
  <c r="F575" i="1" s="1"/>
  <c r="B576" i="1" s="1"/>
  <c r="D576" i="1" l="1"/>
  <c r="E576" i="1" s="1"/>
  <c r="F576" i="1" s="1"/>
  <c r="B577" i="1" s="1"/>
  <c r="D577" i="1" s="1"/>
  <c r="E577" i="1" s="1"/>
  <c r="F577" i="1" s="1"/>
  <c r="B578" i="1" s="1"/>
  <c r="D578" i="1" l="1"/>
  <c r="E578" i="1" s="1"/>
  <c r="F578" i="1" s="1"/>
  <c r="B579" i="1" s="1"/>
  <c r="D579" i="1" s="1"/>
  <c r="E579" i="1" s="1"/>
  <c r="F579" i="1" s="1"/>
  <c r="B580" i="1" s="1"/>
  <c r="D580" i="1" l="1"/>
  <c r="E580" i="1" s="1"/>
  <c r="F580" i="1" s="1"/>
  <c r="B581" i="1" s="1"/>
  <c r="D581" i="1" s="1"/>
  <c r="E581" i="1" s="1"/>
  <c r="F581" i="1" s="1"/>
  <c r="B582" i="1" s="1"/>
  <c r="D582" i="1" l="1"/>
  <c r="E582" i="1" s="1"/>
  <c r="F582" i="1" s="1"/>
  <c r="B583" i="1" s="1"/>
  <c r="D583" i="1" s="1"/>
  <c r="E583" i="1" s="1"/>
  <c r="F583" i="1" s="1"/>
  <c r="B584" i="1" s="1"/>
  <c r="D584" i="1" l="1"/>
  <c r="E584" i="1" s="1"/>
  <c r="F584" i="1" s="1"/>
  <c r="B585" i="1" s="1"/>
  <c r="D585" i="1" s="1"/>
  <c r="E585" i="1" s="1"/>
  <c r="F585" i="1" s="1"/>
  <c r="B586" i="1" s="1"/>
  <c r="D586" i="1" l="1"/>
  <c r="E586" i="1" s="1"/>
  <c r="F586" i="1" s="1"/>
  <c r="B587" i="1" s="1"/>
  <c r="D587" i="1" s="1"/>
  <c r="E587" i="1" s="1"/>
  <c r="F587" i="1" s="1"/>
  <c r="B588" i="1" s="1"/>
  <c r="D588" i="1" l="1"/>
  <c r="E588" i="1" s="1"/>
  <c r="F588" i="1" s="1"/>
  <c r="B589" i="1" s="1"/>
  <c r="D589" i="1" l="1"/>
  <c r="E589" i="1" s="1"/>
  <c r="F589" i="1" s="1"/>
  <c r="B590" i="1" s="1"/>
  <c r="D590" i="1" s="1"/>
  <c r="E590" i="1" s="1"/>
  <c r="F590" i="1" s="1"/>
  <c r="B591" i="1" s="1"/>
  <c r="D591" i="1" s="1"/>
  <c r="E591" i="1" s="1"/>
  <c r="F591" i="1" s="1"/>
  <c r="B592" i="1" s="1"/>
  <c r="D592" i="1" l="1"/>
  <c r="E592" i="1" s="1"/>
  <c r="F592" i="1" s="1"/>
  <c r="B593" i="1" s="1"/>
  <c r="D593" i="1" l="1"/>
  <c r="E593" i="1" s="1"/>
  <c r="F593" i="1" s="1"/>
  <c r="B594" i="1" s="1"/>
  <c r="D594" i="1" s="1"/>
  <c r="E594" i="1" s="1"/>
  <c r="F594" i="1" s="1"/>
  <c r="B595" i="1" s="1"/>
  <c r="D595" i="1" s="1"/>
  <c r="E595" i="1" s="1"/>
  <c r="F595" i="1" s="1"/>
  <c r="B596" i="1" s="1"/>
  <c r="D596" i="1" l="1"/>
  <c r="E596" i="1" s="1"/>
  <c r="F596" i="1" s="1"/>
  <c r="B597" i="1" s="1"/>
  <c r="D597" i="1" l="1"/>
  <c r="E597" i="1" s="1"/>
  <c r="F597" i="1" s="1"/>
  <c r="B598" i="1" s="1"/>
  <c r="D598" i="1" s="1"/>
  <c r="E598" i="1" s="1"/>
  <c r="F598" i="1" s="1"/>
  <c r="B599" i="1" s="1"/>
  <c r="D599" i="1" s="1"/>
  <c r="E599" i="1" s="1"/>
  <c r="F599" i="1" s="1"/>
  <c r="B600" i="1" s="1"/>
  <c r="D600" i="1" l="1"/>
  <c r="E600" i="1" s="1"/>
  <c r="F600" i="1" s="1"/>
  <c r="B601" i="1" s="1"/>
  <c r="D601" i="1" l="1"/>
  <c r="E601" i="1" s="1"/>
  <c r="F601" i="1" s="1"/>
  <c r="B602" i="1" s="1"/>
  <c r="D602" i="1" s="1"/>
  <c r="E602" i="1" s="1"/>
  <c r="F602" i="1" s="1"/>
  <c r="B603" i="1" s="1"/>
  <c r="D603" i="1" s="1"/>
  <c r="E603" i="1" s="1"/>
  <c r="F603" i="1" s="1"/>
  <c r="B604" i="1" s="1"/>
  <c r="D604" i="1" l="1"/>
  <c r="E604" i="1" s="1"/>
  <c r="F604" i="1" s="1"/>
  <c r="B605" i="1" s="1"/>
  <c r="D605" i="1" l="1"/>
  <c r="E605" i="1" s="1"/>
  <c r="F605" i="1" s="1"/>
  <c r="B606" i="1" s="1"/>
  <c r="D606" i="1" s="1"/>
  <c r="E606" i="1" s="1"/>
  <c r="F606" i="1" s="1"/>
  <c r="B607" i="1" s="1"/>
  <c r="D607" i="1" s="1"/>
  <c r="E607" i="1" s="1"/>
  <c r="F607" i="1" s="1"/>
  <c r="B608" i="1" s="1"/>
  <c r="D608" i="1" l="1"/>
  <c r="E608" i="1" s="1"/>
  <c r="F608" i="1" s="1"/>
  <c r="B609" i="1" s="1"/>
  <c r="D609" i="1" l="1"/>
  <c r="E609" i="1" s="1"/>
  <c r="F609" i="1" s="1"/>
  <c r="B610" i="1" s="1"/>
  <c r="D610" i="1" s="1"/>
  <c r="E610" i="1" s="1"/>
  <c r="F610" i="1" s="1"/>
  <c r="B611" i="1" s="1"/>
  <c r="D611" i="1" s="1"/>
  <c r="E611" i="1" s="1"/>
  <c r="F611" i="1" s="1"/>
  <c r="B612" i="1" s="1"/>
  <c r="D612" i="1" l="1"/>
  <c r="E612" i="1" s="1"/>
  <c r="F612" i="1" s="1"/>
  <c r="B613" i="1" s="1"/>
  <c r="D613" i="1" l="1"/>
  <c r="E613" i="1" s="1"/>
  <c r="F613" i="1" s="1"/>
  <c r="B614" i="1" s="1"/>
  <c r="D614" i="1" s="1"/>
  <c r="E614" i="1" s="1"/>
  <c r="F614" i="1" s="1"/>
  <c r="B615" i="1" s="1"/>
  <c r="D615" i="1" s="1"/>
  <c r="E615" i="1" s="1"/>
  <c r="F615" i="1" s="1"/>
  <c r="B616" i="1" s="1"/>
  <c r="D616" i="1" l="1"/>
  <c r="E616" i="1" s="1"/>
  <c r="F616" i="1" s="1"/>
  <c r="B617" i="1" s="1"/>
  <c r="D617" i="1" l="1"/>
  <c r="E617" i="1" s="1"/>
  <c r="F617" i="1" s="1"/>
  <c r="B618" i="1" s="1"/>
  <c r="D618" i="1" s="1"/>
  <c r="E618" i="1" s="1"/>
  <c r="F618" i="1" s="1"/>
  <c r="B619" i="1" s="1"/>
  <c r="D619" i="1" s="1"/>
  <c r="E619" i="1" s="1"/>
  <c r="F619" i="1" s="1"/>
  <c r="B620" i="1" s="1"/>
  <c r="D620" i="1" l="1"/>
  <c r="E620" i="1" s="1"/>
  <c r="F620" i="1" s="1"/>
  <c r="B621" i="1" s="1"/>
  <c r="E7" i="4" l="1"/>
  <c r="G7" i="4"/>
  <c r="D621" i="1"/>
  <c r="E621" i="1" s="1"/>
  <c r="F621" i="1" s="1"/>
  <c r="B622" i="1" s="1"/>
  <c r="D622" i="1" s="1"/>
  <c r="E622" i="1" s="1"/>
  <c r="F622" i="1" s="1"/>
  <c r="B623" i="1" s="1"/>
  <c r="D623" i="1" s="1"/>
  <c r="E623" i="1" s="1"/>
  <c r="F623" i="1" s="1"/>
  <c r="B624" i="1" s="1"/>
  <c r="D624" i="1" l="1"/>
  <c r="E624" i="1" s="1"/>
  <c r="F624" i="1" s="1"/>
  <c r="B625" i="1" s="1"/>
  <c r="D625" i="1" l="1"/>
  <c r="E625" i="1" s="1"/>
  <c r="F625" i="1" s="1"/>
  <c r="B626" i="1" s="1"/>
  <c r="D626" i="1" s="1"/>
  <c r="E626" i="1" s="1"/>
  <c r="F626" i="1" s="1"/>
  <c r="B627" i="1" s="1"/>
  <c r="D627" i="1" s="1"/>
  <c r="E627" i="1" s="1"/>
  <c r="F627" i="1" s="1"/>
  <c r="B628" i="1" s="1"/>
  <c r="D628" i="1" l="1"/>
  <c r="E628" i="1" s="1"/>
  <c r="F628" i="1" s="1"/>
  <c r="B629" i="1" s="1"/>
  <c r="D629" i="1" l="1"/>
  <c r="E629" i="1" s="1"/>
  <c r="F629" i="1" s="1"/>
  <c r="B630" i="1" s="1"/>
  <c r="D630" i="1" s="1"/>
  <c r="E630" i="1" s="1"/>
  <c r="F630" i="1" s="1"/>
  <c r="B631" i="1" s="1"/>
  <c r="D631" i="1" s="1"/>
  <c r="E631" i="1" s="1"/>
  <c r="F631" i="1" s="1"/>
  <c r="B632" i="1" s="1"/>
  <c r="D632" i="1" s="1"/>
  <c r="E632" i="1" s="1"/>
  <c r="F632" i="1" s="1"/>
  <c r="B633" i="1" s="1"/>
  <c r="D633" i="1" s="1"/>
  <c r="E633" i="1" s="1"/>
  <c r="F633" i="1" s="1"/>
  <c r="B634" i="1" s="1"/>
  <c r="D634" i="1" s="1"/>
  <c r="E634" i="1" s="1"/>
  <c r="F634" i="1" s="1"/>
  <c r="B635" i="1" s="1"/>
  <c r="D635" i="1" l="1"/>
  <c r="E635" i="1" s="1"/>
  <c r="F635" i="1" s="1"/>
  <c r="B636" i="1" s="1"/>
  <c r="D636" i="1" s="1"/>
  <c r="E636" i="1" s="1"/>
  <c r="F636" i="1" s="1"/>
  <c r="B637" i="1" s="1"/>
  <c r="D637" i="1" s="1"/>
  <c r="E637" i="1" s="1"/>
  <c r="F637" i="1" s="1"/>
  <c r="B638" i="1" s="1"/>
  <c r="D638" i="1" s="1"/>
  <c r="E638" i="1" s="1"/>
  <c r="F638" i="1" s="1"/>
  <c r="B639" i="1" s="1"/>
  <c r="D639" i="1" s="1"/>
  <c r="E639" i="1" s="1"/>
  <c r="F639" i="1" s="1"/>
  <c r="B640" i="1" s="1"/>
  <c r="D640" i="1" s="1"/>
  <c r="E640" i="1" s="1"/>
  <c r="F640" i="1" s="1"/>
  <c r="B641" i="1" s="1"/>
  <c r="D641" i="1" s="1"/>
  <c r="E641" i="1" s="1"/>
  <c r="F641" i="1" s="1"/>
  <c r="B642" i="1" s="1"/>
  <c r="D642" i="1" s="1"/>
  <c r="E642" i="1" s="1"/>
  <c r="F642" i="1" s="1"/>
  <c r="B643" i="1" s="1"/>
  <c r="D643" i="1" s="1"/>
  <c r="E643" i="1" s="1"/>
  <c r="F643" i="1" s="1"/>
  <c r="B644" i="1" s="1"/>
  <c r="D644" i="1" s="1"/>
  <c r="E644" i="1" s="1"/>
  <c r="F644" i="1" s="1"/>
  <c r="B645" i="1" s="1"/>
  <c r="D645" i="1" s="1"/>
  <c r="E645" i="1" s="1"/>
  <c r="F645" i="1" s="1"/>
  <c r="B646" i="1" s="1"/>
  <c r="D646" i="1" s="1"/>
  <c r="E646" i="1" s="1"/>
  <c r="F646" i="1" s="1"/>
  <c r="B647" i="1" s="1"/>
  <c r="D647" i="1" s="1"/>
  <c r="E647" i="1" s="1"/>
  <c r="F647" i="1" s="1"/>
  <c r="B648" i="1" s="1"/>
  <c r="D648" i="1" s="1"/>
  <c r="E648" i="1" s="1"/>
  <c r="F648" i="1" s="1"/>
  <c r="B649" i="1" s="1"/>
  <c r="D649" i="1" s="1"/>
  <c r="E649" i="1" s="1"/>
  <c r="F649" i="1" s="1"/>
  <c r="B650" i="1" s="1"/>
  <c r="D650" i="1" s="1"/>
  <c r="E650" i="1" s="1"/>
  <c r="F650" i="1" s="1"/>
  <c r="B651" i="1" s="1"/>
  <c r="D651" i="1" s="1"/>
  <c r="E651" i="1" s="1"/>
  <c r="F651" i="1" s="1"/>
  <c r="B652" i="1" s="1"/>
  <c r="D652" i="1" s="1"/>
  <c r="E652" i="1" s="1"/>
  <c r="F652" i="1" s="1"/>
  <c r="B653" i="1" s="1"/>
  <c r="D653" i="1" s="1"/>
  <c r="E653" i="1" s="1"/>
  <c r="F653" i="1" s="1"/>
  <c r="B654" i="1" s="1"/>
  <c r="D654" i="1" s="1"/>
  <c r="E654" i="1" s="1"/>
  <c r="F654" i="1" s="1"/>
  <c r="B655" i="1" s="1"/>
  <c r="D655" i="1" s="1"/>
  <c r="E655" i="1" s="1"/>
  <c r="F655" i="1" s="1"/>
  <c r="B656" i="1" s="1"/>
  <c r="D656" i="1" s="1"/>
  <c r="E656" i="1" s="1"/>
  <c r="F656" i="1" s="1"/>
  <c r="B657" i="1" s="1"/>
  <c r="D657" i="1" s="1"/>
  <c r="E657" i="1" s="1"/>
  <c r="F657" i="1" s="1"/>
  <c r="B658" i="1" s="1"/>
  <c r="D658" i="1" s="1"/>
  <c r="E658" i="1" s="1"/>
  <c r="F658" i="1" s="1"/>
  <c r="B659" i="1" s="1"/>
  <c r="D659" i="1" l="1"/>
  <c r="E659" i="1" s="1"/>
  <c r="F659" i="1" s="1"/>
  <c r="B660" i="1" s="1"/>
  <c r="D660" i="1" s="1"/>
  <c r="E660" i="1" s="1"/>
  <c r="F660" i="1" s="1"/>
  <c r="B661" i="1" s="1"/>
  <c r="D661" i="1" s="1"/>
  <c r="E661" i="1" s="1"/>
  <c r="F661" i="1" s="1"/>
  <c r="B662" i="1" s="1"/>
  <c r="D662" i="1" s="1"/>
  <c r="E662" i="1" s="1"/>
  <c r="F662" i="1" s="1"/>
  <c r="B663" i="1" s="1"/>
  <c r="D663" i="1" l="1"/>
  <c r="E663" i="1" s="1"/>
  <c r="F663" i="1" s="1"/>
  <c r="B664" i="1" s="1"/>
  <c r="D664" i="1" s="1"/>
  <c r="E664" i="1" s="1"/>
  <c r="F664" i="1" s="1"/>
  <c r="B665" i="1" s="1"/>
  <c r="D665" i="1" s="1"/>
  <c r="E665" i="1" s="1"/>
  <c r="F665" i="1" s="1"/>
  <c r="B666" i="1" s="1"/>
  <c r="D666" i="1" s="1"/>
  <c r="E666" i="1" s="1"/>
  <c r="F666" i="1" s="1"/>
  <c r="B667" i="1" s="1"/>
  <c r="D667" i="1" s="1"/>
  <c r="E667" i="1" s="1"/>
  <c r="F667" i="1" s="1"/>
  <c r="B668" i="1" s="1"/>
  <c r="D668" i="1" l="1"/>
  <c r="E668" i="1" s="1"/>
  <c r="F668" i="1" s="1"/>
  <c r="B669" i="1" s="1"/>
  <c r="D669" i="1" s="1"/>
  <c r="E669" i="1" s="1"/>
  <c r="F669" i="1" s="1"/>
  <c r="B670" i="1" s="1"/>
  <c r="D670" i="1" s="1"/>
  <c r="E670" i="1" s="1"/>
  <c r="F670" i="1" s="1"/>
  <c r="B671" i="1" s="1"/>
  <c r="D671" i="1" s="1"/>
  <c r="E671" i="1" s="1"/>
  <c r="F671" i="1" s="1"/>
  <c r="B672" i="1" s="1"/>
  <c r="D672" i="1" s="1"/>
  <c r="E672" i="1" s="1"/>
  <c r="F672" i="1" s="1"/>
  <c r="B673" i="1" s="1"/>
  <c r="D673" i="1" s="1"/>
  <c r="E673" i="1" s="1"/>
  <c r="F673" i="1" s="1"/>
  <c r="B674" i="1" s="1"/>
  <c r="D674" i="1" s="1"/>
  <c r="E674" i="1" s="1"/>
  <c r="F674" i="1" s="1"/>
  <c r="B675" i="1" s="1"/>
  <c r="D675" i="1" l="1"/>
  <c r="E675" i="1" s="1"/>
  <c r="F675" i="1" s="1"/>
  <c r="B676" i="1" s="1"/>
  <c r="D676" i="1" s="1"/>
  <c r="E676" i="1" s="1"/>
  <c r="F676" i="1" s="1"/>
  <c r="B677" i="1" s="1"/>
  <c r="D677" i="1" s="1"/>
  <c r="E677" i="1" s="1"/>
  <c r="F677" i="1" s="1"/>
  <c r="B678" i="1" s="1"/>
  <c r="D678" i="1" s="1"/>
  <c r="E678" i="1" s="1"/>
  <c r="F678" i="1" s="1"/>
  <c r="B679" i="1" s="1"/>
  <c r="D679" i="1" s="1"/>
  <c r="E679" i="1" s="1"/>
  <c r="F679" i="1" s="1"/>
  <c r="B680" i="1" s="1"/>
  <c r="D680" i="1" s="1"/>
  <c r="E680" i="1" s="1"/>
  <c r="F680" i="1" s="1"/>
  <c r="B681" i="1" s="1"/>
  <c r="D681" i="1" s="1"/>
  <c r="E681" i="1" s="1"/>
  <c r="F681" i="1" s="1"/>
  <c r="B682" i="1" s="1"/>
  <c r="D682" i="1" s="1"/>
  <c r="E682" i="1" s="1"/>
  <c r="F682" i="1" s="1"/>
  <c r="B683" i="1" s="1"/>
  <c r="D683" i="1" s="1"/>
  <c r="E683" i="1" s="1"/>
  <c r="F683" i="1" s="1"/>
  <c r="B684" i="1" s="1"/>
  <c r="D684" i="1" s="1"/>
  <c r="E684" i="1" s="1"/>
  <c r="F684" i="1" s="1"/>
  <c r="B685" i="1" s="1"/>
  <c r="D685" i="1" l="1"/>
  <c r="E685" i="1" s="1"/>
  <c r="F685" i="1" s="1"/>
  <c r="B686" i="1" s="1"/>
  <c r="D686" i="1" s="1"/>
  <c r="E686" i="1" s="1"/>
  <c r="F686" i="1" s="1"/>
  <c r="B687" i="1" s="1"/>
  <c r="D687" i="1" s="1"/>
  <c r="E687" i="1" s="1"/>
  <c r="F687" i="1" s="1"/>
  <c r="B688" i="1" s="1"/>
  <c r="D688" i="1" s="1"/>
  <c r="E688" i="1" s="1"/>
  <c r="F688" i="1" s="1"/>
  <c r="B689" i="1" s="1"/>
  <c r="D689" i="1" l="1"/>
  <c r="E689" i="1" s="1"/>
  <c r="F689" i="1" s="1"/>
  <c r="B690" i="1" s="1"/>
  <c r="D690" i="1" s="1"/>
  <c r="E690" i="1" s="1"/>
  <c r="F690" i="1" s="1"/>
  <c r="B691" i="1" s="1"/>
  <c r="D691" i="1" s="1"/>
  <c r="E691" i="1" s="1"/>
  <c r="F691" i="1" s="1"/>
  <c r="B692" i="1" s="1"/>
  <c r="D692" i="1" s="1"/>
  <c r="E692" i="1" s="1"/>
  <c r="F692" i="1" s="1"/>
  <c r="B693" i="1" s="1"/>
  <c r="D693" i="1" s="1"/>
  <c r="E693" i="1" s="1"/>
  <c r="F693" i="1" s="1"/>
  <c r="B694" i="1" s="1"/>
  <c r="D694" i="1" s="1"/>
  <c r="E694" i="1" s="1"/>
  <c r="F694" i="1" s="1"/>
  <c r="B695" i="1" s="1"/>
  <c r="D695" i="1" s="1"/>
  <c r="E695" i="1" s="1"/>
  <c r="F695" i="1" s="1"/>
  <c r="B696" i="1" s="1"/>
  <c r="D696" i="1" s="1"/>
  <c r="E696" i="1" s="1"/>
  <c r="F696" i="1" s="1"/>
  <c r="B697" i="1" s="1"/>
  <c r="D697" i="1" s="1"/>
  <c r="E697" i="1" s="1"/>
  <c r="F697" i="1" s="1"/>
  <c r="B698" i="1" s="1"/>
  <c r="D698" i="1" s="1"/>
  <c r="E698" i="1" s="1"/>
  <c r="F698" i="1" s="1"/>
  <c r="B699" i="1" s="1"/>
  <c r="D699" i="1" s="1"/>
  <c r="E699" i="1" s="1"/>
  <c r="F699" i="1" s="1"/>
  <c r="B700" i="1" s="1"/>
  <c r="D700" i="1" s="1"/>
  <c r="E700" i="1" s="1"/>
  <c r="F700" i="1" s="1"/>
  <c r="B701" i="1" s="1"/>
  <c r="D701" i="1" s="1"/>
  <c r="E701" i="1" s="1"/>
  <c r="F701" i="1" s="1"/>
  <c r="B702" i="1" s="1"/>
  <c r="D702" i="1" s="1"/>
  <c r="E702" i="1" s="1"/>
  <c r="F702" i="1" s="1"/>
  <c r="B703" i="1" s="1"/>
  <c r="D703" i="1" l="1"/>
  <c r="E703" i="1" s="1"/>
  <c r="F703" i="1" s="1"/>
  <c r="B704" i="1" s="1"/>
  <c r="D704" i="1" s="1"/>
  <c r="E704" i="1" s="1"/>
  <c r="F704" i="1" s="1"/>
  <c r="B705" i="1" s="1"/>
  <c r="D705" i="1" s="1"/>
  <c r="E705" i="1" s="1"/>
  <c r="F705" i="1" s="1"/>
  <c r="B706" i="1" s="1"/>
  <c r="D706" i="1" s="1"/>
  <c r="E706" i="1" s="1"/>
  <c r="F706" i="1" s="1"/>
  <c r="B707" i="1" s="1"/>
  <c r="D707" i="1" s="1"/>
  <c r="E707" i="1" s="1"/>
  <c r="F707" i="1" s="1"/>
  <c r="B708" i="1" s="1"/>
  <c r="D708" i="1" s="1"/>
  <c r="E708" i="1" s="1"/>
  <c r="F708" i="1" s="1"/>
  <c r="B709" i="1" s="1"/>
  <c r="D709" i="1" s="1"/>
  <c r="E709" i="1" s="1"/>
  <c r="F709" i="1" s="1"/>
  <c r="B710" i="1" s="1"/>
  <c r="D710" i="1" s="1"/>
  <c r="E710" i="1" s="1"/>
  <c r="F710" i="1" s="1"/>
  <c r="B711" i="1" s="1"/>
  <c r="D711" i="1" s="1"/>
  <c r="E711" i="1" s="1"/>
  <c r="F711" i="1" s="1"/>
  <c r="B712" i="1" s="1"/>
  <c r="D712" i="1" s="1"/>
  <c r="E712" i="1" s="1"/>
  <c r="F712" i="1" s="1"/>
  <c r="B713" i="1" s="1"/>
  <c r="D713" i="1" s="1"/>
  <c r="E713" i="1" s="1"/>
  <c r="F713" i="1" s="1"/>
  <c r="B714" i="1" s="1"/>
  <c r="D714" i="1" s="1"/>
  <c r="E714" i="1" s="1"/>
  <c r="F714" i="1" s="1"/>
  <c r="B715" i="1" s="1"/>
  <c r="D715" i="1" s="1"/>
  <c r="E715" i="1" s="1"/>
  <c r="F715" i="1" s="1"/>
  <c r="B716" i="1" s="1"/>
  <c r="D716" i="1" s="1"/>
  <c r="E716" i="1" s="1"/>
  <c r="F716" i="1" s="1"/>
  <c r="B717" i="1" s="1"/>
  <c r="D717" i="1" s="1"/>
  <c r="E717" i="1" s="1"/>
  <c r="F717" i="1" s="1"/>
  <c r="B718" i="1" s="1"/>
  <c r="D718" i="1" s="1"/>
  <c r="E718" i="1" s="1"/>
  <c r="F718" i="1" s="1"/>
  <c r="B719" i="1" s="1"/>
  <c r="D719" i="1" l="1"/>
  <c r="E719" i="1" s="1"/>
  <c r="F719" i="1" s="1"/>
  <c r="B720" i="1" s="1"/>
  <c r="D720" i="1" s="1"/>
  <c r="E720" i="1" s="1"/>
  <c r="F720" i="1" s="1"/>
  <c r="B721" i="1" s="1"/>
  <c r="D721" i="1" s="1"/>
  <c r="E721" i="1" s="1"/>
  <c r="F721" i="1" s="1"/>
  <c r="B722" i="1" s="1"/>
  <c r="D722" i="1" s="1"/>
  <c r="E722" i="1" s="1"/>
  <c r="F722" i="1" s="1"/>
  <c r="B723" i="1" s="1"/>
  <c r="D723" i="1" l="1"/>
  <c r="E723" i="1" s="1"/>
  <c r="F723" i="1" s="1"/>
  <c r="B724" i="1" s="1"/>
  <c r="D724" i="1" s="1"/>
  <c r="E724" i="1" s="1"/>
  <c r="F724" i="1" s="1"/>
  <c r="B725" i="1" s="1"/>
  <c r="D725" i="1" s="1"/>
  <c r="E725" i="1" s="1"/>
  <c r="F725" i="1" s="1"/>
  <c r="B726" i="1" s="1"/>
  <c r="D726" i="1" s="1"/>
  <c r="E726" i="1" s="1"/>
  <c r="F726" i="1" s="1"/>
  <c r="B727" i="1" s="1"/>
  <c r="D727" i="1" s="1"/>
  <c r="E727" i="1" s="1"/>
  <c r="F727" i="1" s="1"/>
  <c r="B728" i="1" s="1"/>
  <c r="D728" i="1" s="1"/>
  <c r="E728" i="1" s="1"/>
  <c r="F728" i="1" s="1"/>
  <c r="B729" i="1" s="1"/>
  <c r="D729" i="1" s="1"/>
  <c r="E729" i="1" s="1"/>
  <c r="F729" i="1" s="1"/>
  <c r="B730" i="1" s="1"/>
  <c r="D730" i="1" s="1"/>
  <c r="E730" i="1" s="1"/>
  <c r="F730" i="1" s="1"/>
  <c r="B731" i="1" s="1"/>
  <c r="D731" i="1" s="1"/>
  <c r="E731" i="1" s="1"/>
  <c r="F731" i="1" s="1"/>
  <c r="B732" i="1" s="1"/>
  <c r="D732" i="1" l="1"/>
  <c r="E732" i="1" s="1"/>
  <c r="F732" i="1" s="1"/>
  <c r="B733" i="1" s="1"/>
  <c r="D733" i="1" s="1"/>
  <c r="E733" i="1" s="1"/>
  <c r="F733" i="1" s="1"/>
  <c r="B734" i="1" s="1"/>
  <c r="D734" i="1" s="1"/>
  <c r="E734" i="1" s="1"/>
  <c r="F734" i="1" s="1"/>
  <c r="B735" i="1" s="1"/>
  <c r="D735" i="1" s="1"/>
  <c r="E735" i="1" s="1"/>
  <c r="F735" i="1" s="1"/>
  <c r="B736" i="1" s="1"/>
  <c r="D736" i="1" s="1"/>
  <c r="E736" i="1" s="1"/>
  <c r="F736" i="1" s="1"/>
  <c r="B737" i="1" s="1"/>
  <c r="D737" i="1" s="1"/>
  <c r="E737" i="1" s="1"/>
  <c r="F737" i="1" s="1"/>
  <c r="B738" i="1" s="1"/>
  <c r="D738" i="1" s="1"/>
  <c r="E738" i="1" s="1"/>
  <c r="F738" i="1" s="1"/>
  <c r="B739" i="1" s="1"/>
  <c r="D739" i="1" s="1"/>
  <c r="E739" i="1" s="1"/>
  <c r="F739" i="1" s="1"/>
  <c r="B740" i="1" s="1"/>
  <c r="D740" i="1" l="1"/>
  <c r="E740" i="1" s="1"/>
  <c r="F740" i="1" s="1"/>
  <c r="B741" i="1" s="1"/>
  <c r="D741" i="1" s="1"/>
  <c r="E741" i="1" s="1"/>
  <c r="F741" i="1" s="1"/>
  <c r="B742" i="1" s="1"/>
  <c r="D742" i="1" s="1"/>
  <c r="E742" i="1" s="1"/>
  <c r="F742" i="1" s="1"/>
  <c r="B743" i="1" s="1"/>
  <c r="D743" i="1" s="1"/>
  <c r="E743" i="1" s="1"/>
  <c r="F743" i="1" s="1"/>
  <c r="B744" i="1" s="1"/>
  <c r="D744" i="1" s="1"/>
  <c r="E744" i="1" s="1"/>
  <c r="F744" i="1" s="1"/>
  <c r="B745" i="1" s="1"/>
  <c r="D745" i="1" s="1"/>
  <c r="E745" i="1" s="1"/>
  <c r="F745" i="1" s="1"/>
  <c r="B746" i="1" s="1"/>
  <c r="D746" i="1" s="1"/>
  <c r="E746" i="1" s="1"/>
  <c r="F746" i="1" s="1"/>
  <c r="B747" i="1" s="1"/>
  <c r="D747" i="1" s="1"/>
  <c r="E747" i="1" s="1"/>
  <c r="F747" i="1" s="1"/>
  <c r="B748" i="1" s="1"/>
  <c r="D748" i="1" s="1"/>
  <c r="E748" i="1" s="1"/>
  <c r="F748" i="1" s="1"/>
  <c r="B749" i="1" s="1"/>
  <c r="D749" i="1" s="1"/>
  <c r="E749" i="1" s="1"/>
  <c r="F749" i="1" s="1"/>
  <c r="B750" i="1" s="1"/>
  <c r="D750" i="1" s="1"/>
  <c r="E750" i="1" s="1"/>
  <c r="F750" i="1" s="1"/>
  <c r="B751" i="1" s="1"/>
  <c r="D751" i="1" s="1"/>
  <c r="E751" i="1" s="1"/>
  <c r="F751" i="1" s="1"/>
  <c r="B752" i="1" s="1"/>
  <c r="D752" i="1" s="1"/>
  <c r="E752" i="1" s="1"/>
  <c r="F752" i="1" s="1"/>
  <c r="B753" i="1" s="1"/>
  <c r="D753" i="1" s="1"/>
  <c r="E753" i="1" s="1"/>
  <c r="F753" i="1" s="1"/>
  <c r="B754" i="1" s="1"/>
  <c r="D754" i="1" s="1"/>
  <c r="E754" i="1" s="1"/>
  <c r="F754" i="1" s="1"/>
  <c r="B755" i="1" s="1"/>
  <c r="D755" i="1" s="1"/>
  <c r="E755" i="1" s="1"/>
  <c r="F755" i="1" s="1"/>
  <c r="B756" i="1" s="1"/>
  <c r="D756" i="1" s="1"/>
  <c r="E756" i="1" s="1"/>
  <c r="F756" i="1" s="1"/>
  <c r="B757" i="1" s="1"/>
  <c r="D757" i="1" s="1"/>
  <c r="E757" i="1" s="1"/>
  <c r="F757" i="1" s="1"/>
  <c r="B758" i="1" s="1"/>
  <c r="D758" i="1" s="1"/>
  <c r="E758" i="1" s="1"/>
  <c r="F758" i="1" s="1"/>
  <c r="B759" i="1" s="1"/>
  <c r="D759" i="1" s="1"/>
  <c r="E759" i="1" s="1"/>
  <c r="F759" i="1" s="1"/>
  <c r="B760" i="1" s="1"/>
  <c r="D760" i="1" s="1"/>
  <c r="E760" i="1" s="1"/>
  <c r="F760" i="1" s="1"/>
  <c r="B761" i="1" s="1"/>
  <c r="D761" i="1" s="1"/>
  <c r="E761" i="1" s="1"/>
  <c r="F761" i="1" s="1"/>
  <c r="B762" i="1" s="1"/>
  <c r="D762" i="1" s="1"/>
  <c r="E762" i="1" s="1"/>
  <c r="F762" i="1" s="1"/>
  <c r="B763" i="1" s="1"/>
  <c r="D763" i="1" s="1"/>
  <c r="E763" i="1" s="1"/>
  <c r="F763" i="1" s="1"/>
  <c r="B764" i="1" s="1"/>
  <c r="D764" i="1" s="1"/>
  <c r="E764" i="1" s="1"/>
  <c r="F764" i="1" s="1"/>
  <c r="B765" i="1" s="1"/>
  <c r="D765" i="1" s="1"/>
  <c r="E765" i="1" s="1"/>
  <c r="F765" i="1" s="1"/>
  <c r="B766" i="1" s="1"/>
  <c r="D766" i="1" s="1"/>
  <c r="E766" i="1" s="1"/>
  <c r="F766" i="1" s="1"/>
  <c r="B767" i="1" s="1"/>
  <c r="D767" i="1" l="1"/>
  <c r="E767" i="1" s="1"/>
  <c r="F767" i="1" s="1"/>
  <c r="B768" i="1" s="1"/>
  <c r="D768" i="1" l="1"/>
  <c r="E768" i="1" s="1"/>
  <c r="F768" i="1" s="1"/>
  <c r="B769" i="1" s="1"/>
  <c r="D769" i="1" s="1"/>
  <c r="E769" i="1" s="1"/>
  <c r="F769" i="1" s="1"/>
  <c r="B770" i="1" s="1"/>
  <c r="D770" i="1" s="1"/>
  <c r="E770" i="1" s="1"/>
  <c r="F770" i="1" s="1"/>
  <c r="B771" i="1" s="1"/>
  <c r="D771" i="1" s="1"/>
  <c r="E771" i="1" s="1"/>
  <c r="F771" i="1" s="1"/>
  <c r="B772" i="1" s="1"/>
  <c r="D772" i="1" s="1"/>
  <c r="E772" i="1" s="1"/>
  <c r="F772" i="1" s="1"/>
  <c r="B773" i="1" s="1"/>
  <c r="D773" i="1" s="1"/>
  <c r="E773" i="1" s="1"/>
  <c r="F773" i="1" s="1"/>
  <c r="B774" i="1" s="1"/>
  <c r="D774" i="1" s="1"/>
  <c r="E774" i="1" s="1"/>
  <c r="F774" i="1" s="1"/>
  <c r="B775" i="1" s="1"/>
  <c r="D775" i="1" s="1"/>
  <c r="E775" i="1" s="1"/>
  <c r="F775" i="1" s="1"/>
  <c r="B776" i="1" s="1"/>
  <c r="D776" i="1" l="1"/>
  <c r="E776" i="1" s="1"/>
  <c r="F776" i="1" s="1"/>
  <c r="B777" i="1" s="1"/>
  <c r="D777" i="1" s="1"/>
  <c r="E777" i="1" s="1"/>
  <c r="F777" i="1" s="1"/>
  <c r="B778" i="1" s="1"/>
  <c r="D778" i="1" s="1"/>
  <c r="E778" i="1" s="1"/>
  <c r="F778" i="1" s="1"/>
  <c r="B779" i="1" s="1"/>
  <c r="D779" i="1" s="1"/>
  <c r="E779" i="1" s="1"/>
  <c r="F779" i="1" s="1"/>
  <c r="B780" i="1" s="1"/>
  <c r="D780" i="1" s="1"/>
  <c r="E780" i="1" s="1"/>
  <c r="F780" i="1" s="1"/>
  <c r="B781" i="1" s="1"/>
  <c r="D781" i="1" s="1"/>
  <c r="E781" i="1" s="1"/>
  <c r="F781" i="1" s="1"/>
  <c r="B782" i="1" s="1"/>
  <c r="D782" i="1" s="1"/>
  <c r="E782" i="1" s="1"/>
  <c r="F782" i="1" s="1"/>
  <c r="B783" i="1" s="1"/>
  <c r="D783" i="1" s="1"/>
  <c r="E783" i="1" s="1"/>
  <c r="F783" i="1" l="1"/>
  <c r="B784" i="1" s="1"/>
  <c r="E7" i="1"/>
  <c r="G7" i="1"/>
  <c r="G12" i="3" l="1"/>
  <c r="K12" i="3" s="1"/>
  <c r="D12" i="3"/>
  <c r="E12" i="3" s="1"/>
  <c r="F12" i="3" l="1"/>
  <c r="I12" i="3"/>
  <c r="L12" i="3"/>
  <c r="N12" i="3" s="1"/>
  <c r="M12" i="3"/>
  <c r="D13" i="3" l="1"/>
  <c r="E13" i="3" s="1"/>
  <c r="G13" i="3"/>
  <c r="K13" i="3" s="1"/>
  <c r="F13" i="3"/>
  <c r="B14" i="3" s="1"/>
  <c r="L13" i="3" l="1"/>
  <c r="N13" i="3" s="1"/>
  <c r="M13" i="3"/>
  <c r="D14" i="3"/>
  <c r="E14" i="3" s="1"/>
  <c r="G14" i="3"/>
  <c r="K14" i="3" s="1"/>
  <c r="F14" i="3"/>
  <c r="B15" i="3" s="1"/>
  <c r="I13" i="3"/>
  <c r="M14" i="3" l="1"/>
  <c r="L14" i="3"/>
  <c r="N14" i="3" s="1"/>
  <c r="D15" i="3"/>
  <c r="E15" i="3" s="1"/>
  <c r="G15" i="3"/>
  <c r="K15" i="3" s="1"/>
  <c r="F15" i="3"/>
  <c r="B16" i="3" s="1"/>
  <c r="I14" i="3"/>
  <c r="L15" i="3" l="1"/>
  <c r="N15" i="3" s="1"/>
  <c r="M15" i="3"/>
  <c r="D16" i="3"/>
  <c r="E16" i="3" s="1"/>
  <c r="G16" i="3"/>
  <c r="K16" i="3" s="1"/>
  <c r="F16" i="3"/>
  <c r="B17" i="3" s="1"/>
  <c r="I15" i="3"/>
  <c r="I16" i="3" l="1"/>
  <c r="G17" i="3"/>
  <c r="K17" i="3" s="1"/>
  <c r="D17" i="3"/>
  <c r="E17" i="3" s="1"/>
  <c r="L16" i="3"/>
  <c r="N16" i="3" s="1"/>
  <c r="M16" i="3"/>
  <c r="I17" i="3" l="1"/>
  <c r="F17" i="3"/>
  <c r="B18" i="3" s="1"/>
  <c r="L17" i="3"/>
  <c r="N17" i="3" s="1"/>
  <c r="M17" i="3"/>
  <c r="D18" i="3" l="1"/>
  <c r="E18" i="3" s="1"/>
  <c r="G18" i="3"/>
  <c r="K18" i="3" s="1"/>
  <c r="F18" i="3"/>
  <c r="B19" i="3" s="1"/>
  <c r="L18" i="3" l="1"/>
  <c r="N18" i="3" s="1"/>
  <c r="M18" i="3"/>
  <c r="D19" i="3"/>
  <c r="E19" i="3" s="1"/>
  <c r="G19" i="3"/>
  <c r="K19" i="3" s="1"/>
  <c r="I18" i="3"/>
  <c r="M19" i="3" l="1"/>
  <c r="L19" i="3"/>
  <c r="N19" i="3" s="1"/>
  <c r="F19" i="3"/>
  <c r="B20" i="3" s="1"/>
  <c r="I19" i="3"/>
  <c r="G20" i="3" l="1"/>
  <c r="K20" i="3" s="1"/>
  <c r="E20" i="3"/>
  <c r="I20" i="3" s="1"/>
  <c r="L20" i="3" l="1"/>
  <c r="N20" i="3" s="1"/>
  <c r="M20" i="3"/>
  <c r="F20" i="3"/>
  <c r="B21" i="3" s="1"/>
  <c r="G21" i="3" l="1"/>
  <c r="K21" i="3" s="1"/>
  <c r="D21" i="3"/>
  <c r="E21" i="3" s="1"/>
  <c r="I21" i="3" s="1"/>
  <c r="F21" i="3" l="1"/>
  <c r="B22" i="3" s="1"/>
  <c r="G22" i="3" s="1"/>
  <c r="K22" i="3" s="1"/>
  <c r="D22" i="3"/>
  <c r="E22" i="3" s="1"/>
  <c r="I22" i="3" s="1"/>
  <c r="M21" i="3"/>
  <c r="L21" i="3"/>
  <c r="N21" i="3" s="1"/>
  <c r="M22" i="3" l="1"/>
  <c r="L22" i="3"/>
  <c r="N22" i="3" s="1"/>
  <c r="F22" i="3"/>
  <c r="B23" i="3" s="1"/>
  <c r="D23" i="3" l="1"/>
  <c r="E23" i="3" s="1"/>
  <c r="G23" i="3"/>
  <c r="K23" i="3" s="1"/>
  <c r="L23" i="3" l="1"/>
  <c r="N23" i="3" s="1"/>
  <c r="M23" i="3"/>
  <c r="F23" i="3"/>
  <c r="B24" i="3" s="1"/>
  <c r="I23" i="3"/>
  <c r="G24" i="3" l="1"/>
  <c r="K24" i="3" s="1"/>
  <c r="D24" i="3"/>
  <c r="E24" i="3" s="1"/>
  <c r="I24" i="3" s="1"/>
  <c r="F24" i="3" l="1"/>
  <c r="B25" i="3" s="1"/>
  <c r="F25" i="3" s="1"/>
  <c r="B26" i="3" s="1"/>
  <c r="M24" i="3"/>
  <c r="L24" i="3"/>
  <c r="N24" i="3" s="1"/>
  <c r="D25" i="3"/>
  <c r="E25" i="3" s="1"/>
  <c r="I25" i="3" s="1"/>
  <c r="G25" i="3"/>
  <c r="K25" i="3" s="1"/>
  <c r="M25" i="3" l="1"/>
  <c r="L25" i="3"/>
  <c r="N25" i="3" s="1"/>
  <c r="G26" i="3"/>
  <c r="K26" i="3" s="1"/>
  <c r="D26" i="3"/>
  <c r="E26" i="3" s="1"/>
  <c r="I26" i="3" s="1"/>
  <c r="F26" i="3" l="1"/>
  <c r="B27" i="3" s="1"/>
  <c r="M26" i="3"/>
  <c r="L26" i="3"/>
  <c r="N26" i="3" s="1"/>
  <c r="G27" i="3" l="1"/>
  <c r="K27" i="3" s="1"/>
  <c r="D27" i="3"/>
  <c r="E27" i="3" s="1"/>
  <c r="I27" i="3" s="1"/>
  <c r="L27" i="3" l="1"/>
  <c r="N27" i="3" s="1"/>
  <c r="M27" i="3"/>
  <c r="F27" i="3"/>
  <c r="B28" i="3" s="1"/>
  <c r="G28" i="3" l="1"/>
  <c r="K28" i="3" s="1"/>
  <c r="D28" i="3"/>
  <c r="E28" i="3" s="1"/>
  <c r="I28" i="3" s="1"/>
  <c r="F28" i="3" l="1"/>
  <c r="B29" i="3" s="1"/>
  <c r="G29" i="3" s="1"/>
  <c r="K29" i="3" s="1"/>
  <c r="M28" i="3"/>
  <c r="L28" i="3"/>
  <c r="N28" i="3" s="1"/>
  <c r="D29" i="3" l="1"/>
  <c r="E29" i="3" s="1"/>
  <c r="I29" i="3" s="1"/>
  <c r="L29" i="3"/>
  <c r="N29" i="3" s="1"/>
  <c r="M29" i="3"/>
  <c r="F29" i="3" l="1"/>
  <c r="B30" i="3" s="1"/>
  <c r="G30" i="3" s="1"/>
  <c r="K30" i="3" s="1"/>
  <c r="D30" i="3" l="1"/>
  <c r="E30" i="3" s="1"/>
  <c r="I30" i="3" s="1"/>
  <c r="M30" i="3"/>
  <c r="L30" i="3"/>
  <c r="N30" i="3" s="1"/>
  <c r="F30" i="3" l="1"/>
  <c r="B31" i="3" s="1"/>
  <c r="G31" i="3"/>
  <c r="K31" i="3" s="1"/>
  <c r="D31" i="3"/>
  <c r="E31" i="3" s="1"/>
  <c r="I31" i="3" s="1"/>
  <c r="M31" i="3" l="1"/>
  <c r="L31" i="3"/>
  <c r="N31" i="3" s="1"/>
  <c r="F31" i="3"/>
  <c r="B32" i="3" s="1"/>
  <c r="G32" i="3" l="1"/>
  <c r="K32" i="3" s="1"/>
  <c r="D32" i="3"/>
  <c r="E32" i="3" s="1"/>
  <c r="I32" i="3" s="1"/>
  <c r="F32" i="3" l="1"/>
  <c r="B33" i="3" s="1"/>
  <c r="G33" i="3" s="1"/>
  <c r="K33" i="3" s="1"/>
  <c r="M32" i="3"/>
  <c r="L32" i="3"/>
  <c r="N32" i="3" s="1"/>
  <c r="D33" i="3" l="1"/>
  <c r="E33" i="3" s="1"/>
  <c r="I33" i="3" s="1"/>
  <c r="L33" i="3"/>
  <c r="N33" i="3" s="1"/>
  <c r="M33" i="3"/>
  <c r="F33" i="3" l="1"/>
  <c r="B34" i="3" s="1"/>
  <c r="G34" i="3" s="1"/>
  <c r="K34" i="3" s="1"/>
  <c r="D34" i="3"/>
  <c r="E34" i="3" s="1"/>
  <c r="I34" i="3" s="1"/>
  <c r="M34" i="3" l="1"/>
  <c r="L34" i="3"/>
  <c r="N34" i="3" s="1"/>
  <c r="F34" i="3"/>
  <c r="B35" i="3" s="1"/>
  <c r="G35" i="3" l="1"/>
  <c r="K35" i="3" s="1"/>
  <c r="D35" i="3"/>
  <c r="E35" i="3" s="1"/>
  <c r="I35" i="3" s="1"/>
  <c r="M35" i="3" l="1"/>
  <c r="L35" i="3"/>
  <c r="N35" i="3" s="1"/>
  <c r="F35" i="3"/>
  <c r="B36" i="3" s="1"/>
  <c r="G36" i="3" l="1"/>
  <c r="K36" i="3" s="1"/>
  <c r="D36" i="3"/>
  <c r="E36" i="3" s="1"/>
  <c r="I36" i="3" s="1"/>
  <c r="F36" i="3" l="1"/>
  <c r="B37" i="3" s="1"/>
  <c r="G37" i="3" s="1"/>
  <c r="K37" i="3" s="1"/>
  <c r="M36" i="3"/>
  <c r="L36" i="3"/>
  <c r="N36" i="3" s="1"/>
  <c r="D37" i="3" l="1"/>
  <c r="E37" i="3" s="1"/>
  <c r="I37" i="3" s="1"/>
  <c r="L37" i="3"/>
  <c r="N37" i="3" s="1"/>
  <c r="M37" i="3"/>
  <c r="F37" i="3"/>
  <c r="B38" i="3" s="1"/>
  <c r="G38" i="3" l="1"/>
  <c r="K38" i="3" s="1"/>
  <c r="D38" i="3"/>
  <c r="E38" i="3" s="1"/>
  <c r="I38" i="3" s="1"/>
  <c r="M38" i="3" l="1"/>
  <c r="L38" i="3"/>
  <c r="N38" i="3" s="1"/>
  <c r="F38" i="3"/>
  <c r="B39" i="3" s="1"/>
  <c r="G39" i="3" l="1"/>
  <c r="K39" i="3" s="1"/>
  <c r="D39" i="3"/>
  <c r="E39" i="3" s="1"/>
  <c r="I39" i="3" s="1"/>
  <c r="M39" i="3" l="1"/>
  <c r="L39" i="3"/>
  <c r="N39" i="3" s="1"/>
  <c r="F39" i="3"/>
  <c r="B40" i="3" s="1"/>
  <c r="G40" i="3" l="1"/>
  <c r="K40" i="3" s="1"/>
  <c r="D40" i="3"/>
  <c r="E40" i="3" s="1"/>
  <c r="I40" i="3" s="1"/>
  <c r="M40" i="3" l="1"/>
  <c r="L40" i="3"/>
  <c r="N40" i="3" s="1"/>
  <c r="F40" i="3"/>
  <c r="B41" i="3" s="1"/>
  <c r="G41" i="3" l="1"/>
  <c r="K41" i="3" s="1"/>
  <c r="D41" i="3"/>
  <c r="E41" i="3" s="1"/>
  <c r="I41" i="3" s="1"/>
  <c r="M41" i="3" l="1"/>
  <c r="L41" i="3"/>
  <c r="N41" i="3" s="1"/>
  <c r="F41" i="3"/>
  <c r="B42" i="3" s="1"/>
  <c r="G42" i="3" l="1"/>
  <c r="K42" i="3" s="1"/>
  <c r="D42" i="3"/>
  <c r="E42" i="3" s="1"/>
  <c r="I42" i="3" s="1"/>
  <c r="M42" i="3" l="1"/>
  <c r="L42" i="3"/>
  <c r="N42" i="3" s="1"/>
  <c r="F42" i="3"/>
  <c r="B43" i="3" s="1"/>
  <c r="G43" i="3" l="1"/>
  <c r="K43" i="3" s="1"/>
  <c r="D43" i="3"/>
  <c r="E43" i="3" s="1"/>
  <c r="I43" i="3" s="1"/>
  <c r="M43" i="3" l="1"/>
  <c r="L43" i="3"/>
  <c r="N43" i="3" s="1"/>
  <c r="F43" i="3"/>
  <c r="B44" i="3" s="1"/>
  <c r="D44" i="3" l="1"/>
  <c r="E44" i="3" s="1"/>
  <c r="I44" i="3" s="1"/>
  <c r="G44" i="3"/>
  <c r="K44" i="3" s="1"/>
  <c r="F44" i="3" l="1"/>
  <c r="B45" i="3" s="1"/>
  <c r="G45" i="3" s="1"/>
  <c r="K45" i="3" s="1"/>
  <c r="M44" i="3"/>
  <c r="L44" i="3"/>
  <c r="N44" i="3" s="1"/>
  <c r="D45" i="3" l="1"/>
  <c r="E45" i="3" s="1"/>
  <c r="I45" i="3" s="1"/>
  <c r="M45" i="3"/>
  <c r="L45" i="3"/>
  <c r="N45" i="3" s="1"/>
  <c r="F45" i="3" l="1"/>
  <c r="B46" i="3" s="1"/>
  <c r="G46" i="3" s="1"/>
  <c r="K46" i="3" s="1"/>
  <c r="D46" i="3"/>
  <c r="E46" i="3" s="1"/>
  <c r="I46" i="3" s="1"/>
  <c r="M46" i="3" l="1"/>
  <c r="L46" i="3"/>
  <c r="N46" i="3" s="1"/>
  <c r="F46" i="3"/>
  <c r="B47" i="3" s="1"/>
  <c r="D47" i="3" l="1"/>
  <c r="E47" i="3" s="1"/>
  <c r="I47" i="3" s="1"/>
  <c r="G47" i="3"/>
  <c r="K47" i="3" s="1"/>
  <c r="F47" i="3" l="1"/>
  <c r="B48" i="3" s="1"/>
  <c r="G48" i="3" s="1"/>
  <c r="K48" i="3" s="1"/>
  <c r="M47" i="3"/>
  <c r="L47" i="3"/>
  <c r="N47" i="3" s="1"/>
  <c r="D48" i="3" l="1"/>
  <c r="E48" i="3" s="1"/>
  <c r="I48" i="3" s="1"/>
  <c r="M48" i="3"/>
  <c r="L48" i="3"/>
  <c r="N48" i="3" s="1"/>
  <c r="F48" i="3"/>
  <c r="B49" i="3" s="1"/>
  <c r="G49" i="3" l="1"/>
  <c r="K49" i="3" s="1"/>
  <c r="D49" i="3"/>
  <c r="E49" i="3" s="1"/>
  <c r="I49" i="3" s="1"/>
  <c r="M49" i="3" l="1"/>
  <c r="L49" i="3"/>
  <c r="N49" i="3" s="1"/>
  <c r="F49" i="3"/>
  <c r="B50" i="3" s="1"/>
  <c r="G50" i="3" l="1"/>
  <c r="K50" i="3" s="1"/>
  <c r="D50" i="3"/>
  <c r="E50" i="3" s="1"/>
  <c r="I50" i="3" s="1"/>
  <c r="M50" i="3" l="1"/>
  <c r="L50" i="3"/>
  <c r="N50" i="3" s="1"/>
  <c r="F50" i="3"/>
  <c r="B51" i="3" s="1"/>
  <c r="G51" i="3" l="1"/>
  <c r="K51" i="3" s="1"/>
  <c r="D51" i="3"/>
  <c r="E51" i="3" s="1"/>
  <c r="I51" i="3" s="1"/>
  <c r="M51" i="3" l="1"/>
  <c r="L51" i="3"/>
  <c r="N51" i="3" s="1"/>
  <c r="F51" i="3"/>
  <c r="B52" i="3" s="1"/>
  <c r="G52" i="3" l="1"/>
  <c r="K52" i="3" s="1"/>
  <c r="D52" i="3"/>
  <c r="E52" i="3" s="1"/>
  <c r="I52" i="3" s="1"/>
  <c r="M52" i="3" l="1"/>
  <c r="L52" i="3"/>
  <c r="N52" i="3" s="1"/>
  <c r="F52" i="3"/>
  <c r="B53" i="3" s="1"/>
  <c r="G53" i="3" l="1"/>
  <c r="K53" i="3" s="1"/>
  <c r="D53" i="3"/>
  <c r="E53" i="3" s="1"/>
  <c r="I53" i="3" s="1"/>
  <c r="M53" i="3" l="1"/>
  <c r="L53" i="3"/>
  <c r="N53" i="3" s="1"/>
  <c r="F53" i="3"/>
  <c r="B54" i="3" s="1"/>
  <c r="G54" i="3" l="1"/>
  <c r="K54" i="3" s="1"/>
  <c r="D54" i="3"/>
  <c r="E54" i="3" s="1"/>
  <c r="I54" i="3" s="1"/>
  <c r="M54" i="3" l="1"/>
  <c r="L54" i="3"/>
  <c r="N54" i="3" s="1"/>
  <c r="F54" i="3"/>
  <c r="B55" i="3" s="1"/>
  <c r="G55" i="3" l="1"/>
  <c r="K55" i="3" s="1"/>
  <c r="D55" i="3"/>
  <c r="E55" i="3" s="1"/>
  <c r="I55" i="3" s="1"/>
  <c r="M55" i="3" l="1"/>
  <c r="L55" i="3"/>
  <c r="N55" i="3" s="1"/>
  <c r="F55" i="3"/>
  <c r="B56" i="3" s="1"/>
  <c r="G56" i="3" l="1"/>
  <c r="K56" i="3" s="1"/>
  <c r="D56" i="3"/>
  <c r="E56" i="3" s="1"/>
  <c r="I56" i="3" s="1"/>
  <c r="M56" i="3" l="1"/>
  <c r="L56" i="3"/>
  <c r="N56" i="3" s="1"/>
  <c r="F56" i="3"/>
  <c r="B57" i="3" s="1"/>
  <c r="G57" i="3" l="1"/>
  <c r="K57" i="3" s="1"/>
  <c r="D57" i="3"/>
  <c r="E57" i="3" s="1"/>
  <c r="I57" i="3" s="1"/>
  <c r="M57" i="3" l="1"/>
  <c r="L57" i="3"/>
  <c r="N57" i="3" s="1"/>
  <c r="F57" i="3"/>
  <c r="B58" i="3" s="1"/>
  <c r="G58" i="3" l="1"/>
  <c r="K58" i="3" s="1"/>
  <c r="D58" i="3"/>
  <c r="E58" i="3" s="1"/>
  <c r="I58" i="3" s="1"/>
  <c r="M58" i="3" l="1"/>
  <c r="L58" i="3"/>
  <c r="N58" i="3" s="1"/>
  <c r="F58" i="3"/>
  <c r="B59" i="3" s="1"/>
  <c r="G59" i="3" l="1"/>
  <c r="K59" i="3" s="1"/>
  <c r="D59" i="3"/>
  <c r="E59" i="3" s="1"/>
  <c r="I59" i="3" s="1"/>
  <c r="M59" i="3" l="1"/>
  <c r="L59" i="3"/>
  <c r="N59" i="3" s="1"/>
  <c r="F59" i="3"/>
  <c r="B60" i="3" s="1"/>
  <c r="G60" i="3" l="1"/>
  <c r="K60" i="3" s="1"/>
  <c r="D60" i="3"/>
  <c r="E60" i="3" s="1"/>
  <c r="I60" i="3" s="1"/>
  <c r="M60" i="3" l="1"/>
  <c r="L60" i="3"/>
  <c r="N60" i="3" s="1"/>
  <c r="F60" i="3"/>
  <c r="B61" i="3" s="1"/>
  <c r="G61" i="3" l="1"/>
  <c r="K61" i="3" s="1"/>
  <c r="D61" i="3"/>
  <c r="E61" i="3" s="1"/>
  <c r="I61" i="3" s="1"/>
  <c r="M61" i="3" l="1"/>
  <c r="L61" i="3"/>
  <c r="N61" i="3" s="1"/>
  <c r="F61" i="3"/>
  <c r="B62" i="3" s="1"/>
  <c r="G62" i="3" l="1"/>
  <c r="K62" i="3" s="1"/>
  <c r="D62" i="3"/>
  <c r="E62" i="3" s="1"/>
  <c r="I62" i="3" s="1"/>
  <c r="M62" i="3" l="1"/>
  <c r="L62" i="3"/>
  <c r="N62" i="3" s="1"/>
  <c r="F62" i="3"/>
  <c r="B63" i="3" s="1"/>
  <c r="G63" i="3" l="1"/>
  <c r="K63" i="3" s="1"/>
  <c r="D63" i="3"/>
  <c r="E63" i="3" s="1"/>
  <c r="I63" i="3" s="1"/>
  <c r="M63" i="3" l="1"/>
  <c r="L63" i="3"/>
  <c r="N63" i="3" s="1"/>
  <c r="F63" i="3"/>
  <c r="B64" i="3" s="1"/>
  <c r="G64" i="3" l="1"/>
  <c r="K64" i="3" s="1"/>
  <c r="D64" i="3"/>
  <c r="E64" i="3" s="1"/>
  <c r="I64" i="3" s="1"/>
  <c r="M64" i="3" l="1"/>
  <c r="L64" i="3"/>
  <c r="N64" i="3" s="1"/>
  <c r="F64" i="3"/>
  <c r="B65" i="3" s="1"/>
  <c r="G65" i="3" l="1"/>
  <c r="K65" i="3" s="1"/>
  <c r="D65" i="3"/>
  <c r="E65" i="3" s="1"/>
  <c r="I65" i="3" s="1"/>
  <c r="M65" i="3" l="1"/>
  <c r="L65" i="3"/>
  <c r="N65" i="3" s="1"/>
  <c r="F65" i="3"/>
  <c r="B66" i="3" s="1"/>
  <c r="G66" i="3" l="1"/>
  <c r="K66" i="3" s="1"/>
  <c r="D66" i="3"/>
  <c r="E66" i="3" s="1"/>
  <c r="I66" i="3" s="1"/>
  <c r="M66" i="3" l="1"/>
  <c r="L66" i="3"/>
  <c r="N66" i="3" s="1"/>
  <c r="F66" i="3"/>
  <c r="B67" i="3" s="1"/>
  <c r="G67" i="3" l="1"/>
  <c r="K67" i="3" s="1"/>
  <c r="D67" i="3"/>
  <c r="E67" i="3" s="1"/>
  <c r="I67" i="3" s="1"/>
  <c r="M67" i="3" l="1"/>
  <c r="L67" i="3"/>
  <c r="N67" i="3" s="1"/>
  <c r="F67" i="3"/>
  <c r="B68" i="3" s="1"/>
  <c r="G68" i="3" l="1"/>
  <c r="K68" i="3" s="1"/>
  <c r="D68" i="3"/>
  <c r="E68" i="3" s="1"/>
  <c r="I68" i="3" s="1"/>
  <c r="M68" i="3" l="1"/>
  <c r="L68" i="3"/>
  <c r="N68" i="3" s="1"/>
  <c r="F68" i="3"/>
  <c r="B69" i="3" s="1"/>
  <c r="G69" i="3" l="1"/>
  <c r="K69" i="3" s="1"/>
  <c r="D69" i="3"/>
  <c r="E69" i="3" s="1"/>
  <c r="I69" i="3" s="1"/>
  <c r="M69" i="3" l="1"/>
  <c r="L69" i="3"/>
  <c r="N69" i="3" s="1"/>
  <c r="F69" i="3"/>
  <c r="B70" i="3" s="1"/>
  <c r="G70" i="3" l="1"/>
  <c r="K70" i="3" s="1"/>
  <c r="D70" i="3"/>
  <c r="E70" i="3" s="1"/>
  <c r="I70" i="3" s="1"/>
  <c r="M70" i="3" l="1"/>
  <c r="L70" i="3"/>
  <c r="N70" i="3" s="1"/>
  <c r="F70" i="3"/>
  <c r="B71" i="3" s="1"/>
  <c r="G71" i="3" l="1"/>
  <c r="K71" i="3" s="1"/>
  <c r="D71" i="3"/>
  <c r="E71" i="3" s="1"/>
  <c r="I71" i="3" s="1"/>
  <c r="M71" i="3" l="1"/>
  <c r="L71" i="3"/>
  <c r="N71" i="3" s="1"/>
  <c r="F71" i="3"/>
  <c r="B72" i="3" s="1"/>
  <c r="G72" i="3" l="1"/>
  <c r="K72" i="3" s="1"/>
  <c r="D72" i="3"/>
  <c r="E72" i="3" s="1"/>
  <c r="I72" i="3" s="1"/>
  <c r="M72" i="3" l="1"/>
  <c r="L72" i="3"/>
  <c r="N72" i="3" s="1"/>
  <c r="F72" i="3"/>
  <c r="B73" i="3" s="1"/>
  <c r="G73" i="3" l="1"/>
  <c r="K73" i="3" s="1"/>
  <c r="D73" i="3"/>
  <c r="E73" i="3" s="1"/>
  <c r="I73" i="3" s="1"/>
  <c r="M73" i="3" l="1"/>
  <c r="L73" i="3"/>
  <c r="N73" i="3" s="1"/>
  <c r="F73" i="3"/>
  <c r="B74" i="3" s="1"/>
  <c r="G74" i="3" l="1"/>
  <c r="K74" i="3" s="1"/>
  <c r="D74" i="3"/>
  <c r="E74" i="3" s="1"/>
  <c r="I74" i="3" s="1"/>
  <c r="F74" i="3" l="1"/>
  <c r="B75" i="3" s="1"/>
  <c r="G75" i="3" s="1"/>
  <c r="K75" i="3" s="1"/>
  <c r="M74" i="3"/>
  <c r="L74" i="3"/>
  <c r="N74" i="3" s="1"/>
  <c r="D75" i="3" l="1"/>
  <c r="E75" i="3" s="1"/>
  <c r="I75" i="3" s="1"/>
  <c r="M75" i="3"/>
  <c r="L75" i="3"/>
  <c r="N75" i="3" s="1"/>
  <c r="F75" i="3" l="1"/>
  <c r="B76" i="3" s="1"/>
  <c r="G76" i="3"/>
  <c r="K76" i="3" s="1"/>
  <c r="D76" i="3"/>
  <c r="E76" i="3" s="1"/>
  <c r="I76" i="3" s="1"/>
  <c r="L76" i="3" l="1"/>
  <c r="N76" i="3" s="1"/>
  <c r="M76" i="3"/>
  <c r="F76" i="3"/>
  <c r="B77" i="3" s="1"/>
  <c r="G77" i="3" l="1"/>
  <c r="K77" i="3" s="1"/>
  <c r="D77" i="3"/>
  <c r="E77" i="3" s="1"/>
  <c r="I77" i="3" s="1"/>
  <c r="L77" i="3" l="1"/>
  <c r="N77" i="3" s="1"/>
  <c r="M77" i="3"/>
  <c r="F77" i="3"/>
  <c r="B78" i="3" s="1"/>
  <c r="D78" i="3" l="1"/>
  <c r="E78" i="3" s="1"/>
  <c r="I78" i="3" s="1"/>
  <c r="G78" i="3"/>
  <c r="K78" i="3" s="1"/>
  <c r="F78" i="3" l="1"/>
  <c r="B79" i="3" s="1"/>
  <c r="M78" i="3"/>
  <c r="L78" i="3"/>
  <c r="N78" i="3" s="1"/>
  <c r="G79" i="3" l="1"/>
  <c r="K79" i="3" s="1"/>
  <c r="D79" i="3"/>
  <c r="E79" i="3" s="1"/>
  <c r="I79" i="3" s="1"/>
  <c r="M79" i="3" l="1"/>
  <c r="L79" i="3"/>
  <c r="N79" i="3" s="1"/>
  <c r="F79" i="3"/>
  <c r="B80" i="3" s="1"/>
  <c r="G80" i="3" l="1"/>
  <c r="K80" i="3" s="1"/>
  <c r="D80" i="3"/>
  <c r="E80" i="3" s="1"/>
  <c r="I80" i="3" s="1"/>
  <c r="L80" i="3" l="1"/>
  <c r="N80" i="3" s="1"/>
  <c r="M80" i="3"/>
  <c r="F80" i="3"/>
  <c r="B81" i="3" s="1"/>
  <c r="G81" i="3" l="1"/>
  <c r="K81" i="3" s="1"/>
  <c r="D81" i="3"/>
  <c r="E81" i="3" s="1"/>
  <c r="I81" i="3" s="1"/>
  <c r="L81" i="3" l="1"/>
  <c r="N81" i="3" s="1"/>
  <c r="M81" i="3"/>
  <c r="F81" i="3"/>
  <c r="B82" i="3" s="1"/>
  <c r="D82" i="3" l="1"/>
  <c r="E82" i="3" s="1"/>
  <c r="I82" i="3" s="1"/>
  <c r="G82" i="3"/>
  <c r="K82" i="3" s="1"/>
  <c r="M82" i="3" l="1"/>
  <c r="L82" i="3"/>
  <c r="N82" i="3" s="1"/>
  <c r="F82" i="3"/>
  <c r="B83" i="3" s="1"/>
  <c r="G83" i="3" l="1"/>
  <c r="K83" i="3" s="1"/>
  <c r="D83" i="3"/>
  <c r="E83" i="3" s="1"/>
  <c r="I83" i="3" s="1"/>
  <c r="M83" i="3" l="1"/>
  <c r="L83" i="3"/>
  <c r="N83" i="3" s="1"/>
  <c r="F83" i="3"/>
  <c r="B84" i="3" s="1"/>
  <c r="G84" i="3" l="1"/>
  <c r="K84" i="3" s="1"/>
  <c r="D84" i="3"/>
  <c r="E84" i="3" s="1"/>
  <c r="I84" i="3" s="1"/>
  <c r="L84" i="3" l="1"/>
  <c r="N84" i="3" s="1"/>
  <c r="M84" i="3"/>
  <c r="F84" i="3"/>
  <c r="B85" i="3" s="1"/>
  <c r="D85" i="3" l="1"/>
  <c r="E85" i="3" s="1"/>
  <c r="I85" i="3" s="1"/>
  <c r="G85" i="3"/>
  <c r="K85" i="3" s="1"/>
  <c r="M85" i="3" l="1"/>
  <c r="L85" i="3"/>
  <c r="N85" i="3" s="1"/>
  <c r="F85" i="3"/>
  <c r="B86" i="3" s="1"/>
  <c r="G86" i="3" l="1"/>
  <c r="K86" i="3" s="1"/>
  <c r="D86" i="3"/>
  <c r="E86" i="3" s="1"/>
  <c r="I86" i="3" s="1"/>
  <c r="L86" i="3" l="1"/>
  <c r="N86" i="3" s="1"/>
  <c r="M86" i="3"/>
  <c r="F86" i="3"/>
  <c r="B87" i="3" s="1"/>
  <c r="G87" i="3" l="1"/>
  <c r="K87" i="3" s="1"/>
  <c r="D87" i="3"/>
  <c r="E87" i="3" s="1"/>
  <c r="I87" i="3" s="1"/>
  <c r="L87" i="3" l="1"/>
  <c r="N87" i="3" s="1"/>
  <c r="M87" i="3"/>
  <c r="F87" i="3"/>
  <c r="B88" i="3" s="1"/>
  <c r="D88" i="3" l="1"/>
  <c r="E88" i="3" s="1"/>
  <c r="I88" i="3" s="1"/>
  <c r="G88" i="3"/>
  <c r="K88" i="3" s="1"/>
  <c r="M88" i="3" l="1"/>
  <c r="L88" i="3"/>
  <c r="N88" i="3" s="1"/>
  <c r="F88" i="3"/>
  <c r="B89" i="3" s="1"/>
  <c r="G89" i="3" l="1"/>
  <c r="K89" i="3" s="1"/>
  <c r="D89" i="3"/>
  <c r="E89" i="3" s="1"/>
  <c r="I89" i="3" s="1"/>
  <c r="M89" i="3" l="1"/>
  <c r="L89" i="3"/>
  <c r="N89" i="3" s="1"/>
  <c r="F89" i="3"/>
  <c r="B90" i="3" s="1"/>
  <c r="G90" i="3" l="1"/>
  <c r="K90" i="3" s="1"/>
  <c r="D90" i="3"/>
  <c r="E90" i="3" s="1"/>
  <c r="I90" i="3" s="1"/>
  <c r="L90" i="3" l="1"/>
  <c r="N90" i="3" s="1"/>
  <c r="M90" i="3"/>
  <c r="F90" i="3"/>
  <c r="B91" i="3" s="1"/>
  <c r="G91" i="3" l="1"/>
  <c r="K91" i="3" s="1"/>
  <c r="D91" i="3"/>
  <c r="E91" i="3" s="1"/>
  <c r="I91" i="3" s="1"/>
  <c r="L91" i="3" l="1"/>
  <c r="N91" i="3" s="1"/>
  <c r="M91" i="3"/>
  <c r="F91" i="3"/>
  <c r="B92" i="3" s="1"/>
  <c r="D92" i="3" l="1"/>
  <c r="E92" i="3" s="1"/>
  <c r="I92" i="3" s="1"/>
  <c r="G92" i="3"/>
  <c r="K92" i="3" s="1"/>
  <c r="F92" i="3" l="1"/>
  <c r="B93" i="3" s="1"/>
  <c r="M92" i="3"/>
  <c r="L92" i="3"/>
  <c r="N92" i="3" s="1"/>
  <c r="G93" i="3" l="1"/>
  <c r="K93" i="3" s="1"/>
  <c r="D93" i="3"/>
  <c r="E93" i="3" s="1"/>
  <c r="I93" i="3" s="1"/>
  <c r="M93" i="3" l="1"/>
  <c r="L93" i="3"/>
  <c r="N93" i="3" s="1"/>
  <c r="F93" i="3"/>
  <c r="B94" i="3" s="1"/>
  <c r="G94" i="3" l="1"/>
  <c r="K94" i="3" s="1"/>
  <c r="D94" i="3"/>
  <c r="E94" i="3" s="1"/>
  <c r="I94" i="3" s="1"/>
  <c r="L94" i="3" l="1"/>
  <c r="N94" i="3" s="1"/>
  <c r="M94" i="3"/>
  <c r="F94" i="3"/>
  <c r="B95" i="3" s="1"/>
  <c r="G95" i="3" l="1"/>
  <c r="K95" i="3" s="1"/>
  <c r="D95" i="3"/>
  <c r="E95" i="3" s="1"/>
  <c r="I95" i="3" s="1"/>
  <c r="L95" i="3" l="1"/>
  <c r="N95" i="3" s="1"/>
  <c r="M95" i="3"/>
  <c r="F95" i="3"/>
  <c r="B96" i="3" s="1"/>
  <c r="D96" i="3" l="1"/>
  <c r="E96" i="3" s="1"/>
  <c r="I96" i="3" s="1"/>
  <c r="G96" i="3"/>
  <c r="K96" i="3" s="1"/>
  <c r="F96" i="3" l="1"/>
  <c r="B97" i="3" s="1"/>
  <c r="M96" i="3"/>
  <c r="L96" i="3"/>
  <c r="N96" i="3" s="1"/>
  <c r="G97" i="3" l="1"/>
  <c r="K97" i="3" s="1"/>
  <c r="D97" i="3"/>
  <c r="E97" i="3" s="1"/>
  <c r="I97" i="3" s="1"/>
  <c r="M97" i="3" l="1"/>
  <c r="L97" i="3"/>
  <c r="N97" i="3" s="1"/>
  <c r="F97" i="3"/>
  <c r="B98" i="3" s="1"/>
  <c r="G98" i="3" l="1"/>
  <c r="K98" i="3" s="1"/>
  <c r="D98" i="3"/>
  <c r="E98" i="3" s="1"/>
  <c r="I98" i="3" s="1"/>
  <c r="L98" i="3" l="1"/>
  <c r="N98" i="3" s="1"/>
  <c r="M98" i="3"/>
  <c r="F98" i="3"/>
  <c r="B99" i="3" s="1"/>
  <c r="G99" i="3" l="1"/>
  <c r="K99" i="3" s="1"/>
  <c r="D99" i="3"/>
  <c r="E99" i="3" s="1"/>
  <c r="I99" i="3" s="1"/>
  <c r="L99" i="3" l="1"/>
  <c r="N99" i="3" s="1"/>
  <c r="M99" i="3"/>
  <c r="F99" i="3"/>
  <c r="B100" i="3" s="1"/>
  <c r="D100" i="3" l="1"/>
  <c r="E100" i="3" s="1"/>
  <c r="I100" i="3" s="1"/>
  <c r="G100" i="3"/>
  <c r="K100" i="3" s="1"/>
  <c r="F100" i="3" l="1"/>
  <c r="B101" i="3" s="1"/>
  <c r="M100" i="3"/>
  <c r="L100" i="3"/>
  <c r="N100" i="3" s="1"/>
  <c r="G101" i="3" l="1"/>
  <c r="K101" i="3" s="1"/>
  <c r="D101" i="3"/>
  <c r="E101" i="3" s="1"/>
  <c r="I101" i="3" s="1"/>
  <c r="M101" i="3" l="1"/>
  <c r="L101" i="3"/>
  <c r="N101" i="3" s="1"/>
  <c r="F101" i="3"/>
  <c r="B102" i="3" s="1"/>
  <c r="G102" i="3" l="1"/>
  <c r="K102" i="3" s="1"/>
  <c r="D102" i="3"/>
  <c r="E102" i="3" s="1"/>
  <c r="I102" i="3" s="1"/>
  <c r="L102" i="3" l="1"/>
  <c r="N102" i="3" s="1"/>
  <c r="M102" i="3"/>
  <c r="F102" i="3"/>
  <c r="B103" i="3" s="1"/>
  <c r="G103" i="3" l="1"/>
  <c r="K103" i="3" s="1"/>
  <c r="D103" i="3"/>
  <c r="E103" i="3" s="1"/>
  <c r="I103" i="3" s="1"/>
  <c r="L103" i="3" l="1"/>
  <c r="N103" i="3" s="1"/>
  <c r="M103" i="3"/>
  <c r="F103" i="3"/>
  <c r="B104" i="3" s="1"/>
  <c r="D104" i="3" l="1"/>
  <c r="E104" i="3" s="1"/>
  <c r="I104" i="3" s="1"/>
  <c r="G104" i="3"/>
  <c r="K104" i="3" s="1"/>
  <c r="F104" i="3" l="1"/>
  <c r="B105" i="3" s="1"/>
  <c r="M104" i="3"/>
  <c r="L104" i="3"/>
  <c r="N104" i="3" s="1"/>
  <c r="G105" i="3" l="1"/>
  <c r="K105" i="3" s="1"/>
  <c r="D105" i="3"/>
  <c r="E105" i="3" s="1"/>
  <c r="I105" i="3" s="1"/>
  <c r="M105" i="3" l="1"/>
  <c r="L105" i="3"/>
  <c r="N105" i="3" s="1"/>
  <c r="F105" i="3"/>
  <c r="B106" i="3" s="1"/>
  <c r="G106" i="3" l="1"/>
  <c r="K106" i="3" s="1"/>
  <c r="D106" i="3"/>
  <c r="E106" i="3" s="1"/>
  <c r="I106" i="3" s="1"/>
  <c r="L106" i="3" l="1"/>
  <c r="N106" i="3" s="1"/>
  <c r="M106" i="3"/>
  <c r="F106" i="3"/>
  <c r="B107" i="3" s="1"/>
  <c r="G107" i="3" l="1"/>
  <c r="K107" i="3" s="1"/>
  <c r="D107" i="3"/>
  <c r="E107" i="3" s="1"/>
  <c r="I107" i="3" s="1"/>
  <c r="L107" i="3" l="1"/>
  <c r="N107" i="3" s="1"/>
  <c r="M107" i="3"/>
  <c r="F107" i="3"/>
  <c r="B108" i="3" s="1"/>
  <c r="D108" i="3" l="1"/>
  <c r="E108" i="3" s="1"/>
  <c r="I108" i="3" s="1"/>
  <c r="G108" i="3"/>
  <c r="K108" i="3" s="1"/>
  <c r="F108" i="3" l="1"/>
  <c r="B109" i="3" s="1"/>
  <c r="M108" i="3"/>
  <c r="L108" i="3"/>
  <c r="N108" i="3" s="1"/>
  <c r="G109" i="3" l="1"/>
  <c r="K109" i="3" s="1"/>
  <c r="D109" i="3"/>
  <c r="E109" i="3" s="1"/>
  <c r="I109" i="3" s="1"/>
  <c r="M109" i="3" l="1"/>
  <c r="L109" i="3"/>
  <c r="N109" i="3" s="1"/>
  <c r="F109" i="3"/>
  <c r="B110" i="3" s="1"/>
  <c r="G110" i="3" l="1"/>
  <c r="K110" i="3" s="1"/>
  <c r="D110" i="3"/>
  <c r="E110" i="3" s="1"/>
  <c r="I110" i="3" s="1"/>
  <c r="L110" i="3" l="1"/>
  <c r="N110" i="3" s="1"/>
  <c r="M110" i="3"/>
  <c r="F110" i="3"/>
  <c r="B111" i="3" s="1"/>
  <c r="G111" i="3" l="1"/>
  <c r="K111" i="3" s="1"/>
  <c r="D111" i="3"/>
  <c r="E111" i="3" s="1"/>
  <c r="I111" i="3" s="1"/>
  <c r="L111" i="3" l="1"/>
  <c r="N111" i="3" s="1"/>
  <c r="M111" i="3"/>
  <c r="F111" i="3"/>
  <c r="B112" i="3" s="1"/>
  <c r="G112" i="3" l="1"/>
  <c r="K112" i="3" s="1"/>
  <c r="D112" i="3"/>
  <c r="E112" i="3" s="1"/>
  <c r="I112" i="3" s="1"/>
  <c r="M112" i="3" l="1"/>
  <c r="L112" i="3"/>
  <c r="N112" i="3" s="1"/>
  <c r="F112" i="3"/>
  <c r="B113" i="3" s="1"/>
  <c r="G113" i="3" l="1"/>
  <c r="K113" i="3" s="1"/>
  <c r="D113" i="3"/>
  <c r="E113" i="3" s="1"/>
  <c r="I113" i="3" s="1"/>
  <c r="M113" i="3" l="1"/>
  <c r="L113" i="3"/>
  <c r="N113" i="3" s="1"/>
  <c r="F113" i="3"/>
  <c r="B114" i="3" s="1"/>
  <c r="G114" i="3" l="1"/>
  <c r="K114" i="3" s="1"/>
  <c r="D114" i="3"/>
  <c r="E114" i="3" s="1"/>
  <c r="I114" i="3" s="1"/>
  <c r="L114" i="3" l="1"/>
  <c r="N114" i="3" s="1"/>
  <c r="M114" i="3"/>
  <c r="F114" i="3"/>
  <c r="B115" i="3" s="1"/>
  <c r="G115" i="3" l="1"/>
  <c r="K115" i="3" s="1"/>
  <c r="D115" i="3"/>
  <c r="E115" i="3" s="1"/>
  <c r="I115" i="3" s="1"/>
  <c r="L115" i="3" l="1"/>
  <c r="N115" i="3" s="1"/>
  <c r="M115" i="3"/>
  <c r="F115" i="3"/>
  <c r="B116" i="3" s="1"/>
  <c r="D116" i="3" l="1"/>
  <c r="E116" i="3" s="1"/>
  <c r="I116" i="3" s="1"/>
  <c r="G116" i="3"/>
  <c r="K116" i="3" s="1"/>
  <c r="M116" i="3" l="1"/>
  <c r="L116" i="3"/>
  <c r="N116" i="3" s="1"/>
  <c r="F116" i="3"/>
  <c r="B117" i="3" s="1"/>
  <c r="G117" i="3" l="1"/>
  <c r="K117" i="3" s="1"/>
  <c r="D117" i="3"/>
  <c r="E117" i="3" s="1"/>
  <c r="I117" i="3" s="1"/>
  <c r="M117" i="3" l="1"/>
  <c r="L117" i="3"/>
  <c r="N117" i="3" s="1"/>
  <c r="F117" i="3"/>
  <c r="B118" i="3" s="1"/>
  <c r="G118" i="3" l="1"/>
  <c r="K118" i="3" s="1"/>
  <c r="D118" i="3"/>
  <c r="E118" i="3" s="1"/>
  <c r="I118" i="3" s="1"/>
  <c r="L118" i="3" l="1"/>
  <c r="N118" i="3" s="1"/>
  <c r="M118" i="3"/>
  <c r="F118" i="3"/>
  <c r="B119" i="3" s="1"/>
  <c r="G119" i="3" l="1"/>
  <c r="K119" i="3" s="1"/>
  <c r="D119" i="3"/>
  <c r="E119" i="3" s="1"/>
  <c r="I119" i="3" s="1"/>
  <c r="L119" i="3" l="1"/>
  <c r="N119" i="3" s="1"/>
  <c r="M119" i="3"/>
  <c r="F119" i="3"/>
  <c r="B120" i="3" s="1"/>
  <c r="D120" i="3" l="1"/>
  <c r="E120" i="3" s="1"/>
  <c r="I120" i="3" s="1"/>
  <c r="G120" i="3"/>
  <c r="K120" i="3" s="1"/>
  <c r="F120" i="3" l="1"/>
  <c r="B121" i="3" s="1"/>
  <c r="G121" i="3" s="1"/>
  <c r="K121" i="3" s="1"/>
  <c r="M120" i="3"/>
  <c r="L120" i="3"/>
  <c r="N120" i="3" s="1"/>
  <c r="D121" i="3" l="1"/>
  <c r="E121" i="3" s="1"/>
  <c r="I121" i="3" s="1"/>
  <c r="M121" i="3"/>
  <c r="L121" i="3"/>
  <c r="N121" i="3" s="1"/>
  <c r="F121" i="3" l="1"/>
  <c r="B122" i="3" s="1"/>
  <c r="G122" i="3" s="1"/>
  <c r="K122" i="3" s="1"/>
  <c r="D122" i="3"/>
  <c r="E122" i="3" s="1"/>
  <c r="I122" i="3" s="1"/>
  <c r="L122" i="3" l="1"/>
  <c r="N122" i="3" s="1"/>
  <c r="M122" i="3"/>
  <c r="F122" i="3"/>
  <c r="B123" i="3" s="1"/>
  <c r="G123" i="3" l="1"/>
  <c r="K123" i="3" s="1"/>
  <c r="D123" i="3"/>
  <c r="E123" i="3" s="1"/>
  <c r="I123" i="3" s="1"/>
  <c r="L123" i="3" l="1"/>
  <c r="N123" i="3" s="1"/>
  <c r="M123" i="3"/>
  <c r="F123" i="3"/>
  <c r="B124" i="3" s="1"/>
  <c r="D124" i="3" l="1"/>
  <c r="E124" i="3" s="1"/>
  <c r="I124" i="3" s="1"/>
  <c r="G124" i="3"/>
  <c r="K124" i="3" s="1"/>
  <c r="F124" i="3" l="1"/>
  <c r="B125" i="3" s="1"/>
  <c r="G125" i="3" s="1"/>
  <c r="K125" i="3" s="1"/>
  <c r="M124" i="3"/>
  <c r="L124" i="3"/>
  <c r="N124" i="3" s="1"/>
  <c r="D125" i="3" l="1"/>
  <c r="E125" i="3" s="1"/>
  <c r="I125" i="3" s="1"/>
  <c r="M125" i="3"/>
  <c r="L125" i="3"/>
  <c r="N125" i="3" s="1"/>
  <c r="F125" i="3"/>
  <c r="B126" i="3" s="1"/>
  <c r="G126" i="3" l="1"/>
  <c r="K126" i="3" s="1"/>
  <c r="D126" i="3"/>
  <c r="E126" i="3" s="1"/>
  <c r="I126" i="3" s="1"/>
  <c r="L126" i="3" l="1"/>
  <c r="N126" i="3" s="1"/>
  <c r="M126" i="3"/>
  <c r="F126" i="3"/>
  <c r="B127" i="3" s="1"/>
  <c r="G127" i="3" l="1"/>
  <c r="K127" i="3" s="1"/>
  <c r="D127" i="3"/>
  <c r="E127" i="3" s="1"/>
  <c r="I127" i="3" s="1"/>
  <c r="L127" i="3" l="1"/>
  <c r="N127" i="3" s="1"/>
  <c r="M127" i="3"/>
  <c r="F127" i="3"/>
  <c r="B128" i="3" s="1"/>
  <c r="D128" i="3" l="1"/>
  <c r="E128" i="3" s="1"/>
  <c r="I128" i="3" s="1"/>
  <c r="G128" i="3"/>
  <c r="K128" i="3" s="1"/>
  <c r="M128" i="3" l="1"/>
  <c r="L128" i="3"/>
  <c r="N128" i="3" s="1"/>
  <c r="F128" i="3"/>
  <c r="B129" i="3" s="1"/>
  <c r="G129" i="3" l="1"/>
  <c r="K129" i="3" s="1"/>
  <c r="D129" i="3"/>
  <c r="E129" i="3" s="1"/>
  <c r="I129" i="3" s="1"/>
  <c r="M129" i="3" l="1"/>
  <c r="L129" i="3"/>
  <c r="N129" i="3" s="1"/>
  <c r="F129" i="3"/>
  <c r="B130" i="3" s="1"/>
  <c r="G130" i="3" l="1"/>
  <c r="K130" i="3" s="1"/>
  <c r="D130" i="3"/>
  <c r="E130" i="3" s="1"/>
  <c r="I130" i="3" s="1"/>
  <c r="L130" i="3" l="1"/>
  <c r="N130" i="3" s="1"/>
  <c r="M130" i="3"/>
  <c r="F130" i="3"/>
  <c r="B131" i="3" s="1"/>
  <c r="G131" i="3" l="1"/>
  <c r="K131" i="3" s="1"/>
  <c r="D131" i="3"/>
  <c r="E131" i="3" s="1"/>
  <c r="I131" i="3" s="1"/>
  <c r="L131" i="3" l="1"/>
  <c r="N131" i="3" s="1"/>
  <c r="M131" i="3"/>
  <c r="F131" i="3"/>
  <c r="B132" i="3" s="1"/>
  <c r="D132" i="3" l="1"/>
  <c r="E132" i="3" s="1"/>
  <c r="I132" i="3" s="1"/>
  <c r="G132" i="3"/>
  <c r="K132" i="3" s="1"/>
  <c r="M132" i="3" l="1"/>
  <c r="L132" i="3"/>
  <c r="N132" i="3" s="1"/>
  <c r="F132" i="3"/>
  <c r="B133" i="3" s="1"/>
  <c r="G133" i="3" l="1"/>
  <c r="K133" i="3" s="1"/>
  <c r="D133" i="3"/>
  <c r="E133" i="3" s="1"/>
  <c r="I133" i="3" s="1"/>
  <c r="M133" i="3" l="1"/>
  <c r="L133" i="3"/>
  <c r="N133" i="3" s="1"/>
  <c r="F133" i="3"/>
  <c r="B134" i="3" s="1"/>
  <c r="G134" i="3" l="1"/>
  <c r="K134" i="3" s="1"/>
  <c r="D134" i="3"/>
  <c r="E134" i="3" s="1"/>
  <c r="I134" i="3" s="1"/>
  <c r="L134" i="3" l="1"/>
  <c r="N134" i="3" s="1"/>
  <c r="M134" i="3"/>
  <c r="F134" i="3"/>
  <c r="B135" i="3" s="1"/>
  <c r="G135" i="3" l="1"/>
  <c r="K135" i="3" s="1"/>
  <c r="D135" i="3"/>
  <c r="E135" i="3" s="1"/>
  <c r="I135" i="3" s="1"/>
  <c r="M135" i="3" l="1"/>
  <c r="L135" i="3"/>
  <c r="N135" i="3" s="1"/>
  <c r="F135" i="3"/>
  <c r="B136" i="3" s="1"/>
  <c r="D136" i="3" l="1"/>
  <c r="E136" i="3" s="1"/>
  <c r="I136" i="3" s="1"/>
  <c r="G136" i="3"/>
  <c r="K136" i="3" s="1"/>
  <c r="F136" i="3" l="1"/>
  <c r="B137" i="3" s="1"/>
  <c r="G137" i="3" s="1"/>
  <c r="K137" i="3" s="1"/>
  <c r="D137" i="3"/>
  <c r="E137" i="3" s="1"/>
  <c r="I137" i="3" s="1"/>
  <c r="M136" i="3"/>
  <c r="L136" i="3"/>
  <c r="N136" i="3" s="1"/>
  <c r="M137" i="3" l="1"/>
  <c r="L137" i="3"/>
  <c r="N137" i="3" s="1"/>
  <c r="F137" i="3"/>
  <c r="B138" i="3" s="1"/>
  <c r="G138" i="3" l="1"/>
  <c r="K138" i="3" s="1"/>
  <c r="D138" i="3"/>
  <c r="E138" i="3" s="1"/>
  <c r="I138" i="3" s="1"/>
  <c r="L138" i="3" l="1"/>
  <c r="N138" i="3" s="1"/>
  <c r="M138" i="3"/>
  <c r="F138" i="3"/>
  <c r="B139" i="3" s="1"/>
  <c r="G139" i="3" l="1"/>
  <c r="K139" i="3" s="1"/>
  <c r="D139" i="3"/>
  <c r="E139" i="3" s="1"/>
  <c r="I139" i="3" s="1"/>
  <c r="L139" i="3" l="1"/>
  <c r="N139" i="3" s="1"/>
  <c r="M139" i="3"/>
  <c r="F139" i="3"/>
  <c r="B140" i="3" s="1"/>
  <c r="D140" i="3" l="1"/>
  <c r="E140" i="3" s="1"/>
  <c r="I140" i="3" s="1"/>
  <c r="G140" i="3"/>
  <c r="K140" i="3" s="1"/>
  <c r="F140" i="3" l="1"/>
  <c r="B141" i="3" s="1"/>
  <c r="G141" i="3" s="1"/>
  <c r="K141" i="3" s="1"/>
  <c r="M140" i="3"/>
  <c r="L140" i="3"/>
  <c r="N140" i="3" s="1"/>
  <c r="D141" i="3" l="1"/>
  <c r="E141" i="3" s="1"/>
  <c r="I141" i="3" s="1"/>
  <c r="M141" i="3"/>
  <c r="L141" i="3"/>
  <c r="N141" i="3" s="1"/>
  <c r="F141" i="3" l="1"/>
  <c r="B142" i="3" s="1"/>
  <c r="G142" i="3" s="1"/>
  <c r="K142" i="3" s="1"/>
  <c r="D142" i="3"/>
  <c r="E142" i="3" s="1"/>
  <c r="I142" i="3" s="1"/>
  <c r="L142" i="3" l="1"/>
  <c r="N142" i="3" s="1"/>
  <c r="M142" i="3"/>
  <c r="F142" i="3"/>
  <c r="B143" i="3" s="1"/>
  <c r="G143" i="3" l="1"/>
  <c r="K143" i="3" s="1"/>
  <c r="D143" i="3"/>
  <c r="E143" i="3" s="1"/>
  <c r="I143" i="3" s="1"/>
  <c r="M143" i="3" l="1"/>
  <c r="L143" i="3"/>
  <c r="N143" i="3" s="1"/>
  <c r="F143" i="3"/>
  <c r="B144" i="3" s="1"/>
  <c r="D144" i="3" l="1"/>
  <c r="E144" i="3" s="1"/>
  <c r="I144" i="3" s="1"/>
  <c r="G144" i="3"/>
  <c r="K144" i="3" s="1"/>
  <c r="F144" i="3" l="1"/>
  <c r="B145" i="3" s="1"/>
  <c r="G145" i="3" s="1"/>
  <c r="K145" i="3" s="1"/>
  <c r="M144" i="3"/>
  <c r="L144" i="3"/>
  <c r="N144" i="3" s="1"/>
  <c r="D145" i="3" l="1"/>
  <c r="E145" i="3" s="1"/>
  <c r="I145" i="3" s="1"/>
  <c r="M145" i="3"/>
  <c r="L145" i="3"/>
  <c r="N145" i="3" s="1"/>
  <c r="F145" i="3" l="1"/>
  <c r="B146" i="3" s="1"/>
  <c r="G146" i="3" s="1"/>
  <c r="K146" i="3" s="1"/>
  <c r="D146" i="3"/>
  <c r="E146" i="3" s="1"/>
  <c r="I146" i="3" s="1"/>
  <c r="L146" i="3" l="1"/>
  <c r="N146" i="3" s="1"/>
  <c r="M146" i="3"/>
  <c r="F146" i="3"/>
  <c r="B147" i="3" s="1"/>
  <c r="G147" i="3" l="1"/>
  <c r="K147" i="3" s="1"/>
  <c r="D147" i="3"/>
  <c r="E147" i="3" s="1"/>
  <c r="I147" i="3" s="1"/>
  <c r="M147" i="3" l="1"/>
  <c r="L147" i="3"/>
  <c r="N147" i="3" s="1"/>
  <c r="F147" i="3"/>
  <c r="B148" i="3" s="1"/>
  <c r="D148" i="3" l="1"/>
  <c r="E148" i="3" s="1"/>
  <c r="I148" i="3" s="1"/>
  <c r="G148" i="3"/>
  <c r="K148" i="3" s="1"/>
  <c r="F148" i="3" l="1"/>
  <c r="B149" i="3" s="1"/>
  <c r="G149" i="3" s="1"/>
  <c r="K149" i="3" s="1"/>
  <c r="M148" i="3"/>
  <c r="L148" i="3"/>
  <c r="N148" i="3" s="1"/>
  <c r="D149" i="3" l="1"/>
  <c r="E149" i="3" s="1"/>
  <c r="I149" i="3" s="1"/>
  <c r="M149" i="3"/>
  <c r="L149" i="3"/>
  <c r="N149" i="3" s="1"/>
  <c r="F149" i="3" l="1"/>
  <c r="B150" i="3" s="1"/>
  <c r="G150" i="3"/>
  <c r="K150" i="3" s="1"/>
  <c r="D150" i="3"/>
  <c r="E150" i="3" s="1"/>
  <c r="I150" i="3" s="1"/>
  <c r="L150" i="3" l="1"/>
  <c r="N150" i="3" s="1"/>
  <c r="M150" i="3"/>
  <c r="F150" i="3"/>
  <c r="B151" i="3" s="1"/>
  <c r="G151" i="3" l="1"/>
  <c r="K151" i="3" s="1"/>
  <c r="D151" i="3"/>
  <c r="E151" i="3" s="1"/>
  <c r="I151" i="3" s="1"/>
  <c r="M151" i="3" l="1"/>
  <c r="L151" i="3"/>
  <c r="N151" i="3" s="1"/>
  <c r="F151" i="3"/>
  <c r="B152" i="3" s="1"/>
  <c r="D152" i="3" l="1"/>
  <c r="E152" i="3" s="1"/>
  <c r="I152" i="3" s="1"/>
  <c r="G152" i="3"/>
  <c r="K152" i="3" s="1"/>
  <c r="F152" i="3" l="1"/>
  <c r="B153" i="3" s="1"/>
  <c r="G153" i="3" s="1"/>
  <c r="K153" i="3" s="1"/>
  <c r="M152" i="3"/>
  <c r="L152" i="3"/>
  <c r="N152" i="3" s="1"/>
  <c r="D153" i="3" l="1"/>
  <c r="E153" i="3" s="1"/>
  <c r="I153" i="3" s="1"/>
  <c r="M153" i="3"/>
  <c r="L153" i="3"/>
  <c r="N153" i="3" s="1"/>
  <c r="F153" i="3"/>
  <c r="B154" i="3" s="1"/>
  <c r="G154" i="3" l="1"/>
  <c r="K154" i="3" s="1"/>
  <c r="D154" i="3"/>
  <c r="E154" i="3" s="1"/>
  <c r="I154" i="3" s="1"/>
  <c r="M154" i="3" l="1"/>
  <c r="L154" i="3"/>
  <c r="N154" i="3" s="1"/>
  <c r="F154" i="3"/>
  <c r="B155" i="3" s="1"/>
  <c r="G155" i="3" l="1"/>
  <c r="K155" i="3" s="1"/>
  <c r="D155" i="3"/>
  <c r="E155" i="3" s="1"/>
  <c r="I155" i="3" s="1"/>
  <c r="M155" i="3" l="1"/>
  <c r="L155" i="3"/>
  <c r="N155" i="3" s="1"/>
  <c r="F155" i="3"/>
  <c r="B156" i="3" s="1"/>
  <c r="D156" i="3" l="1"/>
  <c r="E156" i="3" s="1"/>
  <c r="I156" i="3" s="1"/>
  <c r="G156" i="3"/>
  <c r="K156" i="3" s="1"/>
  <c r="F156" i="3" l="1"/>
  <c r="B157" i="3" s="1"/>
  <c r="G157" i="3" s="1"/>
  <c r="K157" i="3" s="1"/>
  <c r="M156" i="3"/>
  <c r="L156" i="3"/>
  <c r="N156" i="3" s="1"/>
  <c r="D157" i="3" l="1"/>
  <c r="E157" i="3" s="1"/>
  <c r="I157" i="3" s="1"/>
  <c r="M157" i="3"/>
  <c r="L157" i="3"/>
  <c r="N157" i="3" s="1"/>
  <c r="F157" i="3"/>
  <c r="B158" i="3" s="1"/>
  <c r="G158" i="3" l="1"/>
  <c r="K158" i="3" s="1"/>
  <c r="D158" i="3"/>
  <c r="E158" i="3" s="1"/>
  <c r="I158" i="3" s="1"/>
  <c r="L158" i="3" l="1"/>
  <c r="N158" i="3" s="1"/>
  <c r="M158" i="3"/>
  <c r="F158" i="3"/>
  <c r="B159" i="3" s="1"/>
  <c r="G159" i="3" l="1"/>
  <c r="K159" i="3" s="1"/>
  <c r="D159" i="3"/>
  <c r="E159" i="3" s="1"/>
  <c r="I159" i="3" s="1"/>
  <c r="L159" i="3" l="1"/>
  <c r="N159" i="3" s="1"/>
  <c r="M159" i="3"/>
  <c r="F159" i="3"/>
  <c r="B160" i="3" s="1"/>
  <c r="D160" i="3" l="1"/>
  <c r="E160" i="3" s="1"/>
  <c r="I160" i="3" s="1"/>
  <c r="G160" i="3"/>
  <c r="K160" i="3" s="1"/>
  <c r="F160" i="3" l="1"/>
  <c r="B161" i="3" s="1"/>
  <c r="M160" i="3"/>
  <c r="L160" i="3"/>
  <c r="N160" i="3" s="1"/>
  <c r="G161" i="3" l="1"/>
  <c r="K161" i="3" s="1"/>
  <c r="D161" i="3"/>
  <c r="E161" i="3" s="1"/>
  <c r="I161" i="3" s="1"/>
  <c r="M161" i="3" l="1"/>
  <c r="L161" i="3"/>
  <c r="N161" i="3" s="1"/>
  <c r="F161" i="3"/>
  <c r="B162" i="3" s="1"/>
  <c r="G162" i="3" l="1"/>
  <c r="K162" i="3" s="1"/>
  <c r="D162" i="3"/>
  <c r="E162" i="3" s="1"/>
  <c r="I162" i="3" s="1"/>
  <c r="L162" i="3" l="1"/>
  <c r="N162" i="3" s="1"/>
  <c r="M162" i="3"/>
  <c r="F162" i="3"/>
  <c r="B163" i="3" s="1"/>
  <c r="G163" i="3" l="1"/>
  <c r="K163" i="3" s="1"/>
  <c r="D163" i="3"/>
  <c r="E163" i="3" s="1"/>
  <c r="I163" i="3" s="1"/>
  <c r="L163" i="3" l="1"/>
  <c r="N163" i="3" s="1"/>
  <c r="M163" i="3"/>
  <c r="F163" i="3"/>
  <c r="B164" i="3" s="1"/>
  <c r="D164" i="3" l="1"/>
  <c r="E164" i="3" s="1"/>
  <c r="I164" i="3" s="1"/>
  <c r="G164" i="3"/>
  <c r="K164" i="3" s="1"/>
  <c r="F164" i="3" l="1"/>
  <c r="B165" i="3" s="1"/>
  <c r="M164" i="3"/>
  <c r="L164" i="3"/>
  <c r="N164" i="3" s="1"/>
  <c r="G165" i="3" l="1"/>
  <c r="K165" i="3" s="1"/>
  <c r="D165" i="3"/>
  <c r="E165" i="3" s="1"/>
  <c r="I165" i="3" s="1"/>
  <c r="M165" i="3" l="1"/>
  <c r="L165" i="3"/>
  <c r="N165" i="3" s="1"/>
  <c r="F165" i="3"/>
  <c r="B166" i="3" s="1"/>
  <c r="G166" i="3" l="1"/>
  <c r="K166" i="3" s="1"/>
  <c r="D166" i="3"/>
  <c r="E166" i="3" s="1"/>
  <c r="I166" i="3" s="1"/>
  <c r="L166" i="3" l="1"/>
  <c r="N166" i="3" s="1"/>
  <c r="M166" i="3"/>
  <c r="F166" i="3"/>
  <c r="B167" i="3" s="1"/>
  <c r="G167" i="3" l="1"/>
  <c r="K167" i="3" s="1"/>
  <c r="D167" i="3"/>
  <c r="E167" i="3" s="1"/>
  <c r="I167" i="3" s="1"/>
  <c r="L167" i="3" l="1"/>
  <c r="N167" i="3" s="1"/>
  <c r="M167" i="3"/>
  <c r="F167" i="3"/>
  <c r="B168" i="3" s="1"/>
  <c r="D168" i="3" l="1"/>
  <c r="E168" i="3" s="1"/>
  <c r="I168" i="3" s="1"/>
  <c r="G168" i="3"/>
  <c r="K168" i="3" s="1"/>
  <c r="F168" i="3" l="1"/>
  <c r="B169" i="3" s="1"/>
  <c r="M168" i="3"/>
  <c r="L168" i="3"/>
  <c r="N168" i="3" s="1"/>
  <c r="G169" i="3" l="1"/>
  <c r="K169" i="3" s="1"/>
  <c r="D169" i="3"/>
  <c r="E169" i="3" s="1"/>
  <c r="I169" i="3" s="1"/>
  <c r="M169" i="3" l="1"/>
  <c r="L169" i="3"/>
  <c r="N169" i="3" s="1"/>
  <c r="F169" i="3"/>
  <c r="B170" i="3" s="1"/>
  <c r="G170" i="3" l="1"/>
  <c r="K170" i="3" s="1"/>
  <c r="D170" i="3"/>
  <c r="E170" i="3" s="1"/>
  <c r="I170" i="3" s="1"/>
  <c r="L170" i="3" l="1"/>
  <c r="N170" i="3" s="1"/>
  <c r="M170" i="3"/>
  <c r="F170" i="3"/>
  <c r="B171" i="3" s="1"/>
  <c r="G171" i="3" l="1"/>
  <c r="K171" i="3" s="1"/>
  <c r="D171" i="3"/>
  <c r="E171" i="3" s="1"/>
  <c r="I171" i="3" s="1"/>
  <c r="L171" i="3" l="1"/>
  <c r="N171" i="3" s="1"/>
  <c r="M171" i="3"/>
  <c r="F171" i="3"/>
  <c r="B172" i="3" s="1"/>
  <c r="D172" i="3" l="1"/>
  <c r="E172" i="3" s="1"/>
  <c r="I172" i="3" s="1"/>
  <c r="G172" i="3"/>
  <c r="K172" i="3" s="1"/>
  <c r="F172" i="3" l="1"/>
  <c r="B173" i="3" s="1"/>
  <c r="M172" i="3"/>
  <c r="L172" i="3"/>
  <c r="N172" i="3" s="1"/>
  <c r="G173" i="3" l="1"/>
  <c r="K173" i="3" s="1"/>
  <c r="D173" i="3"/>
  <c r="E173" i="3" s="1"/>
  <c r="I173" i="3" s="1"/>
  <c r="M173" i="3" l="1"/>
  <c r="L173" i="3"/>
  <c r="N173" i="3" s="1"/>
  <c r="F173" i="3"/>
  <c r="B174" i="3" s="1"/>
  <c r="G174" i="3" l="1"/>
  <c r="K174" i="3" s="1"/>
  <c r="D174" i="3"/>
  <c r="E174" i="3" s="1"/>
  <c r="I174" i="3" s="1"/>
  <c r="L174" i="3" l="1"/>
  <c r="N174" i="3" s="1"/>
  <c r="M174" i="3"/>
  <c r="F174" i="3"/>
  <c r="B175" i="3" s="1"/>
  <c r="G175" i="3" l="1"/>
  <c r="K175" i="3" s="1"/>
  <c r="D175" i="3"/>
  <c r="E175" i="3" s="1"/>
  <c r="I175" i="3" s="1"/>
  <c r="L175" i="3" l="1"/>
  <c r="N175" i="3" s="1"/>
  <c r="M175" i="3"/>
  <c r="F175" i="3"/>
  <c r="B176" i="3" s="1"/>
  <c r="D176" i="3" l="1"/>
  <c r="E176" i="3" s="1"/>
  <c r="I176" i="3" s="1"/>
  <c r="G176" i="3"/>
  <c r="K176" i="3" s="1"/>
  <c r="F176" i="3" l="1"/>
  <c r="B177" i="3" s="1"/>
  <c r="G177" i="3" s="1"/>
  <c r="K177" i="3" s="1"/>
  <c r="M176" i="3"/>
  <c r="L176" i="3"/>
  <c r="N176" i="3" s="1"/>
  <c r="D177" i="3"/>
  <c r="E177" i="3" s="1"/>
  <c r="I177" i="3" s="1"/>
  <c r="L177" i="3" l="1"/>
  <c r="N177" i="3" s="1"/>
  <c r="M177" i="3"/>
  <c r="F177" i="3"/>
  <c r="B178" i="3" s="1"/>
  <c r="D178" i="3" l="1"/>
  <c r="E178" i="3" s="1"/>
  <c r="I178" i="3" s="1"/>
  <c r="G178" i="3"/>
  <c r="K178" i="3" s="1"/>
  <c r="F178" i="3" l="1"/>
  <c r="B179" i="3" s="1"/>
  <c r="M178" i="3"/>
  <c r="L178" i="3"/>
  <c r="N178" i="3" s="1"/>
  <c r="G179" i="3" l="1"/>
  <c r="K179" i="3" s="1"/>
  <c r="D179" i="3"/>
  <c r="E179" i="3" s="1"/>
  <c r="I179" i="3" s="1"/>
  <c r="M179" i="3" l="1"/>
  <c r="L179" i="3"/>
  <c r="N179" i="3" s="1"/>
  <c r="F179" i="3"/>
  <c r="B180" i="3" s="1"/>
  <c r="G180" i="3" l="1"/>
  <c r="K180" i="3" s="1"/>
  <c r="D180" i="3"/>
  <c r="E180" i="3" s="1"/>
  <c r="I180" i="3" s="1"/>
  <c r="L180" i="3" l="1"/>
  <c r="N180" i="3" s="1"/>
  <c r="M180" i="3"/>
  <c r="F180" i="3"/>
  <c r="B181" i="3" s="1"/>
  <c r="G181" i="3" l="1"/>
  <c r="K181" i="3" s="1"/>
  <c r="D181" i="3"/>
  <c r="E181" i="3" s="1"/>
  <c r="I181" i="3" s="1"/>
  <c r="L181" i="3" l="1"/>
  <c r="N181" i="3" s="1"/>
  <c r="M181" i="3"/>
  <c r="F181" i="3"/>
  <c r="B182" i="3" s="1"/>
  <c r="D182" i="3" l="1"/>
  <c r="E182" i="3" s="1"/>
  <c r="I182" i="3" s="1"/>
  <c r="G182" i="3"/>
  <c r="K182" i="3" s="1"/>
  <c r="M182" i="3" l="1"/>
  <c r="L182" i="3"/>
  <c r="N182" i="3" s="1"/>
  <c r="F182" i="3"/>
  <c r="B183" i="3" s="1"/>
  <c r="G183" i="3" l="1"/>
  <c r="K183" i="3" s="1"/>
  <c r="D183" i="3"/>
  <c r="E183" i="3" s="1"/>
  <c r="I183" i="3" s="1"/>
  <c r="M183" i="3" l="1"/>
  <c r="L183" i="3"/>
  <c r="N183" i="3" s="1"/>
  <c r="F183" i="3"/>
  <c r="B184" i="3" s="1"/>
  <c r="D184" i="3" l="1"/>
  <c r="E184" i="3" s="1"/>
  <c r="I184" i="3" s="1"/>
  <c r="G184" i="3"/>
  <c r="K184" i="3" s="1"/>
  <c r="F184" i="3" l="1"/>
  <c r="B185" i="3" s="1"/>
  <c r="G185" i="3" s="1"/>
  <c r="K185" i="3" s="1"/>
  <c r="D185" i="3"/>
  <c r="E185" i="3" s="1"/>
  <c r="I185" i="3" s="1"/>
  <c r="M184" i="3"/>
  <c r="L184" i="3"/>
  <c r="N184" i="3" s="1"/>
  <c r="M185" i="3" l="1"/>
  <c r="L185" i="3"/>
  <c r="N185" i="3" s="1"/>
  <c r="F185" i="3"/>
  <c r="B186" i="3" s="1"/>
  <c r="G186" i="3" l="1"/>
  <c r="K186" i="3" s="1"/>
  <c r="D186" i="3"/>
  <c r="E186" i="3" s="1"/>
  <c r="I186" i="3" s="1"/>
  <c r="L186" i="3" l="1"/>
  <c r="N186" i="3" s="1"/>
  <c r="M186" i="3"/>
  <c r="F186" i="3"/>
  <c r="B187" i="3" s="1"/>
  <c r="G187" i="3" l="1"/>
  <c r="K187" i="3" s="1"/>
  <c r="D187" i="3"/>
  <c r="E187" i="3" s="1"/>
  <c r="I187" i="3" s="1"/>
  <c r="L187" i="3" l="1"/>
  <c r="N187" i="3" s="1"/>
  <c r="M187" i="3"/>
  <c r="F187" i="3"/>
  <c r="B188" i="3" s="1"/>
  <c r="G188" i="3" l="1"/>
  <c r="K188" i="3" s="1"/>
  <c r="D188" i="3"/>
  <c r="E188" i="3" s="1"/>
  <c r="I188" i="3" s="1"/>
  <c r="M188" i="3" l="1"/>
  <c r="L188" i="3"/>
  <c r="N188" i="3" s="1"/>
  <c r="F188" i="3"/>
  <c r="B189" i="3" s="1"/>
  <c r="G189" i="3" l="1"/>
  <c r="K189" i="3" s="1"/>
  <c r="D189" i="3"/>
  <c r="E189" i="3" s="1"/>
  <c r="I189" i="3" s="1"/>
  <c r="M189" i="3" l="1"/>
  <c r="L189" i="3"/>
  <c r="N189" i="3" s="1"/>
  <c r="F189" i="3"/>
  <c r="B190" i="3" s="1"/>
  <c r="G190" i="3" l="1"/>
  <c r="K190" i="3" s="1"/>
  <c r="D190" i="3"/>
  <c r="E190" i="3" s="1"/>
  <c r="I190" i="3" s="1"/>
  <c r="L190" i="3" l="1"/>
  <c r="N190" i="3" s="1"/>
  <c r="M190" i="3"/>
  <c r="F190" i="3"/>
  <c r="B191" i="3" s="1"/>
  <c r="G191" i="3" l="1"/>
  <c r="K191" i="3" s="1"/>
  <c r="D191" i="3"/>
  <c r="E191" i="3" s="1"/>
  <c r="I191" i="3" s="1"/>
  <c r="M191" i="3" l="1"/>
  <c r="L191" i="3"/>
  <c r="N191" i="3" s="1"/>
  <c r="F191" i="3"/>
  <c r="B192" i="3" s="1"/>
  <c r="D192" i="3" l="1"/>
  <c r="E192" i="3" s="1"/>
  <c r="I192" i="3" s="1"/>
  <c r="G192" i="3"/>
  <c r="K192" i="3" s="1"/>
  <c r="F192" i="3" l="1"/>
  <c r="B193" i="3" s="1"/>
  <c r="G193" i="3" s="1"/>
  <c r="K193" i="3" s="1"/>
  <c r="M192" i="3"/>
  <c r="L192" i="3"/>
  <c r="N192" i="3" s="1"/>
  <c r="D193" i="3"/>
  <c r="E193" i="3" s="1"/>
  <c r="I193" i="3" s="1"/>
  <c r="M193" i="3" l="1"/>
  <c r="L193" i="3"/>
  <c r="N193" i="3" s="1"/>
  <c r="F193" i="3"/>
  <c r="B194" i="3" s="1"/>
  <c r="G194" i="3" l="1"/>
  <c r="K194" i="3" s="1"/>
  <c r="D194" i="3"/>
  <c r="E194" i="3" s="1"/>
  <c r="I194" i="3" s="1"/>
  <c r="L194" i="3" l="1"/>
  <c r="N194" i="3" s="1"/>
  <c r="M194" i="3"/>
  <c r="F194" i="3"/>
  <c r="B195" i="3" s="1"/>
  <c r="G195" i="3" l="1"/>
  <c r="K195" i="3" s="1"/>
  <c r="D195" i="3"/>
  <c r="E195" i="3" s="1"/>
  <c r="I195" i="3" s="1"/>
  <c r="M195" i="3" l="1"/>
  <c r="L195" i="3"/>
  <c r="N195" i="3" s="1"/>
  <c r="F195" i="3"/>
  <c r="B196" i="3" s="1"/>
  <c r="D196" i="3" l="1"/>
  <c r="E196" i="3" s="1"/>
  <c r="I196" i="3" s="1"/>
  <c r="G196" i="3"/>
  <c r="K196" i="3" s="1"/>
  <c r="F196" i="3" l="1"/>
  <c r="B197" i="3" s="1"/>
  <c r="G197" i="3" s="1"/>
  <c r="K197" i="3" s="1"/>
  <c r="D197" i="3"/>
  <c r="E197" i="3" s="1"/>
  <c r="I197" i="3" s="1"/>
  <c r="M196" i="3"/>
  <c r="L196" i="3"/>
  <c r="N196" i="3" s="1"/>
  <c r="M197" i="3" l="1"/>
  <c r="L197" i="3"/>
  <c r="N197" i="3" s="1"/>
  <c r="F197" i="3"/>
  <c r="B198" i="3" s="1"/>
  <c r="G198" i="3" l="1"/>
  <c r="K198" i="3" s="1"/>
  <c r="D198" i="3"/>
  <c r="E198" i="3" s="1"/>
  <c r="I198" i="3" s="1"/>
  <c r="L198" i="3" l="1"/>
  <c r="N198" i="3" s="1"/>
  <c r="M198" i="3"/>
  <c r="F198" i="3"/>
  <c r="B199" i="3" s="1"/>
  <c r="G199" i="3" l="1"/>
  <c r="K199" i="3" s="1"/>
  <c r="D199" i="3"/>
  <c r="E199" i="3" s="1"/>
  <c r="I199" i="3" s="1"/>
  <c r="M199" i="3" l="1"/>
  <c r="L199" i="3"/>
  <c r="N199" i="3" s="1"/>
  <c r="F199" i="3"/>
  <c r="B200" i="3" s="1"/>
  <c r="D200" i="3" l="1"/>
  <c r="E200" i="3" s="1"/>
  <c r="I200" i="3" s="1"/>
  <c r="G200" i="3"/>
  <c r="K200" i="3" s="1"/>
  <c r="F200" i="3" l="1"/>
  <c r="B201" i="3" s="1"/>
  <c r="G201" i="3" s="1"/>
  <c r="K201" i="3" s="1"/>
  <c r="M200" i="3"/>
  <c r="L200" i="3"/>
  <c r="N200" i="3" s="1"/>
  <c r="D201" i="3" l="1"/>
  <c r="E201" i="3" s="1"/>
  <c r="I201" i="3" s="1"/>
  <c r="M201" i="3"/>
  <c r="L201" i="3"/>
  <c r="N201" i="3" s="1"/>
  <c r="F201" i="3" l="1"/>
  <c r="B202" i="3" s="1"/>
  <c r="G202" i="3" s="1"/>
  <c r="K202" i="3" s="1"/>
  <c r="D202" i="3" l="1"/>
  <c r="E202" i="3" s="1"/>
  <c r="I202" i="3" s="1"/>
  <c r="L202" i="3"/>
  <c r="N202" i="3" s="1"/>
  <c r="M202" i="3"/>
  <c r="F202" i="3" l="1"/>
  <c r="B203" i="3" s="1"/>
  <c r="G203" i="3" s="1"/>
  <c r="K203" i="3" s="1"/>
  <c r="D203" i="3"/>
  <c r="E203" i="3" s="1"/>
  <c r="I203" i="3" s="1"/>
  <c r="M203" i="3" l="1"/>
  <c r="L203" i="3"/>
  <c r="N203" i="3" s="1"/>
  <c r="F203" i="3"/>
  <c r="B204" i="3" s="1"/>
  <c r="D204" i="3" l="1"/>
  <c r="E204" i="3" s="1"/>
  <c r="I204" i="3" s="1"/>
  <c r="G204" i="3"/>
  <c r="K204" i="3" s="1"/>
  <c r="F204" i="3" l="1"/>
  <c r="B205" i="3" s="1"/>
  <c r="G205" i="3" s="1"/>
  <c r="K205" i="3" s="1"/>
  <c r="M204" i="3"/>
  <c r="L204" i="3"/>
  <c r="N204" i="3" s="1"/>
  <c r="D205" i="3" l="1"/>
  <c r="E205" i="3" s="1"/>
  <c r="I205" i="3" s="1"/>
  <c r="M205" i="3"/>
  <c r="L205" i="3"/>
  <c r="N205" i="3" s="1"/>
  <c r="F205" i="3" l="1"/>
  <c r="B206" i="3" s="1"/>
  <c r="G206" i="3" s="1"/>
  <c r="K206" i="3" s="1"/>
  <c r="D206" i="3"/>
  <c r="E206" i="3" s="1"/>
  <c r="I206" i="3" s="1"/>
  <c r="L206" i="3" l="1"/>
  <c r="N206" i="3" s="1"/>
  <c r="M206" i="3"/>
  <c r="F206" i="3"/>
  <c r="B207" i="3" s="1"/>
  <c r="G207" i="3" l="1"/>
  <c r="K207" i="3" s="1"/>
  <c r="D207" i="3"/>
  <c r="E207" i="3" s="1"/>
  <c r="I207" i="3" s="1"/>
  <c r="M207" i="3" l="1"/>
  <c r="L207" i="3"/>
  <c r="N207" i="3" s="1"/>
  <c r="F207" i="3"/>
  <c r="B208" i="3" s="1"/>
  <c r="D208" i="3" l="1"/>
  <c r="E208" i="3" s="1"/>
  <c r="I208" i="3" s="1"/>
  <c r="G208" i="3"/>
  <c r="K208" i="3" s="1"/>
  <c r="F208" i="3" l="1"/>
  <c r="B209" i="3" s="1"/>
  <c r="G209" i="3" s="1"/>
  <c r="K209" i="3" s="1"/>
  <c r="M208" i="3"/>
  <c r="L208" i="3"/>
  <c r="N208" i="3" s="1"/>
  <c r="D209" i="3"/>
  <c r="E209" i="3" s="1"/>
  <c r="I209" i="3" s="1"/>
  <c r="M209" i="3" l="1"/>
  <c r="L209" i="3"/>
  <c r="N209" i="3" s="1"/>
  <c r="F209" i="3"/>
  <c r="B210" i="3" s="1"/>
  <c r="G210" i="3" l="1"/>
  <c r="K210" i="3" s="1"/>
  <c r="D210" i="3"/>
  <c r="E210" i="3" s="1"/>
  <c r="I210" i="3" s="1"/>
  <c r="L210" i="3" l="1"/>
  <c r="N210" i="3" s="1"/>
  <c r="M210" i="3"/>
  <c r="F210" i="3"/>
  <c r="B211" i="3" s="1"/>
  <c r="G211" i="3" l="1"/>
  <c r="K211" i="3" s="1"/>
  <c r="D211" i="3"/>
  <c r="E211" i="3" s="1"/>
  <c r="I211" i="3" s="1"/>
  <c r="M211" i="3" l="1"/>
  <c r="L211" i="3"/>
  <c r="N211" i="3" s="1"/>
  <c r="F211" i="3"/>
  <c r="B212" i="3" s="1"/>
  <c r="D212" i="3" l="1"/>
  <c r="E212" i="3" s="1"/>
  <c r="I212" i="3" s="1"/>
  <c r="G212" i="3"/>
  <c r="K212" i="3" s="1"/>
  <c r="F212" i="3" l="1"/>
  <c r="B213" i="3" s="1"/>
  <c r="G213" i="3" s="1"/>
  <c r="K213" i="3" s="1"/>
  <c r="M212" i="3"/>
  <c r="L212" i="3"/>
  <c r="N212" i="3" s="1"/>
  <c r="D213" i="3" l="1"/>
  <c r="E213" i="3" s="1"/>
  <c r="I213" i="3" s="1"/>
  <c r="M213" i="3"/>
  <c r="L213" i="3"/>
  <c r="N213" i="3" s="1"/>
  <c r="F213" i="3"/>
  <c r="B214" i="3" s="1"/>
  <c r="G214" i="3" l="1"/>
  <c r="K214" i="3" s="1"/>
  <c r="D214" i="3"/>
  <c r="E214" i="3" s="1"/>
  <c r="I214" i="3" s="1"/>
  <c r="L214" i="3" l="1"/>
  <c r="N214" i="3" s="1"/>
  <c r="M214" i="3"/>
  <c r="F214" i="3"/>
  <c r="B215" i="3" s="1"/>
  <c r="G215" i="3" l="1"/>
  <c r="K215" i="3" s="1"/>
  <c r="D215" i="3"/>
  <c r="E215" i="3" s="1"/>
  <c r="I215" i="3" s="1"/>
  <c r="M215" i="3" l="1"/>
  <c r="L215" i="3"/>
  <c r="N215" i="3" s="1"/>
  <c r="F215" i="3"/>
  <c r="B216" i="3" s="1"/>
  <c r="D216" i="3" l="1"/>
  <c r="E216" i="3" s="1"/>
  <c r="I216" i="3" s="1"/>
  <c r="G216" i="3"/>
  <c r="K216" i="3" s="1"/>
  <c r="F216" i="3" l="1"/>
  <c r="B217" i="3" s="1"/>
  <c r="G217" i="3" s="1"/>
  <c r="K217" i="3" s="1"/>
  <c r="M216" i="3"/>
  <c r="L216" i="3"/>
  <c r="N216" i="3" s="1"/>
  <c r="D217" i="3" l="1"/>
  <c r="E217" i="3" s="1"/>
  <c r="I217" i="3" s="1"/>
  <c r="M217" i="3"/>
  <c r="L217" i="3"/>
  <c r="N217" i="3" s="1"/>
  <c r="F217" i="3" l="1"/>
  <c r="B218" i="3" s="1"/>
  <c r="G218" i="3" s="1"/>
  <c r="K218" i="3" s="1"/>
  <c r="D218" i="3"/>
  <c r="E218" i="3" s="1"/>
  <c r="I218" i="3" s="1"/>
  <c r="L218" i="3" l="1"/>
  <c r="N218" i="3" s="1"/>
  <c r="M218" i="3"/>
  <c r="F218" i="3"/>
  <c r="B219" i="3" s="1"/>
  <c r="G219" i="3" l="1"/>
  <c r="K219" i="3" s="1"/>
  <c r="D219" i="3"/>
  <c r="E219" i="3" s="1"/>
  <c r="I219" i="3" s="1"/>
  <c r="M219" i="3" l="1"/>
  <c r="L219" i="3"/>
  <c r="N219" i="3" s="1"/>
  <c r="F219" i="3"/>
  <c r="B220" i="3" s="1"/>
  <c r="D220" i="3" l="1"/>
  <c r="E220" i="3" s="1"/>
  <c r="I220" i="3" s="1"/>
  <c r="G220" i="3"/>
  <c r="K220" i="3" s="1"/>
  <c r="M220" i="3" l="1"/>
  <c r="L220" i="3"/>
  <c r="N220" i="3" s="1"/>
  <c r="F220" i="3"/>
  <c r="B221" i="3" s="1"/>
  <c r="G221" i="3" l="1"/>
  <c r="K221" i="3" s="1"/>
  <c r="D221" i="3"/>
  <c r="E221" i="3" s="1"/>
  <c r="I221" i="3" s="1"/>
  <c r="M221" i="3" l="1"/>
  <c r="L221" i="3"/>
  <c r="N221" i="3" s="1"/>
  <c r="F221" i="3"/>
  <c r="B222" i="3" s="1"/>
  <c r="G222" i="3" l="1"/>
  <c r="K222" i="3" s="1"/>
  <c r="D222" i="3"/>
  <c r="E222" i="3" s="1"/>
  <c r="I222" i="3" s="1"/>
  <c r="L222" i="3" l="1"/>
  <c r="N222" i="3" s="1"/>
  <c r="M222" i="3"/>
  <c r="F222" i="3"/>
  <c r="B223" i="3" s="1"/>
  <c r="G223" i="3" l="1"/>
  <c r="K223" i="3" s="1"/>
  <c r="D223" i="3"/>
  <c r="E223" i="3" s="1"/>
  <c r="I223" i="3" s="1"/>
  <c r="M223" i="3" l="1"/>
  <c r="L223" i="3"/>
  <c r="N223" i="3" s="1"/>
  <c r="F223" i="3"/>
  <c r="B224" i="3" s="1"/>
  <c r="D224" i="3" l="1"/>
  <c r="E224" i="3" s="1"/>
  <c r="I224" i="3" s="1"/>
  <c r="G224" i="3"/>
  <c r="K224" i="3" s="1"/>
  <c r="M224" i="3" l="1"/>
  <c r="L224" i="3"/>
  <c r="N224" i="3" s="1"/>
  <c r="F224" i="3"/>
  <c r="B225" i="3" s="1"/>
  <c r="G225" i="3" l="1"/>
  <c r="K225" i="3" s="1"/>
  <c r="D225" i="3"/>
  <c r="E225" i="3" s="1"/>
  <c r="I225" i="3" s="1"/>
  <c r="M225" i="3" l="1"/>
  <c r="L225" i="3"/>
  <c r="N225" i="3" s="1"/>
  <c r="F225" i="3"/>
  <c r="B226" i="3" s="1"/>
  <c r="G226" i="3" l="1"/>
  <c r="K226" i="3" s="1"/>
  <c r="D226" i="3"/>
  <c r="E226" i="3" s="1"/>
  <c r="I226" i="3" s="1"/>
  <c r="L226" i="3" l="1"/>
  <c r="N226" i="3" s="1"/>
  <c r="M226" i="3"/>
  <c r="F226" i="3"/>
  <c r="B227" i="3" s="1"/>
  <c r="G227" i="3" l="1"/>
  <c r="K227" i="3" s="1"/>
  <c r="D227" i="3"/>
  <c r="E227" i="3" s="1"/>
  <c r="I227" i="3" s="1"/>
  <c r="M227" i="3" l="1"/>
  <c r="L227" i="3"/>
  <c r="N227" i="3" s="1"/>
  <c r="F227" i="3"/>
  <c r="B228" i="3" s="1"/>
  <c r="D228" i="3" l="1"/>
  <c r="E228" i="3" s="1"/>
  <c r="I228" i="3" s="1"/>
  <c r="G228" i="3"/>
  <c r="K228" i="3" s="1"/>
  <c r="M228" i="3" l="1"/>
  <c r="L228" i="3"/>
  <c r="N228" i="3" s="1"/>
  <c r="F228" i="3"/>
  <c r="B229" i="3" s="1"/>
  <c r="G229" i="3" l="1"/>
  <c r="K229" i="3" s="1"/>
  <c r="D229" i="3"/>
  <c r="E229" i="3" s="1"/>
  <c r="I229" i="3" s="1"/>
  <c r="M229" i="3" l="1"/>
  <c r="L229" i="3"/>
  <c r="N229" i="3" s="1"/>
  <c r="F229" i="3"/>
  <c r="B230" i="3" s="1"/>
  <c r="G230" i="3" l="1"/>
  <c r="K230" i="3" s="1"/>
  <c r="D230" i="3"/>
  <c r="E230" i="3" s="1"/>
  <c r="I230" i="3" s="1"/>
  <c r="L230" i="3" l="1"/>
  <c r="N230" i="3" s="1"/>
  <c r="M230" i="3"/>
  <c r="F230" i="3"/>
  <c r="B231" i="3" s="1"/>
  <c r="G231" i="3" l="1"/>
  <c r="K231" i="3" s="1"/>
  <c r="D231" i="3"/>
  <c r="E231" i="3" s="1"/>
  <c r="I231" i="3" s="1"/>
  <c r="M231" i="3" l="1"/>
  <c r="L231" i="3"/>
  <c r="N231" i="3" s="1"/>
  <c r="F231" i="3"/>
  <c r="B232" i="3" s="1"/>
  <c r="D232" i="3" l="1"/>
  <c r="E232" i="3" s="1"/>
  <c r="I232" i="3" s="1"/>
  <c r="G232" i="3"/>
  <c r="K232" i="3" s="1"/>
  <c r="M232" i="3" l="1"/>
  <c r="L232" i="3"/>
  <c r="N232" i="3" s="1"/>
  <c r="F232" i="3"/>
  <c r="B233" i="3" s="1"/>
  <c r="G233" i="3" l="1"/>
  <c r="K233" i="3" s="1"/>
  <c r="D233" i="3"/>
  <c r="E233" i="3" s="1"/>
  <c r="I233" i="3" s="1"/>
  <c r="M233" i="3" l="1"/>
  <c r="L233" i="3"/>
  <c r="N233" i="3" s="1"/>
  <c r="F233" i="3"/>
  <c r="B234" i="3" s="1"/>
  <c r="G234" i="3" l="1"/>
  <c r="K234" i="3" s="1"/>
  <c r="D234" i="3"/>
  <c r="E234" i="3" s="1"/>
  <c r="I234" i="3" s="1"/>
  <c r="L234" i="3" l="1"/>
  <c r="N234" i="3" s="1"/>
  <c r="M234" i="3"/>
  <c r="F234" i="3"/>
  <c r="B235" i="3" s="1"/>
  <c r="G235" i="3" l="1"/>
  <c r="K235" i="3" s="1"/>
  <c r="D235" i="3"/>
  <c r="E235" i="3" s="1"/>
  <c r="I235" i="3" s="1"/>
  <c r="M235" i="3" l="1"/>
  <c r="L235" i="3"/>
  <c r="N235" i="3" s="1"/>
  <c r="F235" i="3"/>
  <c r="B236" i="3" s="1"/>
  <c r="D236" i="3" l="1"/>
  <c r="E236" i="3" s="1"/>
  <c r="I236" i="3" s="1"/>
  <c r="G236" i="3"/>
  <c r="K236" i="3" s="1"/>
  <c r="F236" i="3" l="1"/>
  <c r="B237" i="3" s="1"/>
  <c r="G237" i="3" s="1"/>
  <c r="K237" i="3" s="1"/>
  <c r="M236" i="3"/>
  <c r="L236" i="3"/>
  <c r="N236" i="3" s="1"/>
  <c r="D237" i="3" l="1"/>
  <c r="E237" i="3" s="1"/>
  <c r="I237" i="3" s="1"/>
  <c r="M237" i="3"/>
  <c r="L237" i="3"/>
  <c r="N237" i="3" s="1"/>
  <c r="F237" i="3" l="1"/>
  <c r="B238" i="3" s="1"/>
  <c r="G238" i="3"/>
  <c r="K238" i="3" s="1"/>
  <c r="D238" i="3"/>
  <c r="E238" i="3" s="1"/>
  <c r="I238" i="3" s="1"/>
  <c r="L238" i="3" l="1"/>
  <c r="N238" i="3" s="1"/>
  <c r="M238" i="3"/>
  <c r="F238" i="3"/>
  <c r="B239" i="3" s="1"/>
  <c r="G239" i="3" l="1"/>
  <c r="K239" i="3" s="1"/>
  <c r="D239" i="3"/>
  <c r="E239" i="3" s="1"/>
  <c r="I239" i="3" s="1"/>
  <c r="M239" i="3" l="1"/>
  <c r="L239" i="3"/>
  <c r="N239" i="3" s="1"/>
  <c r="F239" i="3"/>
  <c r="B240" i="3" s="1"/>
  <c r="D240" i="3" l="1"/>
  <c r="E240" i="3" s="1"/>
  <c r="I240" i="3" s="1"/>
  <c r="G240" i="3"/>
  <c r="K240" i="3" s="1"/>
  <c r="F240" i="3" l="1"/>
  <c r="B241" i="3" s="1"/>
  <c r="G241" i="3" s="1"/>
  <c r="K241" i="3" s="1"/>
  <c r="M240" i="3"/>
  <c r="L240" i="3"/>
  <c r="N240" i="3" s="1"/>
  <c r="D241" i="3" l="1"/>
  <c r="E241" i="3" s="1"/>
  <c r="I241" i="3" s="1"/>
  <c r="M241" i="3"/>
  <c r="L241" i="3"/>
  <c r="N241" i="3" s="1"/>
  <c r="F241" i="3" l="1"/>
  <c r="B242" i="3" s="1"/>
  <c r="G242" i="3" s="1"/>
  <c r="K242" i="3" s="1"/>
  <c r="D242" i="3"/>
  <c r="E242" i="3" s="1"/>
  <c r="I242" i="3" s="1"/>
  <c r="L242" i="3" l="1"/>
  <c r="N242" i="3" s="1"/>
  <c r="M242" i="3"/>
  <c r="F242" i="3"/>
  <c r="B243" i="3" s="1"/>
  <c r="G243" i="3" l="1"/>
  <c r="K243" i="3" s="1"/>
  <c r="D243" i="3"/>
  <c r="E243" i="3" s="1"/>
  <c r="I243" i="3" s="1"/>
  <c r="M243" i="3" l="1"/>
  <c r="L243" i="3"/>
  <c r="N243" i="3" s="1"/>
  <c r="F243" i="3"/>
  <c r="B244" i="3" s="1"/>
  <c r="G244" i="3" l="1"/>
  <c r="K244" i="3" s="1"/>
  <c r="D244" i="3"/>
  <c r="E244" i="3" s="1"/>
  <c r="I244" i="3" s="1"/>
  <c r="L244" i="3" l="1"/>
  <c r="N244" i="3" s="1"/>
  <c r="M244" i="3"/>
  <c r="F244" i="3"/>
  <c r="B245" i="3" s="1"/>
  <c r="G245" i="3" l="1"/>
  <c r="K245" i="3" s="1"/>
  <c r="D245" i="3"/>
  <c r="E245" i="3" s="1"/>
  <c r="I245" i="3" s="1"/>
  <c r="M245" i="3" l="1"/>
  <c r="L245" i="3"/>
  <c r="N245" i="3" s="1"/>
  <c r="F245" i="3"/>
  <c r="B246" i="3" s="1"/>
  <c r="G246" i="3" l="1"/>
  <c r="K246" i="3" s="1"/>
  <c r="D246" i="3"/>
  <c r="E246" i="3" s="1"/>
  <c r="I246" i="3" s="1"/>
  <c r="L246" i="3" l="1"/>
  <c r="N246" i="3" s="1"/>
  <c r="M246" i="3"/>
  <c r="F246" i="3"/>
  <c r="B247" i="3" s="1"/>
  <c r="G247" i="3" l="1"/>
  <c r="K247" i="3" s="1"/>
  <c r="D247" i="3"/>
  <c r="E247" i="3" s="1"/>
  <c r="I247" i="3" s="1"/>
  <c r="F247" i="3" l="1"/>
  <c r="B248" i="3" s="1"/>
  <c r="D248" i="3" s="1"/>
  <c r="E248" i="3" s="1"/>
  <c r="I248" i="3" s="1"/>
  <c r="M247" i="3"/>
  <c r="L247" i="3"/>
  <c r="N247" i="3" s="1"/>
  <c r="F248" i="3" l="1"/>
  <c r="B249" i="3" s="1"/>
  <c r="D249" i="3" s="1"/>
  <c r="E249" i="3" s="1"/>
  <c r="I249" i="3" s="1"/>
  <c r="G248" i="3"/>
  <c r="K248" i="3" s="1"/>
  <c r="M248" i="3" s="1"/>
  <c r="G249" i="3" l="1"/>
  <c r="K249" i="3" s="1"/>
  <c r="M249" i="3" s="1"/>
  <c r="L248" i="3"/>
  <c r="N248" i="3" s="1"/>
  <c r="F249" i="3"/>
  <c r="B250" i="3" s="1"/>
  <c r="L249" i="3" l="1"/>
  <c r="N249" i="3" s="1"/>
  <c r="G250" i="3"/>
  <c r="K250" i="3" s="1"/>
  <c r="D250" i="3"/>
  <c r="E250" i="3" s="1"/>
  <c r="I250" i="3" s="1"/>
  <c r="L250" i="3" l="1"/>
  <c r="N250" i="3" s="1"/>
  <c r="M250" i="3"/>
  <c r="F250" i="3"/>
  <c r="B251" i="3" s="1"/>
  <c r="G251" i="3" l="1"/>
  <c r="K251" i="3" s="1"/>
  <c r="D251" i="3"/>
  <c r="E251" i="3" s="1"/>
  <c r="I251" i="3" s="1"/>
  <c r="F251" i="3" l="1"/>
  <c r="B252" i="3" s="1"/>
  <c r="D252" i="3" s="1"/>
  <c r="E252" i="3" s="1"/>
  <c r="I252" i="3" s="1"/>
  <c r="M251" i="3"/>
  <c r="L251" i="3"/>
  <c r="N251" i="3" s="1"/>
  <c r="F252" i="3" l="1"/>
  <c r="B253" i="3" s="1"/>
  <c r="G252" i="3"/>
  <c r="K252" i="3" s="1"/>
  <c r="M252" i="3" s="1"/>
  <c r="G253" i="3"/>
  <c r="K253" i="3" s="1"/>
  <c r="D253" i="3"/>
  <c r="E253" i="3" s="1"/>
  <c r="I253" i="3" s="1"/>
  <c r="L252" i="3"/>
  <c r="N252" i="3" s="1"/>
  <c r="M253" i="3" l="1"/>
  <c r="L253" i="3"/>
  <c r="N253" i="3" s="1"/>
  <c r="F253" i="3"/>
  <c r="B254" i="3" s="1"/>
  <c r="G254" i="3" l="1"/>
  <c r="K254" i="3" s="1"/>
  <c r="D254" i="3"/>
  <c r="E254" i="3" s="1"/>
  <c r="I254" i="3" s="1"/>
  <c r="L254" i="3" l="1"/>
  <c r="N254" i="3" s="1"/>
  <c r="M254" i="3"/>
  <c r="F254" i="3"/>
  <c r="B255" i="3" s="1"/>
  <c r="G255" i="3" l="1"/>
  <c r="K255" i="3" s="1"/>
  <c r="D255" i="3"/>
  <c r="E255" i="3" s="1"/>
  <c r="I255" i="3" s="1"/>
  <c r="F255" i="3" l="1"/>
  <c r="B256" i="3" s="1"/>
  <c r="D256" i="3" s="1"/>
  <c r="E256" i="3" s="1"/>
  <c r="I256" i="3" s="1"/>
  <c r="M255" i="3"/>
  <c r="L255" i="3"/>
  <c r="N255" i="3" s="1"/>
  <c r="F256" i="3" l="1"/>
  <c r="B257" i="3" s="1"/>
  <c r="G256" i="3"/>
  <c r="K256" i="3" s="1"/>
  <c r="M256" i="3" s="1"/>
  <c r="G257" i="3"/>
  <c r="K257" i="3" s="1"/>
  <c r="D257" i="3"/>
  <c r="E257" i="3" s="1"/>
  <c r="I257" i="3" s="1"/>
  <c r="L256" i="3"/>
  <c r="N256" i="3" s="1"/>
  <c r="M257" i="3" l="1"/>
  <c r="L257" i="3"/>
  <c r="N257" i="3" s="1"/>
  <c r="F257" i="3"/>
  <c r="B258" i="3" s="1"/>
  <c r="G258" i="3" l="1"/>
  <c r="K258" i="3" s="1"/>
  <c r="D258" i="3"/>
  <c r="E258" i="3" s="1"/>
  <c r="I258" i="3" s="1"/>
  <c r="L258" i="3" l="1"/>
  <c r="N258" i="3" s="1"/>
  <c r="M258" i="3"/>
  <c r="F258" i="3"/>
  <c r="B259" i="3" s="1"/>
  <c r="G259" i="3" l="1"/>
  <c r="K259" i="3" s="1"/>
  <c r="D259" i="3"/>
  <c r="E259" i="3" s="1"/>
  <c r="I259" i="3" s="1"/>
  <c r="F259" i="3" l="1"/>
  <c r="B260" i="3" s="1"/>
  <c r="D260" i="3" s="1"/>
  <c r="E260" i="3" s="1"/>
  <c r="I260" i="3" s="1"/>
  <c r="M259" i="3"/>
  <c r="L259" i="3"/>
  <c r="N259" i="3" s="1"/>
  <c r="F260" i="3" l="1"/>
  <c r="B261" i="3" s="1"/>
  <c r="D261" i="3" s="1"/>
  <c r="E261" i="3" s="1"/>
  <c r="I261" i="3" s="1"/>
  <c r="G260" i="3"/>
  <c r="K260" i="3" s="1"/>
  <c r="M260" i="3" s="1"/>
  <c r="G261" i="3"/>
  <c r="K261" i="3" s="1"/>
  <c r="L260" i="3" l="1"/>
  <c r="N260" i="3" s="1"/>
  <c r="F261" i="3"/>
  <c r="B262" i="3" s="1"/>
  <c r="M261" i="3"/>
  <c r="L261" i="3"/>
  <c r="N261" i="3" s="1"/>
  <c r="G262" i="3" l="1"/>
  <c r="K262" i="3" s="1"/>
  <c r="D262" i="3"/>
  <c r="E262" i="3" s="1"/>
  <c r="I262" i="3" s="1"/>
  <c r="L262" i="3" l="1"/>
  <c r="N262" i="3" s="1"/>
  <c r="M262" i="3"/>
  <c r="F262" i="3"/>
  <c r="B263" i="3" s="1"/>
  <c r="G263" i="3" l="1"/>
  <c r="K263" i="3" s="1"/>
  <c r="D263" i="3"/>
  <c r="E263" i="3" s="1"/>
  <c r="I263" i="3" s="1"/>
  <c r="F263" i="3" l="1"/>
  <c r="B264" i="3" s="1"/>
  <c r="G264" i="3" s="1"/>
  <c r="K264" i="3" s="1"/>
  <c r="M263" i="3"/>
  <c r="L263" i="3"/>
  <c r="N263" i="3" s="1"/>
  <c r="D264" i="3" l="1"/>
  <c r="E264" i="3" s="1"/>
  <c r="I264" i="3" s="1"/>
  <c r="M264" i="3"/>
  <c r="L264" i="3"/>
  <c r="N264" i="3" s="1"/>
  <c r="F264" i="3" l="1"/>
  <c r="B265" i="3" s="1"/>
  <c r="G265" i="3" l="1"/>
  <c r="K265" i="3" s="1"/>
  <c r="D265" i="3"/>
  <c r="E265" i="3" s="1"/>
  <c r="I265" i="3" s="1"/>
  <c r="F265" i="3" l="1"/>
  <c r="B266" i="3" s="1"/>
  <c r="M265" i="3"/>
  <c r="L265" i="3"/>
  <c r="N265" i="3" s="1"/>
  <c r="D266" i="3" l="1"/>
  <c r="E266" i="3" s="1"/>
  <c r="G266" i="3"/>
  <c r="K266" i="3" s="1"/>
  <c r="L266" i="3" l="1"/>
  <c r="N266" i="3" s="1"/>
  <c r="M266" i="3"/>
  <c r="I266" i="3"/>
  <c r="F266" i="3"/>
  <c r="B267" i="3" s="1"/>
  <c r="G267" i="3" l="1"/>
  <c r="K267" i="3" s="1"/>
  <c r="D267" i="3"/>
  <c r="E267" i="3" s="1"/>
  <c r="I267" i="3" l="1"/>
  <c r="F267" i="3"/>
  <c r="B268" i="3" s="1"/>
  <c r="L267" i="3"/>
  <c r="N267" i="3" s="1"/>
  <c r="M267" i="3"/>
  <c r="D268" i="3" l="1"/>
  <c r="E268" i="3" s="1"/>
  <c r="I268" i="3" s="1"/>
  <c r="G268" i="3"/>
  <c r="K268" i="3" s="1"/>
  <c r="F268" i="3"/>
  <c r="B269" i="3" s="1"/>
  <c r="M268" i="3" l="1"/>
  <c r="L268" i="3"/>
  <c r="N268" i="3" s="1"/>
  <c r="D269" i="3"/>
  <c r="E269" i="3" s="1"/>
  <c r="I269" i="3" s="1"/>
  <c r="G269" i="3"/>
  <c r="K269" i="3" s="1"/>
  <c r="F269" i="3"/>
  <c r="B270" i="3" s="1"/>
  <c r="M269" i="3" l="1"/>
  <c r="L269" i="3"/>
  <c r="N269" i="3" s="1"/>
  <c r="G270" i="3"/>
  <c r="K270" i="3" s="1"/>
  <c r="D270" i="3"/>
  <c r="E270" i="3" s="1"/>
  <c r="I270" i="3" s="1"/>
  <c r="L270" i="3" l="1"/>
  <c r="N270" i="3" s="1"/>
  <c r="M270" i="3"/>
  <c r="F270" i="3"/>
  <c r="B271" i="3" s="1"/>
  <c r="D271" i="3" l="1"/>
  <c r="E271" i="3" s="1"/>
  <c r="G271" i="3"/>
  <c r="K271" i="3" s="1"/>
  <c r="M271" i="3" l="1"/>
  <c r="L271" i="3"/>
  <c r="N271" i="3" s="1"/>
  <c r="I271" i="3"/>
  <c r="F271" i="3"/>
  <c r="B272" i="3" s="1"/>
  <c r="D272" i="3" l="1"/>
  <c r="E272" i="3" s="1"/>
  <c r="I272" i="3" s="1"/>
  <c r="G272" i="3"/>
  <c r="K272" i="3" s="1"/>
  <c r="F272" i="3"/>
  <c r="B273" i="3" s="1"/>
  <c r="M272" i="3" l="1"/>
  <c r="L272" i="3"/>
  <c r="N272" i="3" s="1"/>
  <c r="G273" i="3"/>
  <c r="K273" i="3" s="1"/>
  <c r="D273" i="3"/>
  <c r="E273" i="3" s="1"/>
  <c r="I273" i="3" s="1"/>
  <c r="M273" i="3" l="1"/>
  <c r="L273" i="3"/>
  <c r="N273" i="3" s="1"/>
  <c r="F273" i="3"/>
  <c r="B274" i="3" s="1"/>
  <c r="G274" i="3" l="1"/>
  <c r="K274" i="3" s="1"/>
  <c r="D274" i="3"/>
  <c r="E274" i="3" s="1"/>
  <c r="M274" i="3" l="1"/>
  <c r="L274" i="3"/>
  <c r="N274" i="3" s="1"/>
  <c r="I274" i="3"/>
  <c r="F274" i="3"/>
  <c r="B275" i="3" s="1"/>
  <c r="G275" i="3" l="1"/>
  <c r="K275" i="3" s="1"/>
  <c r="D275" i="3"/>
  <c r="E275" i="3" s="1"/>
  <c r="I275" i="3" s="1"/>
  <c r="F275" i="3"/>
  <c r="B276" i="3" s="1"/>
  <c r="D276" i="3" s="1"/>
  <c r="E276" i="3" s="1"/>
  <c r="I276" i="3" s="1"/>
  <c r="G276" i="3"/>
  <c r="K276" i="3" s="1"/>
  <c r="M276" i="3" s="1"/>
  <c r="F276" i="3" l="1"/>
  <c r="B277" i="3" s="1"/>
  <c r="L275" i="3"/>
  <c r="N275" i="3" s="1"/>
  <c r="M275" i="3"/>
  <c r="L276" i="3"/>
  <c r="N276" i="3" s="1"/>
  <c r="D277" i="3" l="1"/>
  <c r="E277" i="3" s="1"/>
  <c r="G277" i="3"/>
  <c r="K277" i="3" s="1"/>
  <c r="M277" i="3" l="1"/>
  <c r="L277" i="3"/>
  <c r="N277" i="3" s="1"/>
  <c r="I277" i="3"/>
  <c r="F277" i="3"/>
  <c r="B278" i="3" s="1"/>
  <c r="G278" i="3" l="1"/>
  <c r="K278" i="3" s="1"/>
  <c r="D278" i="3"/>
  <c r="E278" i="3" s="1"/>
  <c r="I278" i="3" l="1"/>
  <c r="F278" i="3"/>
  <c r="B279" i="3" s="1"/>
  <c r="L278" i="3"/>
  <c r="N278" i="3" s="1"/>
  <c r="M278" i="3"/>
  <c r="G279" i="3" l="1"/>
  <c r="K279" i="3" s="1"/>
  <c r="D279" i="3"/>
  <c r="E279" i="3" s="1"/>
  <c r="I279" i="3" l="1"/>
  <c r="F279" i="3"/>
  <c r="B280" i="3" s="1"/>
  <c r="M279" i="3"/>
  <c r="L279" i="3"/>
  <c r="N279" i="3" s="1"/>
  <c r="D280" i="3" l="1"/>
  <c r="E280" i="3" s="1"/>
  <c r="I280" i="3" s="1"/>
  <c r="G280" i="3"/>
  <c r="K280" i="3" s="1"/>
  <c r="F280" i="3" l="1"/>
  <c r="B281" i="3" s="1"/>
  <c r="M280" i="3"/>
  <c r="L280" i="3"/>
  <c r="N280" i="3" s="1"/>
  <c r="G281" i="3" l="1"/>
  <c r="K281" i="3" s="1"/>
  <c r="D281" i="3"/>
  <c r="E281" i="3" s="1"/>
  <c r="I281" i="3" s="1"/>
  <c r="F281" i="3"/>
  <c r="B282" i="3" s="1"/>
  <c r="D282" i="3" l="1"/>
  <c r="E282" i="3" s="1"/>
  <c r="I282" i="3" s="1"/>
  <c r="G282" i="3"/>
  <c r="K282" i="3" s="1"/>
  <c r="M281" i="3"/>
  <c r="L281" i="3"/>
  <c r="N281" i="3" s="1"/>
  <c r="F282" i="3"/>
  <c r="B283" i="3" s="1"/>
  <c r="L282" i="3" l="1"/>
  <c r="N282" i="3" s="1"/>
  <c r="M282" i="3"/>
  <c r="G283" i="3"/>
  <c r="K283" i="3" s="1"/>
  <c r="D283" i="3"/>
  <c r="E283" i="3" s="1"/>
  <c r="I283" i="3" s="1"/>
  <c r="F283" i="3"/>
  <c r="B284" i="3" s="1"/>
  <c r="G284" i="3" l="1"/>
  <c r="K284" i="3" s="1"/>
  <c r="D284" i="3"/>
  <c r="E284" i="3" s="1"/>
  <c r="I284" i="3" s="1"/>
  <c r="F284" i="3"/>
  <c r="B285" i="3" s="1"/>
  <c r="G285" i="3" s="1"/>
  <c r="K285" i="3" s="1"/>
  <c r="L283" i="3"/>
  <c r="N283" i="3" s="1"/>
  <c r="M283" i="3"/>
  <c r="D285" i="3" l="1"/>
  <c r="E285" i="3" s="1"/>
  <c r="I285" i="3" s="1"/>
  <c r="M284" i="3"/>
  <c r="L284" i="3"/>
  <c r="N284" i="3" s="1"/>
  <c r="M285" i="3"/>
  <c r="L285" i="3"/>
  <c r="N285" i="3" s="1"/>
  <c r="F285" i="3" l="1"/>
  <c r="B286" i="3" s="1"/>
  <c r="G286" i="3" s="1"/>
  <c r="K286" i="3" s="1"/>
  <c r="D286" i="3"/>
  <c r="E286" i="3" s="1"/>
  <c r="I286" i="3" s="1"/>
  <c r="F286" i="3" l="1"/>
  <c r="B287" i="3" s="1"/>
  <c r="G287" i="3" s="1"/>
  <c r="K287" i="3" s="1"/>
  <c r="D287" i="3"/>
  <c r="E287" i="3" s="1"/>
  <c r="I287" i="3" s="1"/>
  <c r="L286" i="3"/>
  <c r="N286" i="3" s="1"/>
  <c r="M286" i="3"/>
  <c r="F287" i="3" l="1"/>
  <c r="B288" i="3" s="1"/>
  <c r="D288" i="3" s="1"/>
  <c r="E288" i="3" s="1"/>
  <c r="I288" i="3" s="1"/>
  <c r="M287" i="3"/>
  <c r="L287" i="3"/>
  <c r="N287" i="3" s="1"/>
  <c r="G288" i="3" l="1"/>
  <c r="K288" i="3" s="1"/>
  <c r="M288" i="3" s="1"/>
  <c r="F288" i="3"/>
  <c r="B289" i="3" s="1"/>
  <c r="L288" i="3" l="1"/>
  <c r="N288" i="3" s="1"/>
  <c r="G289" i="3"/>
  <c r="K289" i="3" s="1"/>
  <c r="D289" i="3"/>
  <c r="E289" i="3" s="1"/>
  <c r="I289" i="3" s="1"/>
  <c r="M289" i="3" l="1"/>
  <c r="L289" i="3"/>
  <c r="N289" i="3" s="1"/>
  <c r="F289" i="3"/>
  <c r="B290" i="3" s="1"/>
  <c r="G290" i="3" l="1"/>
  <c r="K290" i="3" s="1"/>
  <c r="D290" i="3"/>
  <c r="E290" i="3" s="1"/>
  <c r="I290" i="3" s="1"/>
  <c r="F290" i="3" l="1"/>
  <c r="B291" i="3" s="1"/>
  <c r="G291" i="3"/>
  <c r="K291" i="3" s="1"/>
  <c r="D291" i="3"/>
  <c r="E291" i="3" s="1"/>
  <c r="I291" i="3" s="1"/>
  <c r="F291" i="3"/>
  <c r="B292" i="3" s="1"/>
  <c r="L290" i="3"/>
  <c r="N290" i="3" s="1"/>
  <c r="M290" i="3"/>
  <c r="D292" i="3" l="1"/>
  <c r="E292" i="3" s="1"/>
  <c r="I292" i="3" s="1"/>
  <c r="G292" i="3"/>
  <c r="K292" i="3" s="1"/>
  <c r="M291" i="3"/>
  <c r="L291" i="3"/>
  <c r="N291" i="3" s="1"/>
  <c r="M292" i="3" l="1"/>
  <c r="L292" i="3"/>
  <c r="N292" i="3" s="1"/>
  <c r="F292" i="3"/>
  <c r="B293" i="3" s="1"/>
  <c r="G293" i="3" l="1"/>
  <c r="K293" i="3" s="1"/>
  <c r="D293" i="3"/>
  <c r="E293" i="3" s="1"/>
  <c r="I293" i="3" s="1"/>
  <c r="M293" i="3" l="1"/>
  <c r="L293" i="3"/>
  <c r="N293" i="3" s="1"/>
  <c r="F293" i="3"/>
  <c r="B294" i="3" s="1"/>
  <c r="G294" i="3" l="1"/>
  <c r="K294" i="3" s="1"/>
  <c r="D294" i="3"/>
  <c r="E294" i="3" s="1"/>
  <c r="I294" i="3" s="1"/>
  <c r="F294" i="3" l="1"/>
  <c r="B295" i="3" s="1"/>
  <c r="G295" i="3" s="1"/>
  <c r="K295" i="3" s="1"/>
  <c r="D295" i="3"/>
  <c r="E295" i="3" s="1"/>
  <c r="I295" i="3" s="1"/>
  <c r="L294" i="3"/>
  <c r="N294" i="3" s="1"/>
  <c r="M294" i="3"/>
  <c r="F295" i="3" l="1"/>
  <c r="B296" i="3" s="1"/>
  <c r="D296" i="3" s="1"/>
  <c r="E296" i="3" s="1"/>
  <c r="I296" i="3" s="1"/>
  <c r="G296" i="3"/>
  <c r="K296" i="3" s="1"/>
  <c r="M295" i="3"/>
  <c r="L295" i="3"/>
  <c r="N295" i="3" s="1"/>
  <c r="M296" i="3" l="1"/>
  <c r="L296" i="3"/>
  <c r="N296" i="3" s="1"/>
  <c r="F296" i="3"/>
  <c r="B297" i="3" s="1"/>
  <c r="G297" i="3" l="1"/>
  <c r="K297" i="3" s="1"/>
  <c r="D297" i="3"/>
  <c r="E297" i="3" s="1"/>
  <c r="I297" i="3" s="1"/>
  <c r="M297" i="3" l="1"/>
  <c r="L297" i="3"/>
  <c r="N297" i="3" s="1"/>
  <c r="F297" i="3"/>
  <c r="B298" i="3" s="1"/>
  <c r="G298" i="3" l="1"/>
  <c r="K298" i="3" s="1"/>
  <c r="D298" i="3"/>
  <c r="E298" i="3" s="1"/>
  <c r="I298" i="3" s="1"/>
  <c r="F298" i="3" l="1"/>
  <c r="B299" i="3" s="1"/>
  <c r="G299" i="3" s="1"/>
  <c r="K299" i="3" s="1"/>
  <c r="D299" i="3"/>
  <c r="E299" i="3" s="1"/>
  <c r="I299" i="3" s="1"/>
  <c r="L298" i="3"/>
  <c r="N298" i="3" s="1"/>
  <c r="M298" i="3"/>
  <c r="F299" i="3" l="1"/>
  <c r="B300" i="3" s="1"/>
  <c r="D300" i="3" s="1"/>
  <c r="E300" i="3" s="1"/>
  <c r="I300" i="3" s="1"/>
  <c r="M299" i="3"/>
  <c r="L299" i="3"/>
  <c r="N299" i="3" s="1"/>
  <c r="G300" i="3" l="1"/>
  <c r="K300" i="3" s="1"/>
  <c r="M300" i="3" s="1"/>
  <c r="L300" i="3"/>
  <c r="N300" i="3" s="1"/>
  <c r="F300" i="3"/>
  <c r="B301" i="3" s="1"/>
  <c r="G301" i="3" l="1"/>
  <c r="K301" i="3" s="1"/>
  <c r="D301" i="3"/>
  <c r="E301" i="3" s="1"/>
  <c r="I301" i="3" s="1"/>
  <c r="M301" i="3" l="1"/>
  <c r="L301" i="3"/>
  <c r="N301" i="3" s="1"/>
  <c r="F301" i="3"/>
  <c r="B302" i="3" s="1"/>
  <c r="G302" i="3" l="1"/>
  <c r="K302" i="3" s="1"/>
  <c r="D302" i="3"/>
  <c r="E302" i="3" s="1"/>
  <c r="I302" i="3" s="1"/>
  <c r="F302" i="3" l="1"/>
  <c r="B303" i="3" s="1"/>
  <c r="G303" i="3" s="1"/>
  <c r="K303" i="3" s="1"/>
  <c r="D303" i="3"/>
  <c r="E303" i="3" s="1"/>
  <c r="I303" i="3" s="1"/>
  <c r="L302" i="3"/>
  <c r="N302" i="3" s="1"/>
  <c r="M302" i="3"/>
  <c r="F303" i="3" l="1"/>
  <c r="B304" i="3" s="1"/>
  <c r="D304" i="3" s="1"/>
  <c r="E304" i="3" s="1"/>
  <c r="I304" i="3" s="1"/>
  <c r="M303" i="3"/>
  <c r="L303" i="3"/>
  <c r="N303" i="3" s="1"/>
  <c r="G304" i="3" l="1"/>
  <c r="K304" i="3" s="1"/>
  <c r="M304" i="3" s="1"/>
  <c r="F304" i="3"/>
  <c r="B305" i="3" s="1"/>
  <c r="L304" i="3" l="1"/>
  <c r="N304" i="3" s="1"/>
  <c r="G305" i="3"/>
  <c r="K305" i="3" s="1"/>
  <c r="D305" i="3"/>
  <c r="E305" i="3" s="1"/>
  <c r="I305" i="3" s="1"/>
  <c r="M305" i="3" l="1"/>
  <c r="L305" i="3"/>
  <c r="N305" i="3" s="1"/>
  <c r="F305" i="3"/>
  <c r="B306" i="3" s="1"/>
  <c r="G306" i="3" l="1"/>
  <c r="K306" i="3" s="1"/>
  <c r="D306" i="3"/>
  <c r="E306" i="3" s="1"/>
  <c r="I306" i="3" s="1"/>
  <c r="F306" i="3" l="1"/>
  <c r="B307" i="3" s="1"/>
  <c r="G307" i="3" s="1"/>
  <c r="K307" i="3" s="1"/>
  <c r="L306" i="3"/>
  <c r="N306" i="3" s="1"/>
  <c r="M306" i="3"/>
  <c r="D307" i="3" l="1"/>
  <c r="E307" i="3" s="1"/>
  <c r="I307" i="3" s="1"/>
  <c r="M307" i="3"/>
  <c r="L307" i="3"/>
  <c r="N307" i="3" s="1"/>
  <c r="F307" i="3" l="1"/>
  <c r="B308" i="3" s="1"/>
  <c r="D308" i="3" l="1"/>
  <c r="E308" i="3" s="1"/>
  <c r="I308" i="3" s="1"/>
  <c r="G308" i="3"/>
  <c r="K308" i="3" s="1"/>
  <c r="L308" i="3" l="1"/>
  <c r="N308" i="3" s="1"/>
  <c r="M308" i="3"/>
  <c r="F308" i="3"/>
  <c r="B309" i="3" s="1"/>
  <c r="G309" i="3" l="1"/>
  <c r="K309" i="3" s="1"/>
  <c r="D309" i="3"/>
  <c r="E309" i="3" s="1"/>
  <c r="I309" i="3" s="1"/>
  <c r="F309" i="3"/>
  <c r="B310" i="3" s="1"/>
  <c r="G310" i="3" s="1"/>
  <c r="K310" i="3" s="1"/>
  <c r="D310" i="3"/>
  <c r="E310" i="3" s="1"/>
  <c r="I310" i="3" s="1"/>
  <c r="L309" i="3" l="1"/>
  <c r="N309" i="3" s="1"/>
  <c r="M309" i="3"/>
  <c r="F310" i="3"/>
  <c r="B311" i="3" s="1"/>
  <c r="G311" i="3" s="1"/>
  <c r="K311" i="3" s="1"/>
  <c r="D311" i="3"/>
  <c r="E311" i="3" s="1"/>
  <c r="I311" i="3" s="1"/>
  <c r="L310" i="3"/>
  <c r="N310" i="3" s="1"/>
  <c r="M310" i="3"/>
  <c r="F311" i="3" l="1"/>
  <c r="B312" i="3" s="1"/>
  <c r="D312" i="3"/>
  <c r="E312" i="3" s="1"/>
  <c r="I312" i="3" s="1"/>
  <c r="G312" i="3"/>
  <c r="K312" i="3" s="1"/>
  <c r="M311" i="3"/>
  <c r="L311" i="3"/>
  <c r="N311" i="3" s="1"/>
  <c r="M312" i="3" l="1"/>
  <c r="L312" i="3"/>
  <c r="N312" i="3" s="1"/>
  <c r="F312" i="3"/>
  <c r="B313" i="3" s="1"/>
  <c r="G313" i="3" l="1"/>
  <c r="K313" i="3" s="1"/>
  <c r="D313" i="3"/>
  <c r="E313" i="3" s="1"/>
  <c r="I313" i="3" s="1"/>
  <c r="M313" i="3" l="1"/>
  <c r="L313" i="3"/>
  <c r="N313" i="3" s="1"/>
  <c r="F313" i="3"/>
  <c r="B314" i="3" s="1"/>
  <c r="G314" i="3" l="1"/>
  <c r="K314" i="3" s="1"/>
  <c r="D314" i="3"/>
  <c r="E314" i="3" s="1"/>
  <c r="I314" i="3" s="1"/>
  <c r="F314" i="3" l="1"/>
  <c r="B315" i="3" s="1"/>
  <c r="G315" i="3" s="1"/>
  <c r="K315" i="3" s="1"/>
  <c r="D315" i="3"/>
  <c r="E315" i="3" s="1"/>
  <c r="I315" i="3" s="1"/>
  <c r="L314" i="3"/>
  <c r="N314" i="3" s="1"/>
  <c r="M314" i="3"/>
  <c r="F315" i="3" l="1"/>
  <c r="B316" i="3" s="1"/>
  <c r="D316" i="3" s="1"/>
  <c r="E316" i="3" s="1"/>
  <c r="I316" i="3" s="1"/>
  <c r="G316" i="3"/>
  <c r="K316" i="3" s="1"/>
  <c r="M315" i="3"/>
  <c r="L315" i="3"/>
  <c r="N315" i="3" s="1"/>
  <c r="M316" i="3" l="1"/>
  <c r="L316" i="3"/>
  <c r="N316" i="3" s="1"/>
  <c r="F316" i="3"/>
  <c r="B317" i="3" s="1"/>
  <c r="G317" i="3" l="1"/>
  <c r="K317" i="3" s="1"/>
  <c r="D317" i="3"/>
  <c r="E317" i="3" s="1"/>
  <c r="I317" i="3" s="1"/>
  <c r="M317" i="3" l="1"/>
  <c r="L317" i="3"/>
  <c r="N317" i="3" s="1"/>
  <c r="F317" i="3"/>
  <c r="B318" i="3" s="1"/>
  <c r="G318" i="3" l="1"/>
  <c r="K318" i="3" s="1"/>
  <c r="D318" i="3"/>
  <c r="E318" i="3" s="1"/>
  <c r="I318" i="3" s="1"/>
  <c r="F318" i="3" l="1"/>
  <c r="B319" i="3" s="1"/>
  <c r="G319" i="3" s="1"/>
  <c r="K319" i="3" s="1"/>
  <c r="D319" i="3"/>
  <c r="E319" i="3" s="1"/>
  <c r="I319" i="3" s="1"/>
  <c r="L318" i="3"/>
  <c r="N318" i="3" s="1"/>
  <c r="M318" i="3"/>
  <c r="F319" i="3" l="1"/>
  <c r="B320" i="3" s="1"/>
  <c r="D320" i="3" s="1"/>
  <c r="E320" i="3" s="1"/>
  <c r="I320" i="3" s="1"/>
  <c r="M319" i="3"/>
  <c r="L319" i="3"/>
  <c r="N319" i="3" s="1"/>
  <c r="G320" i="3" l="1"/>
  <c r="K320" i="3" s="1"/>
  <c r="M320" i="3" s="1"/>
  <c r="L320" i="3"/>
  <c r="N320" i="3" s="1"/>
  <c r="F320" i="3"/>
  <c r="B321" i="3" s="1"/>
  <c r="G321" i="3" l="1"/>
  <c r="K321" i="3" s="1"/>
  <c r="D321" i="3"/>
  <c r="E321" i="3" s="1"/>
  <c r="I321" i="3" s="1"/>
  <c r="M321" i="3" l="1"/>
  <c r="L321" i="3"/>
  <c r="N321" i="3" s="1"/>
  <c r="F321" i="3"/>
  <c r="B322" i="3" s="1"/>
  <c r="G322" i="3" l="1"/>
  <c r="K322" i="3" s="1"/>
  <c r="D322" i="3"/>
  <c r="E322" i="3" s="1"/>
  <c r="I322" i="3" s="1"/>
  <c r="F322" i="3" l="1"/>
  <c r="B323" i="3" s="1"/>
  <c r="G323" i="3" s="1"/>
  <c r="K323" i="3" s="1"/>
  <c r="D323" i="3"/>
  <c r="E323" i="3" s="1"/>
  <c r="I323" i="3" s="1"/>
  <c r="L322" i="3"/>
  <c r="N322" i="3" s="1"/>
  <c r="M322" i="3"/>
  <c r="F323" i="3" l="1"/>
  <c r="B324" i="3" s="1"/>
  <c r="D324" i="3" s="1"/>
  <c r="E324" i="3" s="1"/>
  <c r="I324" i="3" s="1"/>
  <c r="G324" i="3"/>
  <c r="K324" i="3" s="1"/>
  <c r="M323" i="3"/>
  <c r="L323" i="3"/>
  <c r="N323" i="3" s="1"/>
  <c r="M324" i="3" l="1"/>
  <c r="L324" i="3"/>
  <c r="N324" i="3" s="1"/>
  <c r="F324" i="3"/>
  <c r="B325" i="3" s="1"/>
  <c r="G325" i="3" l="1"/>
  <c r="K325" i="3" s="1"/>
  <c r="D325" i="3"/>
  <c r="E325" i="3" s="1"/>
  <c r="I325" i="3" s="1"/>
  <c r="M325" i="3" l="1"/>
  <c r="L325" i="3"/>
  <c r="N325" i="3" s="1"/>
  <c r="F325" i="3"/>
  <c r="B326" i="3" s="1"/>
  <c r="G326" i="3" l="1"/>
  <c r="K326" i="3" s="1"/>
  <c r="D326" i="3"/>
  <c r="E326" i="3" s="1"/>
  <c r="I326" i="3" s="1"/>
  <c r="F326" i="3" l="1"/>
  <c r="B327" i="3" s="1"/>
  <c r="L326" i="3"/>
  <c r="N326" i="3" s="1"/>
  <c r="M326" i="3"/>
  <c r="G327" i="3" l="1"/>
  <c r="K327" i="3" s="1"/>
  <c r="D327" i="3"/>
  <c r="E327" i="3" s="1"/>
  <c r="I327" i="3" s="1"/>
  <c r="F327" i="3" l="1"/>
  <c r="B328" i="3" s="1"/>
  <c r="D328" i="3" s="1"/>
  <c r="E328" i="3" s="1"/>
  <c r="I328" i="3" s="1"/>
  <c r="M327" i="3"/>
  <c r="L327" i="3"/>
  <c r="N327" i="3" s="1"/>
  <c r="G328" i="3" l="1"/>
  <c r="K328" i="3" s="1"/>
  <c r="M328" i="3" s="1"/>
  <c r="F328" i="3"/>
  <c r="B329" i="3" s="1"/>
  <c r="L328" i="3" l="1"/>
  <c r="N328" i="3" s="1"/>
  <c r="G329" i="3"/>
  <c r="K329" i="3" s="1"/>
  <c r="D329" i="3"/>
  <c r="E329" i="3" s="1"/>
  <c r="I329" i="3" s="1"/>
  <c r="M329" i="3" l="1"/>
  <c r="L329" i="3"/>
  <c r="N329" i="3" s="1"/>
  <c r="F329" i="3"/>
  <c r="B330" i="3" s="1"/>
  <c r="G330" i="3" l="1"/>
  <c r="K330" i="3" s="1"/>
  <c r="D330" i="3"/>
  <c r="E330" i="3" s="1"/>
  <c r="I330" i="3" s="1"/>
  <c r="F330" i="3" l="1"/>
  <c r="B331" i="3" s="1"/>
  <c r="L330" i="3"/>
  <c r="N330" i="3" s="1"/>
  <c r="M330" i="3"/>
  <c r="G331" i="3" l="1"/>
  <c r="K331" i="3" s="1"/>
  <c r="D331" i="3"/>
  <c r="E331" i="3" s="1"/>
  <c r="I331" i="3" s="1"/>
  <c r="F331" i="3" l="1"/>
  <c r="B332" i="3" s="1"/>
  <c r="D332" i="3" s="1"/>
  <c r="E332" i="3" s="1"/>
  <c r="I332" i="3" s="1"/>
  <c r="M331" i="3"/>
  <c r="L331" i="3"/>
  <c r="N331" i="3" s="1"/>
  <c r="F332" i="3" l="1"/>
  <c r="B333" i="3" s="1"/>
  <c r="G332" i="3"/>
  <c r="K332" i="3" s="1"/>
  <c r="M332" i="3" s="1"/>
  <c r="G333" i="3"/>
  <c r="K333" i="3" s="1"/>
  <c r="D333" i="3"/>
  <c r="E333" i="3" s="1"/>
  <c r="I333" i="3" s="1"/>
  <c r="L332" i="3" l="1"/>
  <c r="N332" i="3" s="1"/>
  <c r="M333" i="3"/>
  <c r="L333" i="3"/>
  <c r="N333" i="3" s="1"/>
  <c r="F333" i="3"/>
  <c r="B334" i="3" s="1"/>
  <c r="G334" i="3" l="1"/>
  <c r="K334" i="3" s="1"/>
  <c r="D334" i="3"/>
  <c r="E334" i="3" s="1"/>
  <c r="I334" i="3" s="1"/>
  <c r="F334" i="3" l="1"/>
  <c r="B335" i="3" s="1"/>
  <c r="L334" i="3"/>
  <c r="N334" i="3" s="1"/>
  <c r="M334" i="3"/>
  <c r="G335" i="3" l="1"/>
  <c r="K335" i="3" s="1"/>
  <c r="D335" i="3"/>
  <c r="E335" i="3" s="1"/>
  <c r="I335" i="3" s="1"/>
  <c r="F335" i="3" l="1"/>
  <c r="B336" i="3" s="1"/>
  <c r="D336" i="3" s="1"/>
  <c r="E336" i="3" s="1"/>
  <c r="I336" i="3" s="1"/>
  <c r="M335" i="3"/>
  <c r="L335" i="3"/>
  <c r="N335" i="3" s="1"/>
  <c r="G336" i="3" l="1"/>
  <c r="K336" i="3" s="1"/>
  <c r="M336" i="3" s="1"/>
  <c r="F336" i="3"/>
  <c r="B337" i="3" s="1"/>
  <c r="L336" i="3" l="1"/>
  <c r="N336" i="3" s="1"/>
  <c r="G337" i="3"/>
  <c r="K337" i="3" s="1"/>
  <c r="D337" i="3"/>
  <c r="E337" i="3" s="1"/>
  <c r="I337" i="3" s="1"/>
  <c r="M337" i="3" l="1"/>
  <c r="L337" i="3"/>
  <c r="N337" i="3" s="1"/>
  <c r="F337" i="3"/>
  <c r="B338" i="3" s="1"/>
  <c r="G338" i="3" l="1"/>
  <c r="K338" i="3" s="1"/>
  <c r="D338" i="3"/>
  <c r="E338" i="3" s="1"/>
  <c r="I338" i="3" s="1"/>
  <c r="F338" i="3" l="1"/>
  <c r="B339" i="3" s="1"/>
  <c r="L338" i="3"/>
  <c r="N338" i="3" s="1"/>
  <c r="M338" i="3"/>
  <c r="G339" i="3" l="1"/>
  <c r="K339" i="3" s="1"/>
  <c r="D339" i="3"/>
  <c r="E339" i="3" s="1"/>
  <c r="I339" i="3" s="1"/>
  <c r="F339" i="3" l="1"/>
  <c r="B340" i="3" s="1"/>
  <c r="D340" i="3" s="1"/>
  <c r="E340" i="3" s="1"/>
  <c r="I340" i="3" s="1"/>
  <c r="M339" i="3"/>
  <c r="L339" i="3"/>
  <c r="N339" i="3" s="1"/>
  <c r="G340" i="3" l="1"/>
  <c r="K340" i="3" s="1"/>
  <c r="F340" i="3"/>
  <c r="B341" i="3" s="1"/>
  <c r="G341" i="3" s="1"/>
  <c r="K341" i="3" s="1"/>
  <c r="L340" i="3"/>
  <c r="N340" i="3" s="1"/>
  <c r="M340" i="3"/>
  <c r="D341" i="3"/>
  <c r="E341" i="3" s="1"/>
  <c r="I341" i="3" s="1"/>
  <c r="F341" i="3" l="1"/>
  <c r="B342" i="3" s="1"/>
  <c r="D342" i="3" s="1"/>
  <c r="E342" i="3" s="1"/>
  <c r="I342" i="3" s="1"/>
  <c r="M341" i="3"/>
  <c r="L341" i="3"/>
  <c r="N341" i="3" s="1"/>
  <c r="G342" i="3" l="1"/>
  <c r="K342" i="3" s="1"/>
  <c r="M342" i="3" s="1"/>
  <c r="F342" i="3"/>
  <c r="B343" i="3" s="1"/>
  <c r="L342" i="3" l="1"/>
  <c r="N342" i="3" s="1"/>
  <c r="G343" i="3"/>
  <c r="K343" i="3" s="1"/>
  <c r="D343" i="3"/>
  <c r="E343" i="3" s="1"/>
  <c r="I343" i="3" s="1"/>
  <c r="M343" i="3" l="1"/>
  <c r="L343" i="3"/>
  <c r="N343" i="3" s="1"/>
  <c r="F343" i="3"/>
  <c r="B344" i="3" s="1"/>
  <c r="G344" i="3" l="1"/>
  <c r="K344" i="3" s="1"/>
  <c r="D344" i="3"/>
  <c r="E344" i="3" s="1"/>
  <c r="I344" i="3" s="1"/>
  <c r="F344" i="3" l="1"/>
  <c r="B345" i="3" s="1"/>
  <c r="L344" i="3"/>
  <c r="N344" i="3" s="1"/>
  <c r="M344" i="3"/>
  <c r="G345" i="3" l="1"/>
  <c r="K345" i="3" s="1"/>
  <c r="D345" i="3"/>
  <c r="E345" i="3" s="1"/>
  <c r="I345" i="3" s="1"/>
  <c r="F345" i="3" l="1"/>
  <c r="B346" i="3" s="1"/>
  <c r="D346" i="3" s="1"/>
  <c r="E346" i="3" s="1"/>
  <c r="I346" i="3" s="1"/>
  <c r="M345" i="3"/>
  <c r="L345" i="3"/>
  <c r="N345" i="3" s="1"/>
  <c r="F346" i="3" l="1"/>
  <c r="B347" i="3" s="1"/>
  <c r="G346" i="3"/>
  <c r="K346" i="3" s="1"/>
  <c r="L346" i="3" s="1"/>
  <c r="N346" i="3" s="1"/>
  <c r="D347" i="3"/>
  <c r="E347" i="3" s="1"/>
  <c r="I347" i="3" s="1"/>
  <c r="G347" i="3"/>
  <c r="K347" i="3" s="1"/>
  <c r="M346" i="3"/>
  <c r="F347" i="3" l="1"/>
  <c r="B348" i="3" s="1"/>
  <c r="G348" i="3" s="1"/>
  <c r="K348" i="3" s="1"/>
  <c r="M347" i="3"/>
  <c r="L347" i="3"/>
  <c r="N347" i="3" s="1"/>
  <c r="D348" i="3"/>
  <c r="E348" i="3" s="1"/>
  <c r="I348" i="3" s="1"/>
  <c r="F348" i="3" l="1"/>
  <c r="B349" i="3" s="1"/>
  <c r="M348" i="3"/>
  <c r="L348" i="3"/>
  <c r="N348" i="3" s="1"/>
  <c r="G349" i="3" l="1"/>
  <c r="K349" i="3" s="1"/>
  <c r="D349" i="3"/>
  <c r="E349" i="3" s="1"/>
  <c r="I349" i="3" s="1"/>
  <c r="M349" i="3" l="1"/>
  <c r="L349" i="3"/>
  <c r="N349" i="3" s="1"/>
  <c r="F349" i="3"/>
  <c r="B350" i="3" s="1"/>
  <c r="G350" i="3" l="1"/>
  <c r="K350" i="3" s="1"/>
  <c r="D350" i="3"/>
  <c r="E350" i="3" s="1"/>
  <c r="I350" i="3" s="1"/>
  <c r="L350" i="3" l="1"/>
  <c r="N350" i="3" s="1"/>
  <c r="M350" i="3"/>
  <c r="F350" i="3"/>
  <c r="B351" i="3" s="1"/>
  <c r="G351" i="3" l="1"/>
  <c r="K351" i="3" s="1"/>
  <c r="D351" i="3"/>
  <c r="E351" i="3" s="1"/>
  <c r="I351" i="3" s="1"/>
  <c r="M351" i="3" l="1"/>
  <c r="L351" i="3"/>
  <c r="N351" i="3" s="1"/>
  <c r="F351" i="3"/>
  <c r="B352" i="3" s="1"/>
  <c r="D352" i="3" l="1"/>
  <c r="E352" i="3" s="1"/>
  <c r="I352" i="3" s="1"/>
  <c r="G352" i="3"/>
  <c r="K352" i="3" s="1"/>
  <c r="M352" i="3" l="1"/>
  <c r="L352" i="3"/>
  <c r="N352" i="3" s="1"/>
  <c r="F352" i="3"/>
  <c r="B353" i="3" s="1"/>
  <c r="G353" i="3" l="1"/>
  <c r="K353" i="3" s="1"/>
  <c r="D353" i="3"/>
  <c r="E353" i="3" s="1"/>
  <c r="I353" i="3" s="1"/>
  <c r="M353" i="3" l="1"/>
  <c r="L353" i="3"/>
  <c r="N353" i="3" s="1"/>
  <c r="F353" i="3"/>
  <c r="B354" i="3" s="1"/>
  <c r="G354" i="3" l="1"/>
  <c r="K354" i="3" s="1"/>
  <c r="D354" i="3"/>
  <c r="E354" i="3" s="1"/>
  <c r="I354" i="3" s="1"/>
  <c r="L354" i="3" l="1"/>
  <c r="N354" i="3" s="1"/>
  <c r="M354" i="3"/>
  <c r="F354" i="3"/>
  <c r="B355" i="3" s="1"/>
  <c r="G355" i="3" l="1"/>
  <c r="K355" i="3" s="1"/>
  <c r="D355" i="3"/>
  <c r="E355" i="3" s="1"/>
  <c r="I355" i="3" s="1"/>
  <c r="M355" i="3" l="1"/>
  <c r="L355" i="3"/>
  <c r="N355" i="3" s="1"/>
  <c r="F355" i="3"/>
  <c r="B356" i="3" s="1"/>
  <c r="D356" i="3" l="1"/>
  <c r="E356" i="3" s="1"/>
  <c r="I356" i="3" s="1"/>
  <c r="G356" i="3"/>
  <c r="K356" i="3" s="1"/>
  <c r="M356" i="3" l="1"/>
  <c r="L356" i="3"/>
  <c r="N356" i="3" s="1"/>
  <c r="F356" i="3"/>
  <c r="B357" i="3" s="1"/>
  <c r="G357" i="3" l="1"/>
  <c r="K357" i="3" s="1"/>
  <c r="D357" i="3"/>
  <c r="E357" i="3" s="1"/>
  <c r="I357" i="3" s="1"/>
  <c r="M357" i="3" l="1"/>
  <c r="L357" i="3"/>
  <c r="N357" i="3" s="1"/>
  <c r="F357" i="3"/>
  <c r="B358" i="3" s="1"/>
  <c r="G358" i="3" l="1"/>
  <c r="K358" i="3" s="1"/>
  <c r="D358" i="3"/>
  <c r="E358" i="3" s="1"/>
  <c r="I358" i="3" s="1"/>
  <c r="L358" i="3" l="1"/>
  <c r="N358" i="3" s="1"/>
  <c r="M358" i="3"/>
  <c r="F358" i="3"/>
  <c r="B359" i="3" s="1"/>
  <c r="G359" i="3" l="1"/>
  <c r="K359" i="3" s="1"/>
  <c r="D359" i="3"/>
  <c r="E359" i="3" s="1"/>
  <c r="I359" i="3" s="1"/>
  <c r="M359" i="3" l="1"/>
  <c r="L359" i="3"/>
  <c r="N359" i="3" s="1"/>
  <c r="F359" i="3"/>
  <c r="B360" i="3" s="1"/>
  <c r="D360" i="3" l="1"/>
  <c r="E360" i="3" s="1"/>
  <c r="I360" i="3" s="1"/>
  <c r="G360" i="3"/>
  <c r="K360" i="3" s="1"/>
  <c r="M360" i="3" l="1"/>
  <c r="L360" i="3"/>
  <c r="N360" i="3" s="1"/>
  <c r="F360" i="3"/>
  <c r="B361" i="3" s="1"/>
  <c r="G361" i="3" l="1"/>
  <c r="K361" i="3" s="1"/>
  <c r="D361" i="3"/>
  <c r="E361" i="3" s="1"/>
  <c r="I361" i="3" s="1"/>
  <c r="M361" i="3" l="1"/>
  <c r="L361" i="3"/>
  <c r="N361" i="3" s="1"/>
  <c r="F361" i="3"/>
  <c r="B362" i="3" s="1"/>
  <c r="G362" i="3" l="1"/>
  <c r="K362" i="3" s="1"/>
  <c r="D362" i="3"/>
  <c r="E362" i="3" s="1"/>
  <c r="I362" i="3" s="1"/>
  <c r="L362" i="3" l="1"/>
  <c r="N362" i="3" s="1"/>
  <c r="M362" i="3"/>
  <c r="F362" i="3"/>
  <c r="B363" i="3" s="1"/>
  <c r="G363" i="3" l="1"/>
  <c r="K363" i="3" s="1"/>
  <c r="D363" i="3"/>
  <c r="E363" i="3" s="1"/>
  <c r="I363" i="3" s="1"/>
  <c r="M363" i="3" l="1"/>
  <c r="L363" i="3"/>
  <c r="N363" i="3" s="1"/>
  <c r="F363" i="3"/>
  <c r="B364" i="3" s="1"/>
  <c r="D364" i="3" l="1"/>
  <c r="E364" i="3" s="1"/>
  <c r="I364" i="3" s="1"/>
  <c r="G364" i="3"/>
  <c r="K364" i="3" s="1"/>
  <c r="M364" i="3" l="1"/>
  <c r="L364" i="3"/>
  <c r="N364" i="3" s="1"/>
  <c r="F364" i="3"/>
  <c r="B365" i="3" s="1"/>
  <c r="G365" i="3" l="1"/>
  <c r="K365" i="3" s="1"/>
  <c r="D365" i="3"/>
  <c r="E365" i="3" s="1"/>
  <c r="I365" i="3" s="1"/>
  <c r="M365" i="3" l="1"/>
  <c r="L365" i="3"/>
  <c r="N365" i="3" s="1"/>
  <c r="F365" i="3"/>
  <c r="B366" i="3" s="1"/>
  <c r="G366" i="3" l="1"/>
  <c r="K366" i="3" s="1"/>
  <c r="D366" i="3"/>
  <c r="E366" i="3" s="1"/>
  <c r="I366" i="3" s="1"/>
  <c r="L366" i="3" l="1"/>
  <c r="N366" i="3" s="1"/>
  <c r="M366" i="3"/>
  <c r="F366" i="3"/>
  <c r="B367" i="3" s="1"/>
  <c r="G367" i="3" l="1"/>
  <c r="K367" i="3" s="1"/>
  <c r="D367" i="3"/>
  <c r="E367" i="3" s="1"/>
  <c r="I367" i="3" s="1"/>
  <c r="M367" i="3" l="1"/>
  <c r="L367" i="3"/>
  <c r="N367" i="3" s="1"/>
  <c r="F367" i="3"/>
  <c r="B368" i="3" s="1"/>
  <c r="D368" i="3" l="1"/>
  <c r="E368" i="3" s="1"/>
  <c r="I368" i="3" s="1"/>
  <c r="G368" i="3"/>
  <c r="K368" i="3" s="1"/>
  <c r="M368" i="3" l="1"/>
  <c r="L368" i="3"/>
  <c r="N368" i="3" s="1"/>
  <c r="F368" i="3"/>
  <c r="B369" i="3" s="1"/>
  <c r="G369" i="3" l="1"/>
  <c r="K369" i="3" s="1"/>
  <c r="D369" i="3"/>
  <c r="E369" i="3" s="1"/>
  <c r="I369" i="3" s="1"/>
  <c r="M369" i="3" l="1"/>
  <c r="L369" i="3"/>
  <c r="N369" i="3" s="1"/>
  <c r="F369" i="3"/>
  <c r="B370" i="3" s="1"/>
  <c r="G370" i="3" l="1"/>
  <c r="K370" i="3" s="1"/>
  <c r="D370" i="3"/>
  <c r="E370" i="3" s="1"/>
  <c r="I370" i="3" s="1"/>
  <c r="L370" i="3" l="1"/>
  <c r="N370" i="3" s="1"/>
  <c r="M370" i="3"/>
  <c r="F370" i="3"/>
  <c r="B371" i="3" s="1"/>
  <c r="G371" i="3" l="1"/>
  <c r="K371" i="3" s="1"/>
  <c r="D371" i="3"/>
  <c r="E371" i="3" s="1"/>
  <c r="I371" i="3" s="1"/>
  <c r="M371" i="3" l="1"/>
  <c r="L371" i="3"/>
  <c r="N371" i="3" s="1"/>
  <c r="F371" i="3"/>
  <c r="B372" i="3" s="1"/>
  <c r="G372" i="3" l="1"/>
  <c r="K372" i="3" s="1"/>
  <c r="D372" i="3"/>
  <c r="E372" i="3" s="1"/>
  <c r="I372" i="3" s="1"/>
  <c r="M372" i="3" l="1"/>
  <c r="L372" i="3"/>
  <c r="N372" i="3" s="1"/>
  <c r="F372" i="3"/>
  <c r="B373" i="3" s="1"/>
  <c r="G373" i="3" l="1"/>
  <c r="K373" i="3" s="1"/>
  <c r="D373" i="3"/>
  <c r="E373" i="3" s="1"/>
  <c r="I373" i="3" s="1"/>
  <c r="M373" i="3" l="1"/>
  <c r="L373" i="3"/>
  <c r="N373" i="3" s="1"/>
  <c r="F373" i="3"/>
  <c r="B374" i="3" s="1"/>
  <c r="G374" i="3" l="1"/>
  <c r="K374" i="3" s="1"/>
  <c r="D374" i="3"/>
  <c r="E374" i="3" s="1"/>
  <c r="M374" i="3" l="1"/>
  <c r="L374" i="3"/>
  <c r="N374" i="3" s="1"/>
  <c r="I374" i="3"/>
  <c r="E7" i="3"/>
  <c r="G7" i="3"/>
  <c r="F374" i="3"/>
  <c r="B375" i="3" s="1"/>
</calcChain>
</file>

<file path=xl/sharedStrings.xml><?xml version="1.0" encoding="utf-8"?>
<sst xmlns="http://schemas.openxmlformats.org/spreadsheetml/2006/main" count="132" uniqueCount="36">
  <si>
    <t>票面</t>
    <phoneticPr fontId="3" type="noConversion"/>
  </si>
  <si>
    <t>到期收益率</t>
    <phoneticPr fontId="3" type="noConversion"/>
  </si>
  <si>
    <t>计息基础</t>
    <phoneticPr fontId="3" type="noConversion"/>
  </si>
  <si>
    <t>未来现金流</t>
    <phoneticPr fontId="3" type="noConversion"/>
  </si>
  <si>
    <t>起息日</t>
    <phoneticPr fontId="3" type="noConversion"/>
  </si>
  <si>
    <t>发生日</t>
    <phoneticPr fontId="3" type="noConversion"/>
  </si>
  <si>
    <t>百元金额</t>
    <phoneticPr fontId="3" type="noConversion"/>
  </si>
  <si>
    <t>剩余期限</t>
    <phoneticPr fontId="3" type="noConversion"/>
  </si>
  <si>
    <t>百元贴现值</t>
    <phoneticPr fontId="3" type="noConversion"/>
  </si>
  <si>
    <t>总贴现金额</t>
    <phoneticPr fontId="3" type="noConversion"/>
  </si>
  <si>
    <t>每日新增应计利息</t>
    <phoneticPr fontId="3" type="noConversion"/>
  </si>
  <si>
    <t>到期日</t>
    <phoneticPr fontId="3" type="noConversion"/>
  </si>
  <si>
    <t>买入全价</t>
    <phoneticPr fontId="3" type="noConversion"/>
  </si>
  <si>
    <t>买入日</t>
    <phoneticPr fontId="3" type="noConversion"/>
  </si>
  <si>
    <t>年付息次数</t>
    <phoneticPr fontId="3" type="noConversion"/>
  </si>
  <si>
    <t>买入应计利息</t>
    <phoneticPr fontId="3" type="noConversion"/>
  </si>
  <si>
    <t>买入面额</t>
    <phoneticPr fontId="3" type="noConversion"/>
  </si>
  <si>
    <t>买入全价总额</t>
    <phoneticPr fontId="3" type="noConversion"/>
  </si>
  <si>
    <t>合计</t>
    <phoneticPr fontId="3" type="noConversion"/>
  </si>
  <si>
    <t>买入净价</t>
    <phoneticPr fontId="3" type="noConversion"/>
  </si>
  <si>
    <t>总计摊销额</t>
    <phoneticPr fontId="3" type="noConversion"/>
  </si>
  <si>
    <t>实际收益合计</t>
    <phoneticPr fontId="3" type="noConversion"/>
  </si>
  <si>
    <t>实际利率</t>
    <phoneticPr fontId="3" type="noConversion"/>
  </si>
  <si>
    <t>日利率摊销</t>
    <phoneticPr fontId="3" type="noConversion"/>
  </si>
  <si>
    <t>日期</t>
    <phoneticPr fontId="3" type="noConversion"/>
  </si>
  <si>
    <t>摊销前成本</t>
    <phoneticPr fontId="3" type="noConversion"/>
  </si>
  <si>
    <t>当日新增应计利息</t>
    <phoneticPr fontId="3" type="noConversion"/>
  </si>
  <si>
    <t>投资收益</t>
    <phoneticPr fontId="3" type="noConversion"/>
  </si>
  <si>
    <t>摊销额</t>
    <phoneticPr fontId="3" type="noConversion"/>
  </si>
  <si>
    <t>摊销后成本</t>
    <phoneticPr fontId="3" type="noConversion"/>
  </si>
  <si>
    <t>累加摊销额</t>
    <phoneticPr fontId="3" type="noConversion"/>
  </si>
  <si>
    <t>累加应急利息</t>
    <phoneticPr fontId="2" type="noConversion"/>
  </si>
  <si>
    <t>当日摊销净价</t>
    <phoneticPr fontId="2" type="noConversion"/>
  </si>
  <si>
    <t>当日摊销全价</t>
    <phoneticPr fontId="2" type="noConversion"/>
  </si>
  <si>
    <t>当日摊销净价成本</t>
    <phoneticPr fontId="2" type="noConversion"/>
  </si>
  <si>
    <t>当日摊销全价成本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</si>
</sst>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 * #,##0.00_ ;_ * \-#,##0.00_ ;_ * &quot;-&quot;??_ ;_ @_ "/>
    <numFmt numFmtId="176" formatCode="0.00_ "/>
    <numFmt numFmtId="177" formatCode="0.000000000000%"/>
    <numFmt numFmtId="178" formatCode="0.000000000000_ "/>
    <numFmt numFmtId="179" formatCode="0.00_);[Red]\(0.00\)"/>
    <numFmt numFmtId="180" formatCode="0.0_);[Red]\(0.0\)"/>
  </numFmts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0" fontId="0" fillId="0" borderId="1" xfId="0" applyBorder="1" applyAlignment="1">
      <alignment vertical="center"/>
    </xf>
    <xf numFmtId="10" fontId="0" fillId="0" borderId="1" xfId="0" applyNumberFormat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177" fontId="0" fillId="2" borderId="1" xfId="1" applyNumberFormat="1" applyFont="1" applyFill="1" applyBorder="1">
      <alignment vertical="center"/>
    </xf>
    <xf numFmtId="0" fontId="0" fillId="0" borderId="0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Fill="1" applyBorder="1" applyAlignment="1">
      <alignment vertical="center"/>
    </xf>
    <xf numFmtId="178" fontId="0" fillId="0" borderId="1" xfId="0" applyNumberFormat="1" applyBorder="1" applyAlignment="1">
      <alignment vertical="center"/>
    </xf>
    <xf numFmtId="179" fontId="0" fillId="0" borderId="1" xfId="0" applyNumberFormat="1" applyBorder="1" applyAlignment="1">
      <alignment vertical="center"/>
    </xf>
    <xf numFmtId="176" fontId="0" fillId="0" borderId="0" xfId="0" applyNumberFormat="1" applyBorder="1" applyAlignment="1">
      <alignment vertical="center"/>
    </xf>
    <xf numFmtId="180" fontId="0" fillId="0" borderId="0" xfId="0" applyNumberFormat="1" applyBorder="1" applyAlignment="1">
      <alignment vertical="center"/>
    </xf>
    <xf numFmtId="176" fontId="0" fillId="0" borderId="6" xfId="0" applyNumberFormat="1" applyFill="1" applyBorder="1" applyAlignment="1">
      <alignment vertical="center"/>
    </xf>
    <xf numFmtId="179" fontId="0" fillId="0" borderId="0" xfId="0" applyNumberFormat="1" applyBorder="1" applyAlignment="1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178" fontId="0" fillId="0" borderId="0" xfId="0" applyNumberFormat="1" applyAlignment="1">
      <alignment vertical="center"/>
    </xf>
    <xf numFmtId="178" fontId="0" fillId="2" borderId="1" xfId="0" applyNumberFormat="1" applyFill="1" applyBorder="1" applyAlignment="1">
      <alignment vertical="center"/>
    </xf>
    <xf numFmtId="43" fontId="0" fillId="0" borderId="1" xfId="2" applyFont="1" applyBorder="1" applyAlignment="1">
      <alignment vertical="center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4"/>
  <sheetViews>
    <sheetView workbookViewId="0">
      <selection activeCell="I15" sqref="I15"/>
    </sheetView>
  </sheetViews>
  <sheetFormatPr defaultRowHeight="13.5" x14ac:dyDescent="0.15"/>
  <cols>
    <col min="1" max="1" width="11.625" style="4" bestFit="1" customWidth="1"/>
    <col min="2" max="2" width="17.375" style="4" customWidth="1"/>
    <col min="3" max="3" width="13.375" style="4" customWidth="1"/>
    <col min="4" max="4" width="13" style="16" customWidth="1"/>
    <col min="5" max="5" width="15" style="16" bestFit="1" customWidth="1"/>
    <col min="6" max="6" width="12.625" style="16" customWidth="1"/>
    <col min="7" max="7" width="13.875" style="4" bestFit="1" customWidth="1"/>
    <col min="8" max="8" width="2.875" style="4" customWidth="1"/>
    <col min="9" max="9" width="10.625" style="4" customWidth="1"/>
    <col min="10" max="10" width="16.625" style="4" customWidth="1"/>
    <col min="11" max="11" width="12.75" style="4" customWidth="1"/>
    <col min="12" max="12" width="14.875" style="4" customWidth="1"/>
    <col min="13" max="13" width="11.625" style="4" bestFit="1" customWidth="1"/>
    <col min="14" max="14" width="14.375" style="4" customWidth="1"/>
    <col min="15" max="15" width="9" style="4"/>
    <col min="16" max="16" width="16.375" style="4" customWidth="1"/>
    <col min="17" max="17" width="9" style="4"/>
    <col min="18" max="18" width="10.125" style="4" customWidth="1"/>
    <col min="19" max="19" width="13.75" style="4" customWidth="1"/>
    <col min="20" max="20" width="10" style="4" customWidth="1"/>
    <col min="21" max="21" width="15.25" style="4" customWidth="1"/>
    <col min="22" max="22" width="11.25" style="4" customWidth="1"/>
    <col min="23" max="23" width="12.375" style="4" customWidth="1"/>
    <col min="24" max="24" width="11.875" style="4" customWidth="1"/>
    <col min="25" max="16384" width="9" style="4"/>
  </cols>
  <sheetData>
    <row r="1" spans="1:14" x14ac:dyDescent="0.15">
      <c r="A1" s="1" t="s">
        <v>0</v>
      </c>
      <c r="B1" s="2">
        <v>0.05</v>
      </c>
      <c r="C1" s="1"/>
      <c r="D1" s="3"/>
      <c r="E1" s="3"/>
      <c r="F1" s="3"/>
      <c r="G1" s="1"/>
      <c r="I1" s="1" t="s">
        <v>1</v>
      </c>
      <c r="J1" s="5">
        <v>4.4881930079117581E-2</v>
      </c>
      <c r="K1" s="1"/>
      <c r="L1" s="1"/>
      <c r="M1" s="6"/>
    </row>
    <row r="2" spans="1:14" x14ac:dyDescent="0.15">
      <c r="A2" s="1" t="s">
        <v>2</v>
      </c>
      <c r="B2" s="1">
        <v>365</v>
      </c>
      <c r="C2" s="1"/>
      <c r="D2" s="3"/>
      <c r="E2" s="3"/>
      <c r="F2" s="3"/>
      <c r="G2" s="1"/>
      <c r="I2" s="1" t="s">
        <v>3</v>
      </c>
      <c r="J2" s="1"/>
      <c r="K2" s="1"/>
      <c r="L2" s="1"/>
      <c r="M2" s="6"/>
    </row>
    <row r="3" spans="1:14" x14ac:dyDescent="0.15">
      <c r="A3" s="1" t="s">
        <v>4</v>
      </c>
      <c r="B3" s="7">
        <v>40695</v>
      </c>
      <c r="C3" s="1"/>
      <c r="D3" s="3"/>
      <c r="E3" s="3"/>
      <c r="F3" s="3"/>
      <c r="G3" s="1"/>
      <c r="I3" s="1" t="s">
        <v>5</v>
      </c>
      <c r="J3" s="1" t="s">
        <v>6</v>
      </c>
      <c r="K3" s="1" t="s">
        <v>7</v>
      </c>
      <c r="L3" s="1" t="s">
        <v>8</v>
      </c>
      <c r="M3" s="8" t="s">
        <v>9</v>
      </c>
      <c r="N3" s="1" t="s">
        <v>10</v>
      </c>
    </row>
    <row r="4" spans="1:14" x14ac:dyDescent="0.15">
      <c r="A4" s="1" t="s">
        <v>11</v>
      </c>
      <c r="B4" s="7">
        <v>42522</v>
      </c>
      <c r="C4" s="1"/>
      <c r="D4" s="3" t="s">
        <v>12</v>
      </c>
      <c r="E4" s="3">
        <f>B7+B6</f>
        <v>105.42465753424658</v>
      </c>
      <c r="F4" s="3"/>
      <c r="G4" s="1"/>
      <c r="I4" s="7">
        <v>41791</v>
      </c>
      <c r="J4" s="1">
        <f>(I4-J11)*B1/K12*100</f>
        <v>5</v>
      </c>
      <c r="K4" s="1">
        <f>(I4-$B$5)/K12</f>
        <v>0.11506849315068493</v>
      </c>
      <c r="L4" s="1">
        <f>J4/(1+$J$1)^K4</f>
        <v>4.974803923986447</v>
      </c>
      <c r="M4" s="1">
        <f>L4*$E$6/100</f>
        <v>497480.3923986447</v>
      </c>
      <c r="N4" s="1">
        <f>J4/(I4-J11)</f>
        <v>1.3698630136986301E-2</v>
      </c>
    </row>
    <row r="5" spans="1:14" x14ac:dyDescent="0.15">
      <c r="A5" s="1" t="s">
        <v>13</v>
      </c>
      <c r="B5" s="7">
        <v>41749</v>
      </c>
      <c r="C5" s="1"/>
      <c r="D5" s="3" t="s">
        <v>14</v>
      </c>
      <c r="E5" s="3">
        <v>1</v>
      </c>
      <c r="F5" s="3"/>
      <c r="G5" s="1"/>
      <c r="I5" s="7">
        <v>42156</v>
      </c>
      <c r="J5" s="1">
        <f>(I5-I4)*B1/K13*100</f>
        <v>5</v>
      </c>
      <c r="K5" s="1">
        <f>K4+1</f>
        <v>1.1150684931506849</v>
      </c>
      <c r="L5" s="1">
        <f>J5/(1+$J$1)^K5</f>
        <v>4.7611158550801607</v>
      </c>
      <c r="M5" s="1">
        <f>L5*$E$6/100</f>
        <v>476111.58550801605</v>
      </c>
      <c r="N5" s="1">
        <f>(J5)/(I5-I4)</f>
        <v>1.3698630136986301E-2</v>
      </c>
    </row>
    <row r="6" spans="1:14" x14ac:dyDescent="0.15">
      <c r="A6" s="1" t="s">
        <v>15</v>
      </c>
      <c r="B6" s="9">
        <f>100*(B5-J11)*B1/K12</f>
        <v>4.4246575342465757</v>
      </c>
      <c r="C6" s="1"/>
      <c r="D6" s="3" t="s">
        <v>16</v>
      </c>
      <c r="E6" s="3">
        <v>10000000</v>
      </c>
      <c r="F6" s="3" t="s">
        <v>17</v>
      </c>
      <c r="G6" s="3">
        <f>(B7+B6)*E6/100</f>
        <v>10542465.753424658</v>
      </c>
      <c r="I6" s="7">
        <v>42522</v>
      </c>
      <c r="J6" s="1">
        <f>(I6-I5)*B1/K14*100+100</f>
        <v>105</v>
      </c>
      <c r="K6" s="1">
        <f>K5+1</f>
        <v>2.1150684931506847</v>
      </c>
      <c r="L6" s="1">
        <f>J6/(1+$J$1)^K6</f>
        <v>95.688737720933403</v>
      </c>
      <c r="M6" s="1">
        <f>L6*$E$6/100</f>
        <v>9568873.7720933408</v>
      </c>
      <c r="N6" s="1">
        <f>(J6-100)/(I6-I5)</f>
        <v>1.3661202185792349E-2</v>
      </c>
    </row>
    <row r="7" spans="1:14" x14ac:dyDescent="0.15">
      <c r="A7" s="1" t="s">
        <v>19</v>
      </c>
      <c r="B7" s="10">
        <v>101</v>
      </c>
      <c r="C7" s="1"/>
      <c r="D7" s="3" t="s">
        <v>20</v>
      </c>
      <c r="E7" s="3">
        <f>SUM(E11:E783)</f>
        <v>-100000.00037862547</v>
      </c>
      <c r="F7" s="3" t="s">
        <v>21</v>
      </c>
      <c r="G7" s="3">
        <f>SUM(E11:E783)+SUM(C11:C783)</f>
        <v>958335.20435224962</v>
      </c>
      <c r="K7" s="4" t="s">
        <v>18</v>
      </c>
      <c r="L7" s="4">
        <f>SUM(L4:L6)</f>
        <v>105.42465750000001</v>
      </c>
      <c r="M7" s="4">
        <f>SUM(M4:M6)</f>
        <v>10542465.750000002</v>
      </c>
    </row>
    <row r="8" spans="1:14" x14ac:dyDescent="0.15">
      <c r="A8" s="1" t="s">
        <v>22</v>
      </c>
      <c r="B8" s="5">
        <v>1.2335153003911433E-4</v>
      </c>
      <c r="C8" s="1"/>
      <c r="D8" s="3"/>
      <c r="E8" s="3"/>
      <c r="F8" s="3"/>
      <c r="G8" s="1"/>
    </row>
    <row r="9" spans="1:14" ht="19.5" customHeight="1" x14ac:dyDescent="0.15">
      <c r="A9" s="18" t="s">
        <v>23</v>
      </c>
      <c r="B9" s="19"/>
      <c r="C9" s="19"/>
      <c r="D9" s="20"/>
      <c r="E9" s="21"/>
      <c r="F9" s="11"/>
      <c r="G9" s="12"/>
      <c r="J9" s="17">
        <v>40695</v>
      </c>
    </row>
    <row r="10" spans="1:14" x14ac:dyDescent="0.15">
      <c r="A10" s="1" t="s">
        <v>24</v>
      </c>
      <c r="B10" s="1" t="s">
        <v>25</v>
      </c>
      <c r="C10" s="1" t="s">
        <v>26</v>
      </c>
      <c r="D10" s="13" t="s">
        <v>27</v>
      </c>
      <c r="E10" s="3" t="s">
        <v>28</v>
      </c>
      <c r="F10" s="1" t="s">
        <v>29</v>
      </c>
      <c r="G10" s="6"/>
      <c r="J10" s="17">
        <v>41061</v>
      </c>
      <c r="K10" s="4">
        <f>J10-J9</f>
        <v>366</v>
      </c>
      <c r="L10" s="4">
        <f>100*(J10-J9)*B1/K10</f>
        <v>5</v>
      </c>
    </row>
    <row r="11" spans="1:14" x14ac:dyDescent="0.15">
      <c r="A11" s="7">
        <f>B5</f>
        <v>41749</v>
      </c>
      <c r="B11" s="10">
        <f>B7*E6/100</f>
        <v>10100000</v>
      </c>
      <c r="C11" s="3">
        <f>$N$4*$E$6/100</f>
        <v>1369.8630136986301</v>
      </c>
      <c r="D11" s="3">
        <f>B11*$B$8</f>
        <v>1245.8504533950547</v>
      </c>
      <c r="E11" s="3">
        <f>D11-C11</f>
        <v>-124.01256030357536</v>
      </c>
      <c r="F11" s="3">
        <f>B11+E11</f>
        <v>10099875.987439696</v>
      </c>
      <c r="G11" s="14"/>
      <c r="J11" s="17">
        <v>41426</v>
      </c>
      <c r="K11" s="4">
        <f>J11-J10</f>
        <v>365</v>
      </c>
      <c r="L11" s="4">
        <f>100*(J11-J10)*B1/K11</f>
        <v>5</v>
      </c>
    </row>
    <row r="12" spans="1:14" x14ac:dyDescent="0.15">
      <c r="A12" s="7">
        <f>A11+1</f>
        <v>41750</v>
      </c>
      <c r="B12" s="10">
        <f>F11</f>
        <v>10099875.987439696</v>
      </c>
      <c r="C12" s="3">
        <f t="shared" ref="C12:C74" si="0">$N$4*$E$6/100</f>
        <v>1369.8630136986301</v>
      </c>
      <c r="D12" s="3">
        <f t="shared" ref="D12:D75" si="1">B12*$B$8</f>
        <v>1245.8351562559972</v>
      </c>
      <c r="E12" s="3">
        <f t="shared" ref="E12:E75" si="2">D12-C12</f>
        <v>-124.02785744263292</v>
      </c>
      <c r="F12" s="3">
        <f t="shared" ref="F12:F75" si="3">B12+E12</f>
        <v>10099751.959582252</v>
      </c>
      <c r="G12" s="14"/>
      <c r="J12" s="17">
        <v>41791</v>
      </c>
      <c r="K12" s="4">
        <f>J12-J11</f>
        <v>365</v>
      </c>
      <c r="L12" s="4">
        <f>100*(J12-J11)*B1/K12</f>
        <v>5</v>
      </c>
    </row>
    <row r="13" spans="1:14" x14ac:dyDescent="0.15">
      <c r="A13" s="7">
        <f t="shared" ref="A13:A76" si="4">A12+1</f>
        <v>41751</v>
      </c>
      <c r="B13" s="10">
        <f t="shared" ref="B13:B76" si="5">F12</f>
        <v>10099751.959582252</v>
      </c>
      <c r="C13" s="3">
        <f t="shared" si="0"/>
        <v>1369.8630136986301</v>
      </c>
      <c r="D13" s="3">
        <f t="shared" si="1"/>
        <v>1245.8198572300141</v>
      </c>
      <c r="E13" s="3">
        <f t="shared" si="2"/>
        <v>-124.04315646861596</v>
      </c>
      <c r="F13" s="3">
        <f t="shared" si="3"/>
        <v>10099627.916425783</v>
      </c>
      <c r="G13" s="14"/>
      <c r="J13" s="17">
        <v>42156</v>
      </c>
      <c r="K13" s="4">
        <f>J13-J12</f>
        <v>365</v>
      </c>
      <c r="L13" s="4">
        <f>100*(J13-J12)*B1/K13</f>
        <v>5</v>
      </c>
    </row>
    <row r="14" spans="1:14" x14ac:dyDescent="0.15">
      <c r="A14" s="7">
        <f t="shared" si="4"/>
        <v>41752</v>
      </c>
      <c r="B14" s="10">
        <f t="shared" si="5"/>
        <v>10099627.916425783</v>
      </c>
      <c r="C14" s="3">
        <f t="shared" si="0"/>
        <v>1369.8630136986301</v>
      </c>
      <c r="D14" s="3">
        <f t="shared" si="1"/>
        <v>1245.8045563168728</v>
      </c>
      <c r="E14" s="3">
        <f t="shared" si="2"/>
        <v>-124.05845738175731</v>
      </c>
      <c r="F14" s="3">
        <f t="shared" si="3"/>
        <v>10099503.857968401</v>
      </c>
      <c r="G14" s="14"/>
      <c r="J14" s="17">
        <v>42522</v>
      </c>
      <c r="K14" s="4">
        <f t="shared" ref="K14" si="6">J14-J13</f>
        <v>366</v>
      </c>
    </row>
    <row r="15" spans="1:14" x14ac:dyDescent="0.15">
      <c r="A15" s="7">
        <f t="shared" si="4"/>
        <v>41753</v>
      </c>
      <c r="B15" s="10">
        <f t="shared" si="5"/>
        <v>10099503.857968401</v>
      </c>
      <c r="C15" s="3">
        <f t="shared" si="0"/>
        <v>1369.8630136986301</v>
      </c>
      <c r="D15" s="3">
        <f t="shared" si="1"/>
        <v>1245.7892535163403</v>
      </c>
      <c r="E15" s="3">
        <f t="shared" si="2"/>
        <v>-124.07376018228979</v>
      </c>
      <c r="F15" s="3">
        <f t="shared" si="3"/>
        <v>10099379.784208219</v>
      </c>
      <c r="G15" s="14"/>
      <c r="J15" s="17"/>
    </row>
    <row r="16" spans="1:14" x14ac:dyDescent="0.15">
      <c r="A16" s="7">
        <f t="shared" si="4"/>
        <v>41754</v>
      </c>
      <c r="B16" s="10">
        <f t="shared" si="5"/>
        <v>10099379.784208219</v>
      </c>
      <c r="C16" s="3">
        <f t="shared" si="0"/>
        <v>1369.8630136986301</v>
      </c>
      <c r="D16" s="3">
        <f t="shared" si="1"/>
        <v>1245.7739488281841</v>
      </c>
      <c r="E16" s="3">
        <f t="shared" si="2"/>
        <v>-124.08906487044601</v>
      </c>
      <c r="F16" s="3">
        <f t="shared" si="3"/>
        <v>10099255.695143349</v>
      </c>
      <c r="G16" s="14"/>
    </row>
    <row r="17" spans="1:7" x14ac:dyDescent="0.15">
      <c r="A17" s="7">
        <f t="shared" si="4"/>
        <v>41755</v>
      </c>
      <c r="B17" s="10">
        <f t="shared" si="5"/>
        <v>10099255.695143349</v>
      </c>
      <c r="C17" s="3">
        <f t="shared" si="0"/>
        <v>1369.8630136986301</v>
      </c>
      <c r="D17" s="3">
        <f t="shared" si="1"/>
        <v>1245.7586422521713</v>
      </c>
      <c r="E17" s="3">
        <f t="shared" si="2"/>
        <v>-124.1043714464588</v>
      </c>
      <c r="F17" s="3">
        <f t="shared" si="3"/>
        <v>10099131.590771902</v>
      </c>
      <c r="G17" s="14"/>
    </row>
    <row r="18" spans="1:7" x14ac:dyDescent="0.15">
      <c r="A18" s="7">
        <f t="shared" si="4"/>
        <v>41756</v>
      </c>
      <c r="B18" s="10">
        <f t="shared" si="5"/>
        <v>10099131.590771902</v>
      </c>
      <c r="C18" s="3">
        <f t="shared" si="0"/>
        <v>1369.8630136986301</v>
      </c>
      <c r="D18" s="3">
        <f t="shared" si="1"/>
        <v>1245.7433337880689</v>
      </c>
      <c r="E18" s="3">
        <f t="shared" si="2"/>
        <v>-124.11967991056122</v>
      </c>
      <c r="F18" s="3">
        <f t="shared" si="3"/>
        <v>10099007.471091991</v>
      </c>
      <c r="G18" s="14"/>
    </row>
    <row r="19" spans="1:7" x14ac:dyDescent="0.15">
      <c r="A19" s="7">
        <f t="shared" si="4"/>
        <v>41757</v>
      </c>
      <c r="B19" s="10">
        <f t="shared" si="5"/>
        <v>10099007.471091991</v>
      </c>
      <c r="C19" s="3">
        <f t="shared" si="0"/>
        <v>1369.8630136986301</v>
      </c>
      <c r="D19" s="3">
        <f t="shared" si="1"/>
        <v>1245.7280234356438</v>
      </c>
      <c r="E19" s="3">
        <f t="shared" si="2"/>
        <v>-124.13499026298632</v>
      </c>
      <c r="F19" s="3">
        <f t="shared" si="3"/>
        <v>10098883.336101728</v>
      </c>
      <c r="G19" s="14"/>
    </row>
    <row r="20" spans="1:7" x14ac:dyDescent="0.15">
      <c r="A20" s="7">
        <f t="shared" si="4"/>
        <v>41758</v>
      </c>
      <c r="B20" s="10">
        <f t="shared" si="5"/>
        <v>10098883.336101728</v>
      </c>
      <c r="C20" s="3">
        <f t="shared" si="0"/>
        <v>1369.8630136986301</v>
      </c>
      <c r="D20" s="3">
        <f t="shared" si="1"/>
        <v>1245.7127111946634</v>
      </c>
      <c r="E20" s="3">
        <f t="shared" si="2"/>
        <v>-124.15030250396671</v>
      </c>
      <c r="F20" s="3">
        <f t="shared" si="3"/>
        <v>10098759.185799224</v>
      </c>
      <c r="G20" s="14"/>
    </row>
    <row r="21" spans="1:7" x14ac:dyDescent="0.15">
      <c r="A21" s="7">
        <f t="shared" si="4"/>
        <v>41759</v>
      </c>
      <c r="B21" s="10">
        <f t="shared" si="5"/>
        <v>10098759.185799224</v>
      </c>
      <c r="C21" s="3">
        <f t="shared" si="0"/>
        <v>1369.8630136986301</v>
      </c>
      <c r="D21" s="3">
        <f t="shared" si="1"/>
        <v>1245.6973970648949</v>
      </c>
      <c r="E21" s="3">
        <f t="shared" si="2"/>
        <v>-124.16561663373523</v>
      </c>
      <c r="F21" s="3">
        <f t="shared" si="3"/>
        <v>10098635.020182591</v>
      </c>
      <c r="G21" s="14"/>
    </row>
    <row r="22" spans="1:7" x14ac:dyDescent="0.15">
      <c r="A22" s="7">
        <f t="shared" si="4"/>
        <v>41760</v>
      </c>
      <c r="B22" s="10">
        <f t="shared" si="5"/>
        <v>10098635.020182591</v>
      </c>
      <c r="C22" s="3">
        <f t="shared" si="0"/>
        <v>1369.8630136986301</v>
      </c>
      <c r="D22" s="3">
        <f t="shared" si="1"/>
        <v>1245.6820810461047</v>
      </c>
      <c r="E22" s="3">
        <f t="shared" si="2"/>
        <v>-124.18093265252537</v>
      </c>
      <c r="F22" s="3">
        <f t="shared" si="3"/>
        <v>10098510.839249939</v>
      </c>
      <c r="G22" s="14"/>
    </row>
    <row r="23" spans="1:7" x14ac:dyDescent="0.15">
      <c r="A23" s="7">
        <f t="shared" si="4"/>
        <v>41761</v>
      </c>
      <c r="B23" s="10">
        <f t="shared" si="5"/>
        <v>10098510.839249939</v>
      </c>
      <c r="C23" s="3">
        <f t="shared" si="0"/>
        <v>1369.8630136986301</v>
      </c>
      <c r="D23" s="3">
        <f t="shared" si="1"/>
        <v>1245.6667631380606</v>
      </c>
      <c r="E23" s="3">
        <f t="shared" si="2"/>
        <v>-124.19625056056952</v>
      </c>
      <c r="F23" s="3">
        <f t="shared" si="3"/>
        <v>10098386.642999379</v>
      </c>
      <c r="G23" s="14"/>
    </row>
    <row r="24" spans="1:7" x14ac:dyDescent="0.15">
      <c r="A24" s="7">
        <f t="shared" si="4"/>
        <v>41762</v>
      </c>
      <c r="B24" s="10">
        <f t="shared" si="5"/>
        <v>10098386.642999379</v>
      </c>
      <c r="C24" s="3">
        <f t="shared" si="0"/>
        <v>1369.8630136986301</v>
      </c>
      <c r="D24" s="3">
        <f t="shared" si="1"/>
        <v>1245.6514433405289</v>
      </c>
      <c r="E24" s="3">
        <f t="shared" si="2"/>
        <v>-124.2115703581012</v>
      </c>
      <c r="F24" s="3">
        <f t="shared" si="3"/>
        <v>10098262.431429021</v>
      </c>
      <c r="G24" s="14"/>
    </row>
    <row r="25" spans="1:7" x14ac:dyDescent="0.15">
      <c r="A25" s="7">
        <f t="shared" si="4"/>
        <v>41763</v>
      </c>
      <c r="B25" s="10">
        <f t="shared" si="5"/>
        <v>10098262.431429021</v>
      </c>
      <c r="C25" s="3">
        <f t="shared" si="0"/>
        <v>1369.8630136986301</v>
      </c>
      <c r="D25" s="3">
        <f t="shared" si="1"/>
        <v>1245.6361216532766</v>
      </c>
      <c r="E25" s="3">
        <f t="shared" si="2"/>
        <v>-124.22689204535345</v>
      </c>
      <c r="F25" s="3">
        <f t="shared" si="3"/>
        <v>10098138.204536976</v>
      </c>
      <c r="G25" s="14"/>
    </row>
    <row r="26" spans="1:7" x14ac:dyDescent="0.15">
      <c r="A26" s="7">
        <f t="shared" si="4"/>
        <v>41764</v>
      </c>
      <c r="B26" s="10">
        <f t="shared" si="5"/>
        <v>10098138.204536976</v>
      </c>
      <c r="C26" s="3">
        <f t="shared" si="0"/>
        <v>1369.8630136986301</v>
      </c>
      <c r="D26" s="3">
        <f t="shared" si="1"/>
        <v>1245.620798076071</v>
      </c>
      <c r="E26" s="3">
        <f t="shared" si="2"/>
        <v>-124.24221562255912</v>
      </c>
      <c r="F26" s="3">
        <f t="shared" si="3"/>
        <v>10098013.962321354</v>
      </c>
      <c r="G26" s="14"/>
    </row>
    <row r="27" spans="1:7" x14ac:dyDescent="0.15">
      <c r="A27" s="7">
        <f t="shared" si="4"/>
        <v>41765</v>
      </c>
      <c r="B27" s="10">
        <f t="shared" si="5"/>
        <v>10098013.962321354</v>
      </c>
      <c r="C27" s="3">
        <f t="shared" si="0"/>
        <v>1369.8630136986301</v>
      </c>
      <c r="D27" s="3">
        <f t="shared" si="1"/>
        <v>1245.6054726086784</v>
      </c>
      <c r="E27" s="3">
        <f t="shared" si="2"/>
        <v>-124.2575410899517</v>
      </c>
      <c r="F27" s="3">
        <f t="shared" si="3"/>
        <v>10097889.704780264</v>
      </c>
      <c r="G27" s="14"/>
    </row>
    <row r="28" spans="1:7" x14ac:dyDescent="0.15">
      <c r="A28" s="7">
        <f t="shared" si="4"/>
        <v>41766</v>
      </c>
      <c r="B28" s="10">
        <f t="shared" si="5"/>
        <v>10097889.704780264</v>
      </c>
      <c r="C28" s="3">
        <f t="shared" si="0"/>
        <v>1369.8630136986301</v>
      </c>
      <c r="D28" s="3">
        <f t="shared" si="1"/>
        <v>1245.590145250866</v>
      </c>
      <c r="E28" s="3">
        <f t="shared" si="2"/>
        <v>-124.27286844776404</v>
      </c>
      <c r="F28" s="3">
        <f t="shared" si="3"/>
        <v>10097765.431911817</v>
      </c>
      <c r="G28" s="14"/>
    </row>
    <row r="29" spans="1:7" x14ac:dyDescent="0.15">
      <c r="A29" s="7">
        <f t="shared" si="4"/>
        <v>41767</v>
      </c>
      <c r="B29" s="10">
        <f t="shared" si="5"/>
        <v>10097765.431911817</v>
      </c>
      <c r="C29" s="3">
        <f t="shared" si="0"/>
        <v>1369.8630136986301</v>
      </c>
      <c r="D29" s="3">
        <f t="shared" si="1"/>
        <v>1245.5748160024007</v>
      </c>
      <c r="E29" s="3">
        <f t="shared" si="2"/>
        <v>-124.28819769622942</v>
      </c>
      <c r="F29" s="3">
        <f t="shared" si="3"/>
        <v>10097641.143714121</v>
      </c>
      <c r="G29" s="14"/>
    </row>
    <row r="30" spans="1:7" x14ac:dyDescent="0.15">
      <c r="A30" s="7">
        <f t="shared" si="4"/>
        <v>41768</v>
      </c>
      <c r="B30" s="10">
        <f t="shared" si="5"/>
        <v>10097641.143714121</v>
      </c>
      <c r="C30" s="3">
        <f t="shared" si="0"/>
        <v>1369.8630136986301</v>
      </c>
      <c r="D30" s="3">
        <f t="shared" si="1"/>
        <v>1245.5594848630492</v>
      </c>
      <c r="E30" s="3">
        <f t="shared" si="2"/>
        <v>-124.30352883558089</v>
      </c>
      <c r="F30" s="3">
        <f t="shared" si="3"/>
        <v>10097516.840185285</v>
      </c>
      <c r="G30" s="14"/>
    </row>
    <row r="31" spans="1:7" x14ac:dyDescent="0.15">
      <c r="A31" s="7">
        <f t="shared" si="4"/>
        <v>41769</v>
      </c>
      <c r="B31" s="10">
        <f t="shared" si="5"/>
        <v>10097516.840185285</v>
      </c>
      <c r="C31" s="3">
        <f t="shared" si="0"/>
        <v>1369.8630136986301</v>
      </c>
      <c r="D31" s="3">
        <f t="shared" si="1"/>
        <v>1245.5441518325779</v>
      </c>
      <c r="E31" s="3">
        <f t="shared" si="2"/>
        <v>-124.3188618660522</v>
      </c>
      <c r="F31" s="3">
        <f t="shared" si="3"/>
        <v>10097392.521323418</v>
      </c>
      <c r="G31" s="14"/>
    </row>
    <row r="32" spans="1:7" x14ac:dyDescent="0.15">
      <c r="A32" s="7">
        <f t="shared" si="4"/>
        <v>41770</v>
      </c>
      <c r="B32" s="10">
        <f t="shared" si="5"/>
        <v>10097392.521323418</v>
      </c>
      <c r="C32" s="3">
        <f t="shared" si="0"/>
        <v>1369.8630136986301</v>
      </c>
      <c r="D32" s="3">
        <f t="shared" si="1"/>
        <v>1245.5288169107539</v>
      </c>
      <c r="E32" s="3">
        <f t="shared" si="2"/>
        <v>-124.33419678787618</v>
      </c>
      <c r="F32" s="3">
        <f t="shared" si="3"/>
        <v>10097268.187126631</v>
      </c>
      <c r="G32" s="14"/>
    </row>
    <row r="33" spans="1:7" x14ac:dyDescent="0.15">
      <c r="A33" s="7">
        <f t="shared" si="4"/>
        <v>41771</v>
      </c>
      <c r="B33" s="10">
        <f t="shared" si="5"/>
        <v>10097268.187126631</v>
      </c>
      <c r="C33" s="3">
        <f t="shared" si="0"/>
        <v>1369.8630136986301</v>
      </c>
      <c r="D33" s="3">
        <f t="shared" si="1"/>
        <v>1245.5134800973442</v>
      </c>
      <c r="E33" s="3">
        <f t="shared" si="2"/>
        <v>-124.34953360128588</v>
      </c>
      <c r="F33" s="3">
        <f t="shared" si="3"/>
        <v>10097143.83759303</v>
      </c>
      <c r="G33" s="14"/>
    </row>
    <row r="34" spans="1:7" x14ac:dyDescent="0.15">
      <c r="A34" s="7">
        <f t="shared" si="4"/>
        <v>41772</v>
      </c>
      <c r="B34" s="10">
        <f t="shared" si="5"/>
        <v>10097143.83759303</v>
      </c>
      <c r="C34" s="3">
        <f t="shared" si="0"/>
        <v>1369.8630136986301</v>
      </c>
      <c r="D34" s="3">
        <f t="shared" si="1"/>
        <v>1245.4981413921148</v>
      </c>
      <c r="E34" s="3">
        <f t="shared" si="2"/>
        <v>-124.36487230651528</v>
      </c>
      <c r="F34" s="3">
        <f t="shared" si="3"/>
        <v>10097019.472720724</v>
      </c>
      <c r="G34" s="14"/>
    </row>
    <row r="35" spans="1:7" x14ac:dyDescent="0.15">
      <c r="A35" s="7">
        <f t="shared" si="4"/>
        <v>41773</v>
      </c>
      <c r="B35" s="10">
        <f t="shared" si="5"/>
        <v>10097019.472720724</v>
      </c>
      <c r="C35" s="3">
        <f t="shared" si="0"/>
        <v>1369.8630136986301</v>
      </c>
      <c r="D35" s="3">
        <f t="shared" si="1"/>
        <v>1245.4828007948327</v>
      </c>
      <c r="E35" s="3">
        <f t="shared" si="2"/>
        <v>-124.38021290379743</v>
      </c>
      <c r="F35" s="3">
        <f t="shared" si="3"/>
        <v>10096895.092507821</v>
      </c>
      <c r="G35" s="14"/>
    </row>
    <row r="36" spans="1:7" x14ac:dyDescent="0.15">
      <c r="A36" s="7">
        <f t="shared" si="4"/>
        <v>41774</v>
      </c>
      <c r="B36" s="10">
        <f t="shared" si="5"/>
        <v>10096895.092507821</v>
      </c>
      <c r="C36" s="3">
        <f t="shared" si="0"/>
        <v>1369.8630136986301</v>
      </c>
      <c r="D36" s="3">
        <f t="shared" si="1"/>
        <v>1245.4674583052645</v>
      </c>
      <c r="E36" s="3">
        <f t="shared" si="2"/>
        <v>-124.39555539336561</v>
      </c>
      <c r="F36" s="3">
        <f t="shared" si="3"/>
        <v>10096770.696952427</v>
      </c>
      <c r="G36" s="14"/>
    </row>
    <row r="37" spans="1:7" x14ac:dyDescent="0.15">
      <c r="A37" s="7">
        <f t="shared" si="4"/>
        <v>41775</v>
      </c>
      <c r="B37" s="10">
        <f t="shared" si="5"/>
        <v>10096770.696952427</v>
      </c>
      <c r="C37" s="3">
        <f t="shared" si="0"/>
        <v>1369.8630136986301</v>
      </c>
      <c r="D37" s="3">
        <f t="shared" si="1"/>
        <v>1245.4521139231765</v>
      </c>
      <c r="E37" s="3">
        <f t="shared" si="2"/>
        <v>-124.41089977545357</v>
      </c>
      <c r="F37" s="3">
        <f t="shared" si="3"/>
        <v>10096646.286052652</v>
      </c>
      <c r="G37" s="14"/>
    </row>
    <row r="38" spans="1:7" x14ac:dyDescent="0.15">
      <c r="A38" s="7">
        <f t="shared" si="4"/>
        <v>41776</v>
      </c>
      <c r="B38" s="10">
        <f t="shared" si="5"/>
        <v>10096646.286052652</v>
      </c>
      <c r="C38" s="3">
        <f t="shared" si="0"/>
        <v>1369.8630136986301</v>
      </c>
      <c r="D38" s="3">
        <f t="shared" si="1"/>
        <v>1245.4367676483357</v>
      </c>
      <c r="E38" s="3">
        <f t="shared" si="2"/>
        <v>-124.42624605029437</v>
      </c>
      <c r="F38" s="3">
        <f t="shared" si="3"/>
        <v>10096521.859806601</v>
      </c>
      <c r="G38" s="14"/>
    </row>
    <row r="39" spans="1:7" x14ac:dyDescent="0.15">
      <c r="A39" s="7">
        <f t="shared" si="4"/>
        <v>41777</v>
      </c>
      <c r="B39" s="10">
        <f t="shared" si="5"/>
        <v>10096521.859806601</v>
      </c>
      <c r="C39" s="3">
        <f t="shared" si="0"/>
        <v>1369.8630136986301</v>
      </c>
      <c r="D39" s="3">
        <f t="shared" si="1"/>
        <v>1245.4214194805083</v>
      </c>
      <c r="E39" s="3">
        <f t="shared" si="2"/>
        <v>-124.44159421812174</v>
      </c>
      <c r="F39" s="3">
        <f t="shared" si="3"/>
        <v>10096397.418212382</v>
      </c>
      <c r="G39" s="14"/>
    </row>
    <row r="40" spans="1:7" x14ac:dyDescent="0.15">
      <c r="A40" s="7">
        <f t="shared" si="4"/>
        <v>41778</v>
      </c>
      <c r="B40" s="10">
        <f t="shared" si="5"/>
        <v>10096397.418212382</v>
      </c>
      <c r="C40" s="3">
        <f t="shared" si="0"/>
        <v>1369.8630136986301</v>
      </c>
      <c r="D40" s="3">
        <f t="shared" si="1"/>
        <v>1245.4060694194611</v>
      </c>
      <c r="E40" s="3">
        <f t="shared" si="2"/>
        <v>-124.45694427916897</v>
      </c>
      <c r="F40" s="3">
        <f t="shared" si="3"/>
        <v>10096272.961268103</v>
      </c>
      <c r="G40" s="14"/>
    </row>
    <row r="41" spans="1:7" x14ac:dyDescent="0.15">
      <c r="A41" s="7">
        <f t="shared" si="4"/>
        <v>41779</v>
      </c>
      <c r="B41" s="10">
        <f t="shared" si="5"/>
        <v>10096272.961268103</v>
      </c>
      <c r="C41" s="3">
        <f t="shared" si="0"/>
        <v>1369.8630136986301</v>
      </c>
      <c r="D41" s="3">
        <f t="shared" si="1"/>
        <v>1245.3907174649601</v>
      </c>
      <c r="E41" s="3">
        <f t="shared" si="2"/>
        <v>-124.47229623367002</v>
      </c>
      <c r="F41" s="3">
        <f t="shared" si="3"/>
        <v>10096148.488971869</v>
      </c>
      <c r="G41" s="14"/>
    </row>
    <row r="42" spans="1:7" x14ac:dyDescent="0.15">
      <c r="A42" s="7">
        <f t="shared" si="4"/>
        <v>41780</v>
      </c>
      <c r="B42" s="10">
        <f t="shared" si="5"/>
        <v>10096148.488971869</v>
      </c>
      <c r="C42" s="3">
        <f t="shared" si="0"/>
        <v>1369.8630136986301</v>
      </c>
      <c r="D42" s="3">
        <f t="shared" si="1"/>
        <v>1245.3753636167721</v>
      </c>
      <c r="E42" s="3">
        <f t="shared" si="2"/>
        <v>-124.48765008185796</v>
      </c>
      <c r="F42" s="3">
        <f t="shared" si="3"/>
        <v>10096024.001321787</v>
      </c>
      <c r="G42" s="14"/>
    </row>
    <row r="43" spans="1:7" x14ac:dyDescent="0.15">
      <c r="A43" s="7">
        <f t="shared" si="4"/>
        <v>41781</v>
      </c>
      <c r="B43" s="10">
        <f t="shared" si="5"/>
        <v>10096024.001321787</v>
      </c>
      <c r="C43" s="3">
        <f t="shared" si="0"/>
        <v>1369.8630136986301</v>
      </c>
      <c r="D43" s="3">
        <f t="shared" si="1"/>
        <v>1245.3600078746636</v>
      </c>
      <c r="E43" s="3">
        <f t="shared" si="2"/>
        <v>-124.50300582396653</v>
      </c>
      <c r="F43" s="3">
        <f t="shared" si="3"/>
        <v>10095899.498315964</v>
      </c>
      <c r="G43" s="14"/>
    </row>
    <row r="44" spans="1:7" x14ac:dyDescent="0.15">
      <c r="A44" s="7">
        <f t="shared" si="4"/>
        <v>41782</v>
      </c>
      <c r="B44" s="10">
        <f t="shared" si="5"/>
        <v>10095899.498315964</v>
      </c>
      <c r="C44" s="3">
        <f t="shared" si="0"/>
        <v>1369.8630136986301</v>
      </c>
      <c r="D44" s="3">
        <f t="shared" si="1"/>
        <v>1245.3446502384008</v>
      </c>
      <c r="E44" s="3">
        <f t="shared" si="2"/>
        <v>-124.51836346022924</v>
      </c>
      <c r="F44" s="3">
        <f t="shared" si="3"/>
        <v>10095774.979952503</v>
      </c>
      <c r="G44" s="14"/>
    </row>
    <row r="45" spans="1:7" x14ac:dyDescent="0.15">
      <c r="A45" s="7">
        <f t="shared" si="4"/>
        <v>41783</v>
      </c>
      <c r="B45" s="10">
        <f t="shared" si="5"/>
        <v>10095774.979952503</v>
      </c>
      <c r="C45" s="3">
        <f t="shared" si="0"/>
        <v>1369.8630136986301</v>
      </c>
      <c r="D45" s="3">
        <f t="shared" si="1"/>
        <v>1245.32929070775</v>
      </c>
      <c r="E45" s="3">
        <f t="shared" si="2"/>
        <v>-124.53372299088005</v>
      </c>
      <c r="F45" s="3">
        <f t="shared" si="3"/>
        <v>10095650.446229512</v>
      </c>
      <c r="G45" s="14"/>
    </row>
    <row r="46" spans="1:7" x14ac:dyDescent="0.15">
      <c r="A46" s="7">
        <f t="shared" si="4"/>
        <v>41784</v>
      </c>
      <c r="B46" s="10">
        <f t="shared" si="5"/>
        <v>10095650.446229512</v>
      </c>
      <c r="C46" s="3">
        <f t="shared" si="0"/>
        <v>1369.8630136986301</v>
      </c>
      <c r="D46" s="3">
        <f t="shared" si="1"/>
        <v>1245.3139292824776</v>
      </c>
      <c r="E46" s="3">
        <f t="shared" si="2"/>
        <v>-124.54908441615248</v>
      </c>
      <c r="F46" s="3">
        <f t="shared" si="3"/>
        <v>10095525.897145096</v>
      </c>
      <c r="G46" s="14"/>
    </row>
    <row r="47" spans="1:7" x14ac:dyDescent="0.15">
      <c r="A47" s="7">
        <f t="shared" si="4"/>
        <v>41785</v>
      </c>
      <c r="B47" s="10">
        <f t="shared" si="5"/>
        <v>10095525.897145096</v>
      </c>
      <c r="C47" s="3">
        <f t="shared" si="0"/>
        <v>1369.8630136986301</v>
      </c>
      <c r="D47" s="3">
        <f t="shared" si="1"/>
        <v>1245.29856596235</v>
      </c>
      <c r="E47" s="3">
        <f t="shared" si="2"/>
        <v>-124.56444773628004</v>
      </c>
      <c r="F47" s="3">
        <f t="shared" si="3"/>
        <v>10095401.33269736</v>
      </c>
      <c r="G47" s="14"/>
    </row>
    <row r="48" spans="1:7" x14ac:dyDescent="0.15">
      <c r="A48" s="7">
        <f t="shared" si="4"/>
        <v>41786</v>
      </c>
      <c r="B48" s="10">
        <f t="shared" si="5"/>
        <v>10095401.33269736</v>
      </c>
      <c r="C48" s="3">
        <f t="shared" si="0"/>
        <v>1369.8630136986301</v>
      </c>
      <c r="D48" s="3">
        <f t="shared" si="1"/>
        <v>1245.2832007471332</v>
      </c>
      <c r="E48" s="3">
        <f t="shared" si="2"/>
        <v>-124.57981295149693</v>
      </c>
      <c r="F48" s="3">
        <f t="shared" si="3"/>
        <v>10095276.752884408</v>
      </c>
      <c r="G48" s="14"/>
    </row>
    <row r="49" spans="1:7" x14ac:dyDescent="0.15">
      <c r="A49" s="7">
        <f t="shared" si="4"/>
        <v>41787</v>
      </c>
      <c r="B49" s="10">
        <f t="shared" si="5"/>
        <v>10095276.752884408</v>
      </c>
      <c r="C49" s="3">
        <f t="shared" si="0"/>
        <v>1369.8630136986301</v>
      </c>
      <c r="D49" s="3">
        <f t="shared" si="1"/>
        <v>1245.2678336365937</v>
      </c>
      <c r="E49" s="3">
        <f t="shared" si="2"/>
        <v>-124.59518006203643</v>
      </c>
      <c r="F49" s="3">
        <f t="shared" si="3"/>
        <v>10095152.157704346</v>
      </c>
      <c r="G49" s="14"/>
    </row>
    <row r="50" spans="1:7" x14ac:dyDescent="0.15">
      <c r="A50" s="7">
        <f t="shared" si="4"/>
        <v>41788</v>
      </c>
      <c r="B50" s="10">
        <f t="shared" si="5"/>
        <v>10095152.157704346</v>
      </c>
      <c r="C50" s="3">
        <f t="shared" si="0"/>
        <v>1369.8630136986301</v>
      </c>
      <c r="D50" s="3">
        <f t="shared" si="1"/>
        <v>1245.2524646304976</v>
      </c>
      <c r="E50" s="3">
        <f t="shared" si="2"/>
        <v>-124.61054906813251</v>
      </c>
      <c r="F50" s="3">
        <f t="shared" si="3"/>
        <v>10095027.547155278</v>
      </c>
      <c r="G50" s="14"/>
    </row>
    <row r="51" spans="1:7" s="15" customFormat="1" x14ac:dyDescent="0.15">
      <c r="A51" s="7">
        <f t="shared" si="4"/>
        <v>41789</v>
      </c>
      <c r="B51" s="10">
        <f t="shared" si="5"/>
        <v>10095027.547155278</v>
      </c>
      <c r="C51" s="3">
        <f t="shared" si="0"/>
        <v>1369.8630136986301</v>
      </c>
      <c r="D51" s="3">
        <f t="shared" si="1"/>
        <v>1245.2370937286109</v>
      </c>
      <c r="E51" s="3">
        <f t="shared" si="2"/>
        <v>-124.62591997001914</v>
      </c>
      <c r="F51" s="3">
        <f t="shared" si="3"/>
        <v>10094902.921235308</v>
      </c>
      <c r="G51" s="14"/>
    </row>
    <row r="52" spans="1:7" x14ac:dyDescent="0.15">
      <c r="A52" s="7">
        <f t="shared" si="4"/>
        <v>41790</v>
      </c>
      <c r="B52" s="10">
        <f t="shared" si="5"/>
        <v>10094902.921235308</v>
      </c>
      <c r="C52" s="3">
        <f t="shared" si="0"/>
        <v>1369.8630136986301</v>
      </c>
      <c r="D52" s="3">
        <f t="shared" si="1"/>
        <v>1245.2217209307</v>
      </c>
      <c r="E52" s="3">
        <f t="shared" si="2"/>
        <v>-124.64129276793005</v>
      </c>
      <c r="F52" s="3">
        <f t="shared" si="3"/>
        <v>10094778.27994254</v>
      </c>
      <c r="G52" s="14"/>
    </row>
    <row r="53" spans="1:7" x14ac:dyDescent="0.15">
      <c r="A53" s="7">
        <f t="shared" si="4"/>
        <v>41791</v>
      </c>
      <c r="B53" s="10">
        <f t="shared" si="5"/>
        <v>10094778.27994254</v>
      </c>
      <c r="C53" s="3">
        <f t="shared" si="0"/>
        <v>1369.8630136986301</v>
      </c>
      <c r="D53" s="3">
        <f t="shared" si="1"/>
        <v>1245.2063462365311</v>
      </c>
      <c r="E53" s="3">
        <f t="shared" si="2"/>
        <v>-124.65666746209899</v>
      </c>
      <c r="F53" s="3">
        <f t="shared" si="3"/>
        <v>10094653.623275079</v>
      </c>
      <c r="G53" s="14"/>
    </row>
    <row r="54" spans="1:7" x14ac:dyDescent="0.15">
      <c r="A54" s="7">
        <f t="shared" si="4"/>
        <v>41792</v>
      </c>
      <c r="B54" s="10">
        <f t="shared" si="5"/>
        <v>10094653.623275079</v>
      </c>
      <c r="C54" s="3">
        <f t="shared" si="0"/>
        <v>1369.8630136986301</v>
      </c>
      <c r="D54" s="3">
        <f t="shared" si="1"/>
        <v>1245.1909696458702</v>
      </c>
      <c r="E54" s="3">
        <f t="shared" si="2"/>
        <v>-124.67204405275993</v>
      </c>
      <c r="F54" s="3">
        <f t="shared" si="3"/>
        <v>10094528.951231025</v>
      </c>
      <c r="G54" s="14"/>
    </row>
    <row r="55" spans="1:7" x14ac:dyDescent="0.15">
      <c r="A55" s="7">
        <f t="shared" si="4"/>
        <v>41793</v>
      </c>
      <c r="B55" s="10">
        <f t="shared" si="5"/>
        <v>10094528.951231025</v>
      </c>
      <c r="C55" s="3">
        <f t="shared" si="0"/>
        <v>1369.8630136986301</v>
      </c>
      <c r="D55" s="3">
        <f t="shared" si="1"/>
        <v>1245.175591158483</v>
      </c>
      <c r="E55" s="3">
        <f t="shared" si="2"/>
        <v>-124.68742254014705</v>
      </c>
      <c r="F55" s="3">
        <f t="shared" si="3"/>
        <v>10094404.263808485</v>
      </c>
      <c r="G55" s="14"/>
    </row>
    <row r="56" spans="1:7" x14ac:dyDescent="0.15">
      <c r="A56" s="7">
        <f t="shared" si="4"/>
        <v>41794</v>
      </c>
      <c r="B56" s="10">
        <f t="shared" si="5"/>
        <v>10094404.263808485</v>
      </c>
      <c r="C56" s="3">
        <f t="shared" si="0"/>
        <v>1369.8630136986301</v>
      </c>
      <c r="D56" s="3">
        <f t="shared" si="1"/>
        <v>1245.1602107741362</v>
      </c>
      <c r="E56" s="3">
        <f t="shared" si="2"/>
        <v>-124.70280292449388</v>
      </c>
      <c r="F56" s="3">
        <f t="shared" si="3"/>
        <v>10094279.561005561</v>
      </c>
      <c r="G56" s="14"/>
    </row>
    <row r="57" spans="1:7" x14ac:dyDescent="0.15">
      <c r="A57" s="7">
        <f t="shared" si="4"/>
        <v>41795</v>
      </c>
      <c r="B57" s="10">
        <f t="shared" si="5"/>
        <v>10094279.561005561</v>
      </c>
      <c r="C57" s="3">
        <f t="shared" si="0"/>
        <v>1369.8630136986301</v>
      </c>
      <c r="D57" s="3">
        <f t="shared" si="1"/>
        <v>1245.1448284925953</v>
      </c>
      <c r="E57" s="3">
        <f t="shared" si="2"/>
        <v>-124.71818520603483</v>
      </c>
      <c r="F57" s="3">
        <f t="shared" si="3"/>
        <v>10094154.842820354</v>
      </c>
      <c r="G57" s="14"/>
    </row>
    <row r="58" spans="1:7" x14ac:dyDescent="0.15">
      <c r="A58" s="7">
        <f t="shared" si="4"/>
        <v>41796</v>
      </c>
      <c r="B58" s="10">
        <f t="shared" si="5"/>
        <v>10094154.842820354</v>
      </c>
      <c r="C58" s="3">
        <f t="shared" si="0"/>
        <v>1369.8630136986301</v>
      </c>
      <c r="D58" s="3">
        <f t="shared" si="1"/>
        <v>1245.1294443136262</v>
      </c>
      <c r="E58" s="3">
        <f t="shared" si="2"/>
        <v>-124.73356938500388</v>
      </c>
      <c r="F58" s="3">
        <f t="shared" si="3"/>
        <v>10094030.109250968</v>
      </c>
      <c r="G58" s="14"/>
    </row>
    <row r="59" spans="1:7" x14ac:dyDescent="0.15">
      <c r="A59" s="7">
        <f t="shared" si="4"/>
        <v>41797</v>
      </c>
      <c r="B59" s="10">
        <f t="shared" si="5"/>
        <v>10094030.109250968</v>
      </c>
      <c r="C59" s="3">
        <f t="shared" si="0"/>
        <v>1369.8630136986301</v>
      </c>
      <c r="D59" s="3">
        <f t="shared" si="1"/>
        <v>1245.1140582369953</v>
      </c>
      <c r="E59" s="3">
        <f t="shared" si="2"/>
        <v>-124.74895546163475</v>
      </c>
      <c r="F59" s="3">
        <f t="shared" si="3"/>
        <v>10093905.360295506</v>
      </c>
      <c r="G59" s="14"/>
    </row>
    <row r="60" spans="1:7" x14ac:dyDescent="0.15">
      <c r="A60" s="7">
        <f t="shared" si="4"/>
        <v>41798</v>
      </c>
      <c r="B60" s="10">
        <f t="shared" si="5"/>
        <v>10093905.360295506</v>
      </c>
      <c r="C60" s="3">
        <f t="shared" si="0"/>
        <v>1369.8630136986301</v>
      </c>
      <c r="D60" s="3">
        <f t="shared" si="1"/>
        <v>1245.0986702624682</v>
      </c>
      <c r="E60" s="3">
        <f t="shared" si="2"/>
        <v>-124.76434343616188</v>
      </c>
      <c r="F60" s="3">
        <f t="shared" si="3"/>
        <v>10093780.595952069</v>
      </c>
      <c r="G60" s="14"/>
    </row>
    <row r="61" spans="1:7" x14ac:dyDescent="0.15">
      <c r="A61" s="7">
        <f t="shared" si="4"/>
        <v>41799</v>
      </c>
      <c r="B61" s="10">
        <f t="shared" si="5"/>
        <v>10093780.595952069</v>
      </c>
      <c r="C61" s="3">
        <f t="shared" si="0"/>
        <v>1369.8630136986301</v>
      </c>
      <c r="D61" s="3">
        <f t="shared" si="1"/>
        <v>1245.0832803898111</v>
      </c>
      <c r="E61" s="3">
        <f t="shared" si="2"/>
        <v>-124.779733308819</v>
      </c>
      <c r="F61" s="3">
        <f t="shared" si="3"/>
        <v>10093655.81621876</v>
      </c>
      <c r="G61" s="14"/>
    </row>
    <row r="62" spans="1:7" x14ac:dyDescent="0.15">
      <c r="A62" s="7">
        <f t="shared" si="4"/>
        <v>41800</v>
      </c>
      <c r="B62" s="10">
        <f t="shared" si="5"/>
        <v>10093655.81621876</v>
      </c>
      <c r="C62" s="3">
        <f t="shared" si="0"/>
        <v>1369.8630136986301</v>
      </c>
      <c r="D62" s="3">
        <f t="shared" si="1"/>
        <v>1245.0678886187895</v>
      </c>
      <c r="E62" s="3">
        <f t="shared" si="2"/>
        <v>-124.79512507984055</v>
      </c>
      <c r="F62" s="3">
        <f t="shared" si="3"/>
        <v>10093531.02109368</v>
      </c>
      <c r="G62" s="14"/>
    </row>
    <row r="63" spans="1:7" x14ac:dyDescent="0.15">
      <c r="A63" s="7">
        <f t="shared" si="4"/>
        <v>41801</v>
      </c>
      <c r="B63" s="10">
        <f t="shared" si="5"/>
        <v>10093531.02109368</v>
      </c>
      <c r="C63" s="3">
        <f t="shared" si="0"/>
        <v>1369.8630136986301</v>
      </c>
      <c r="D63" s="3">
        <f t="shared" si="1"/>
        <v>1245.0524949491694</v>
      </c>
      <c r="E63" s="3">
        <f t="shared" si="2"/>
        <v>-124.8105187494607</v>
      </c>
      <c r="F63" s="3">
        <f t="shared" si="3"/>
        <v>10093406.210574931</v>
      </c>
      <c r="G63" s="14"/>
    </row>
    <row r="64" spans="1:7" x14ac:dyDescent="0.15">
      <c r="A64" s="7">
        <f t="shared" si="4"/>
        <v>41802</v>
      </c>
      <c r="B64" s="10">
        <f t="shared" si="5"/>
        <v>10093406.210574931</v>
      </c>
      <c r="C64" s="3">
        <f t="shared" si="0"/>
        <v>1369.8630136986301</v>
      </c>
      <c r="D64" s="3">
        <f t="shared" si="1"/>
        <v>1245.0370993807167</v>
      </c>
      <c r="E64" s="3">
        <f t="shared" si="2"/>
        <v>-124.82591431791343</v>
      </c>
      <c r="F64" s="3">
        <f t="shared" si="3"/>
        <v>10093281.384660613</v>
      </c>
      <c r="G64" s="14"/>
    </row>
    <row r="65" spans="1:7" x14ac:dyDescent="0.15">
      <c r="A65" s="7">
        <f t="shared" si="4"/>
        <v>41803</v>
      </c>
      <c r="B65" s="10">
        <f t="shared" si="5"/>
        <v>10093281.384660613</v>
      </c>
      <c r="C65" s="3">
        <f t="shared" si="0"/>
        <v>1369.8630136986301</v>
      </c>
      <c r="D65" s="3">
        <f t="shared" si="1"/>
        <v>1245.0217019131971</v>
      </c>
      <c r="E65" s="3">
        <f t="shared" si="2"/>
        <v>-124.84131178543294</v>
      </c>
      <c r="F65" s="3">
        <f t="shared" si="3"/>
        <v>10093156.543348826</v>
      </c>
      <c r="G65" s="14"/>
    </row>
    <row r="66" spans="1:7" x14ac:dyDescent="0.15">
      <c r="A66" s="7">
        <f t="shared" si="4"/>
        <v>41804</v>
      </c>
      <c r="B66" s="10">
        <f t="shared" si="5"/>
        <v>10093156.543348826</v>
      </c>
      <c r="C66" s="3">
        <f t="shared" si="0"/>
        <v>1369.8630136986301</v>
      </c>
      <c r="D66" s="3">
        <f t="shared" si="1"/>
        <v>1245.0063025463762</v>
      </c>
      <c r="E66" s="3">
        <f t="shared" si="2"/>
        <v>-124.85671115225387</v>
      </c>
      <c r="F66" s="3">
        <f t="shared" si="3"/>
        <v>10093031.686637674</v>
      </c>
      <c r="G66" s="14"/>
    </row>
    <row r="67" spans="1:7" x14ac:dyDescent="0.15">
      <c r="A67" s="7">
        <f t="shared" si="4"/>
        <v>41805</v>
      </c>
      <c r="B67" s="10">
        <f t="shared" si="5"/>
        <v>10093031.686637674</v>
      </c>
      <c r="C67" s="3">
        <f t="shared" si="0"/>
        <v>1369.8630136986301</v>
      </c>
      <c r="D67" s="3">
        <f t="shared" si="1"/>
        <v>1244.9909012800197</v>
      </c>
      <c r="E67" s="3">
        <f t="shared" si="2"/>
        <v>-124.87211241861041</v>
      </c>
      <c r="F67" s="3">
        <f t="shared" si="3"/>
        <v>10092906.814525254</v>
      </c>
      <c r="G67" s="14"/>
    </row>
    <row r="68" spans="1:7" x14ac:dyDescent="0.15">
      <c r="A68" s="7">
        <f t="shared" si="4"/>
        <v>41806</v>
      </c>
      <c r="B68" s="10">
        <f t="shared" si="5"/>
        <v>10092906.814525254</v>
      </c>
      <c r="C68" s="3">
        <f t="shared" si="0"/>
        <v>1369.8630136986301</v>
      </c>
      <c r="D68" s="3">
        <f t="shared" si="1"/>
        <v>1244.9754981138935</v>
      </c>
      <c r="E68" s="3">
        <f t="shared" si="2"/>
        <v>-124.88751558473655</v>
      </c>
      <c r="F68" s="3">
        <f t="shared" si="3"/>
        <v>10092781.92700967</v>
      </c>
      <c r="G68" s="14"/>
    </row>
    <row r="69" spans="1:7" x14ac:dyDescent="0.15">
      <c r="A69" s="7">
        <f t="shared" si="4"/>
        <v>41807</v>
      </c>
      <c r="B69" s="10">
        <f t="shared" si="5"/>
        <v>10092781.92700967</v>
      </c>
      <c r="C69" s="3">
        <f t="shared" si="0"/>
        <v>1369.8630136986301</v>
      </c>
      <c r="D69" s="3">
        <f t="shared" si="1"/>
        <v>1244.9600930477636</v>
      </c>
      <c r="E69" s="3">
        <f t="shared" si="2"/>
        <v>-124.90292065086646</v>
      </c>
      <c r="F69" s="3">
        <f t="shared" si="3"/>
        <v>10092657.02408902</v>
      </c>
      <c r="G69" s="14"/>
    </row>
    <row r="70" spans="1:7" x14ac:dyDescent="0.15">
      <c r="A70" s="7">
        <f t="shared" si="4"/>
        <v>41808</v>
      </c>
      <c r="B70" s="10">
        <f t="shared" si="5"/>
        <v>10092657.02408902</v>
      </c>
      <c r="C70" s="3">
        <f t="shared" si="0"/>
        <v>1369.8630136986301</v>
      </c>
      <c r="D70" s="3">
        <f t="shared" si="1"/>
        <v>1244.944686081395</v>
      </c>
      <c r="E70" s="3">
        <f t="shared" si="2"/>
        <v>-124.91832761723504</v>
      </c>
      <c r="F70" s="3">
        <f t="shared" si="3"/>
        <v>10092532.105761403</v>
      </c>
      <c r="G70" s="14"/>
    </row>
    <row r="71" spans="1:7" x14ac:dyDescent="0.15">
      <c r="A71" s="7">
        <f t="shared" si="4"/>
        <v>41809</v>
      </c>
      <c r="B71" s="10">
        <f t="shared" si="5"/>
        <v>10092532.105761403</v>
      </c>
      <c r="C71" s="3">
        <f t="shared" si="0"/>
        <v>1369.8630136986301</v>
      </c>
      <c r="D71" s="3">
        <f t="shared" si="1"/>
        <v>1244.9292772145536</v>
      </c>
      <c r="E71" s="3">
        <f t="shared" si="2"/>
        <v>-124.93373648407646</v>
      </c>
      <c r="F71" s="3">
        <f t="shared" si="3"/>
        <v>10092407.172024919</v>
      </c>
      <c r="G71" s="14"/>
    </row>
    <row r="72" spans="1:7" x14ac:dyDescent="0.15">
      <c r="A72" s="7">
        <f t="shared" si="4"/>
        <v>41810</v>
      </c>
      <c r="B72" s="10">
        <f t="shared" si="5"/>
        <v>10092407.172024919</v>
      </c>
      <c r="C72" s="3">
        <f t="shared" si="0"/>
        <v>1369.8630136986301</v>
      </c>
      <c r="D72" s="3">
        <f t="shared" si="1"/>
        <v>1244.9138664470047</v>
      </c>
      <c r="E72" s="3">
        <f t="shared" si="2"/>
        <v>-124.94914725162539</v>
      </c>
      <c r="F72" s="3">
        <f t="shared" si="3"/>
        <v>10092282.222877666</v>
      </c>
      <c r="G72" s="14"/>
    </row>
    <row r="73" spans="1:7" x14ac:dyDescent="0.15">
      <c r="A73" s="7">
        <f t="shared" si="4"/>
        <v>41811</v>
      </c>
      <c r="B73" s="10">
        <f t="shared" si="5"/>
        <v>10092282.222877666</v>
      </c>
      <c r="C73" s="3">
        <f t="shared" si="0"/>
        <v>1369.8630136986301</v>
      </c>
      <c r="D73" s="3">
        <f t="shared" si="1"/>
        <v>1244.8984537785141</v>
      </c>
      <c r="E73" s="3">
        <f t="shared" si="2"/>
        <v>-124.96455992011602</v>
      </c>
      <c r="F73" s="3">
        <f t="shared" si="3"/>
        <v>10092157.258317746</v>
      </c>
      <c r="G73" s="14"/>
    </row>
    <row r="74" spans="1:7" x14ac:dyDescent="0.15">
      <c r="A74" s="7">
        <f t="shared" si="4"/>
        <v>41812</v>
      </c>
      <c r="B74" s="10">
        <f t="shared" si="5"/>
        <v>10092157.258317746</v>
      </c>
      <c r="C74" s="3">
        <f t="shared" si="0"/>
        <v>1369.8630136986301</v>
      </c>
      <c r="D74" s="3">
        <f t="shared" si="1"/>
        <v>1244.8830392088471</v>
      </c>
      <c r="E74" s="3">
        <f t="shared" si="2"/>
        <v>-124.97997448978299</v>
      </c>
      <c r="F74" s="3">
        <f t="shared" si="3"/>
        <v>10092032.278343257</v>
      </c>
      <c r="G74" s="14"/>
    </row>
    <row r="75" spans="1:7" x14ac:dyDescent="0.15">
      <c r="A75" s="7">
        <f t="shared" si="4"/>
        <v>41813</v>
      </c>
      <c r="B75" s="10">
        <f t="shared" si="5"/>
        <v>10092032.278343257</v>
      </c>
      <c r="C75" s="3">
        <f t="shared" ref="C75:C138" si="7">$N$4*$E$6/100</f>
        <v>1369.8630136986301</v>
      </c>
      <c r="D75" s="3">
        <f t="shared" si="1"/>
        <v>1244.8676227377696</v>
      </c>
      <c r="E75" s="3">
        <f t="shared" si="2"/>
        <v>-124.9953909608605</v>
      </c>
      <c r="F75" s="3">
        <f t="shared" si="3"/>
        <v>10091907.282952296</v>
      </c>
      <c r="G75" s="14"/>
    </row>
    <row r="76" spans="1:7" x14ac:dyDescent="0.15">
      <c r="A76" s="7">
        <f t="shared" si="4"/>
        <v>41814</v>
      </c>
      <c r="B76" s="10">
        <f t="shared" si="5"/>
        <v>10091907.282952296</v>
      </c>
      <c r="C76" s="3">
        <f t="shared" si="7"/>
        <v>1369.8630136986301</v>
      </c>
      <c r="D76" s="3">
        <f t="shared" ref="D76:D139" si="8">B76*$B$8</f>
        <v>1244.8522043650469</v>
      </c>
      <c r="E76" s="3">
        <f t="shared" ref="E76:E139" si="9">D76-C76</f>
        <v>-125.01080933358321</v>
      </c>
      <c r="F76" s="3">
        <f t="shared" ref="F76:F139" si="10">B76+E76</f>
        <v>10091782.272142962</v>
      </c>
      <c r="G76" s="14"/>
    </row>
    <row r="77" spans="1:7" x14ac:dyDescent="0.15">
      <c r="A77" s="7">
        <f t="shared" ref="A77:A140" si="11">A76+1</f>
        <v>41815</v>
      </c>
      <c r="B77" s="10">
        <f t="shared" ref="B77:B140" si="12">F76</f>
        <v>10091782.272142962</v>
      </c>
      <c r="C77" s="3">
        <f t="shared" si="7"/>
        <v>1369.8630136986301</v>
      </c>
      <c r="D77" s="3">
        <f t="shared" si="8"/>
        <v>1244.8367840904441</v>
      </c>
      <c r="E77" s="3">
        <f t="shared" si="9"/>
        <v>-125.02622960818599</v>
      </c>
      <c r="F77" s="3">
        <f t="shared" si="10"/>
        <v>10091657.245913353</v>
      </c>
      <c r="G77" s="14"/>
    </row>
    <row r="78" spans="1:7" x14ac:dyDescent="0.15">
      <c r="A78" s="7">
        <f t="shared" si="11"/>
        <v>41816</v>
      </c>
      <c r="B78" s="10">
        <f t="shared" si="12"/>
        <v>10091657.245913353</v>
      </c>
      <c r="C78" s="3">
        <f t="shared" si="7"/>
        <v>1369.8630136986301</v>
      </c>
      <c r="D78" s="3">
        <f t="shared" si="8"/>
        <v>1244.8213619137268</v>
      </c>
      <c r="E78" s="3">
        <f t="shared" si="9"/>
        <v>-125.04165178490325</v>
      </c>
      <c r="F78" s="3">
        <f t="shared" si="10"/>
        <v>10091532.204261567</v>
      </c>
      <c r="G78" s="14"/>
    </row>
    <row r="79" spans="1:7" x14ac:dyDescent="0.15">
      <c r="A79" s="7">
        <f t="shared" si="11"/>
        <v>41817</v>
      </c>
      <c r="B79" s="10">
        <f t="shared" si="12"/>
        <v>10091532.204261567</v>
      </c>
      <c r="C79" s="3">
        <f t="shared" si="7"/>
        <v>1369.8630136986301</v>
      </c>
      <c r="D79" s="3">
        <f t="shared" si="8"/>
        <v>1244.8059378346604</v>
      </c>
      <c r="E79" s="3">
        <f t="shared" si="9"/>
        <v>-125.05707586396966</v>
      </c>
      <c r="F79" s="3">
        <f t="shared" si="10"/>
        <v>10091407.147185704</v>
      </c>
      <c r="G79" s="14"/>
    </row>
    <row r="80" spans="1:7" x14ac:dyDescent="0.15">
      <c r="A80" s="7">
        <f t="shared" si="11"/>
        <v>41818</v>
      </c>
      <c r="B80" s="10">
        <f t="shared" si="12"/>
        <v>10091407.147185704</v>
      </c>
      <c r="C80" s="3">
        <f t="shared" si="7"/>
        <v>1369.8630136986301</v>
      </c>
      <c r="D80" s="3">
        <f t="shared" si="8"/>
        <v>1244.7905118530105</v>
      </c>
      <c r="E80" s="3">
        <f t="shared" si="9"/>
        <v>-125.07250184561963</v>
      </c>
      <c r="F80" s="3">
        <f t="shared" si="10"/>
        <v>10091282.074683858</v>
      </c>
      <c r="G80" s="14"/>
    </row>
    <row r="81" spans="1:7" x14ac:dyDescent="0.15">
      <c r="A81" s="7">
        <f t="shared" si="11"/>
        <v>41819</v>
      </c>
      <c r="B81" s="10">
        <f t="shared" si="12"/>
        <v>10091282.074683858</v>
      </c>
      <c r="C81" s="3">
        <f t="shared" si="7"/>
        <v>1369.8630136986301</v>
      </c>
      <c r="D81" s="3">
        <f t="shared" si="8"/>
        <v>1244.7750839685418</v>
      </c>
      <c r="E81" s="3">
        <f t="shared" si="9"/>
        <v>-125.08792973008826</v>
      </c>
      <c r="F81" s="3">
        <f t="shared" si="10"/>
        <v>10091156.986754129</v>
      </c>
      <c r="G81" s="14"/>
    </row>
    <row r="82" spans="1:7" x14ac:dyDescent="0.15">
      <c r="A82" s="7">
        <f t="shared" si="11"/>
        <v>41820</v>
      </c>
      <c r="B82" s="10">
        <f t="shared" si="12"/>
        <v>10091156.986754129</v>
      </c>
      <c r="C82" s="3">
        <f t="shared" si="7"/>
        <v>1369.8630136986301</v>
      </c>
      <c r="D82" s="3">
        <f t="shared" si="8"/>
        <v>1244.7596541810203</v>
      </c>
      <c r="E82" s="3">
        <f t="shared" si="9"/>
        <v>-125.10335951760976</v>
      </c>
      <c r="F82" s="3">
        <f t="shared" si="10"/>
        <v>10091031.883394612</v>
      </c>
      <c r="G82" s="14"/>
    </row>
    <row r="83" spans="1:7" x14ac:dyDescent="0.15">
      <c r="A83" s="7">
        <f t="shared" si="11"/>
        <v>41821</v>
      </c>
      <c r="B83" s="10">
        <f t="shared" si="12"/>
        <v>10091031.883394612</v>
      </c>
      <c r="C83" s="3">
        <f t="shared" si="7"/>
        <v>1369.8630136986301</v>
      </c>
      <c r="D83" s="3">
        <f t="shared" si="8"/>
        <v>1244.7442224902109</v>
      </c>
      <c r="E83" s="3">
        <f t="shared" si="9"/>
        <v>-125.11879120841922</v>
      </c>
      <c r="F83" s="3">
        <f t="shared" si="10"/>
        <v>10090906.764603404</v>
      </c>
      <c r="G83" s="14"/>
    </row>
    <row r="84" spans="1:7" x14ac:dyDescent="0.15">
      <c r="A84" s="7">
        <f t="shared" si="11"/>
        <v>41822</v>
      </c>
      <c r="B84" s="10">
        <f t="shared" si="12"/>
        <v>10090906.764603404</v>
      </c>
      <c r="C84" s="3">
        <f t="shared" si="7"/>
        <v>1369.8630136986301</v>
      </c>
      <c r="D84" s="3">
        <f t="shared" si="8"/>
        <v>1244.7287888958788</v>
      </c>
      <c r="E84" s="3">
        <f t="shared" si="9"/>
        <v>-125.13422480275131</v>
      </c>
      <c r="F84" s="3">
        <f t="shared" si="10"/>
        <v>10090781.630378602</v>
      </c>
      <c r="G84" s="14"/>
    </row>
    <row r="85" spans="1:7" x14ac:dyDescent="0.15">
      <c r="A85" s="7">
        <f t="shared" si="11"/>
        <v>41823</v>
      </c>
      <c r="B85" s="10">
        <f t="shared" si="12"/>
        <v>10090781.630378602</v>
      </c>
      <c r="C85" s="3">
        <f t="shared" si="7"/>
        <v>1369.8630136986301</v>
      </c>
      <c r="D85" s="3">
        <f t="shared" si="8"/>
        <v>1244.7133533977892</v>
      </c>
      <c r="E85" s="3">
        <f t="shared" si="9"/>
        <v>-125.14966030084088</v>
      </c>
      <c r="F85" s="3">
        <f t="shared" si="10"/>
        <v>10090656.480718302</v>
      </c>
      <c r="G85" s="14"/>
    </row>
    <row r="86" spans="1:7" x14ac:dyDescent="0.15">
      <c r="A86" s="7">
        <f t="shared" si="11"/>
        <v>41824</v>
      </c>
      <c r="B86" s="10">
        <f t="shared" si="12"/>
        <v>10090656.480718302</v>
      </c>
      <c r="C86" s="3">
        <f t="shared" si="7"/>
        <v>1369.8630136986301</v>
      </c>
      <c r="D86" s="3">
        <f t="shared" si="8"/>
        <v>1244.6979159957073</v>
      </c>
      <c r="E86" s="3">
        <f t="shared" si="9"/>
        <v>-125.16509770292282</v>
      </c>
      <c r="F86" s="3">
        <f t="shared" si="10"/>
        <v>10090531.315620599</v>
      </c>
      <c r="G86" s="14"/>
    </row>
    <row r="87" spans="1:7" x14ac:dyDescent="0.15">
      <c r="A87" s="7">
        <f t="shared" si="11"/>
        <v>41825</v>
      </c>
      <c r="B87" s="10">
        <f t="shared" si="12"/>
        <v>10090531.315620599</v>
      </c>
      <c r="C87" s="3">
        <f t="shared" si="7"/>
        <v>1369.8630136986301</v>
      </c>
      <c r="D87" s="3">
        <f t="shared" si="8"/>
        <v>1244.6824766893983</v>
      </c>
      <c r="E87" s="3">
        <f t="shared" si="9"/>
        <v>-125.18053700923178</v>
      </c>
      <c r="F87" s="3">
        <f t="shared" si="10"/>
        <v>10090406.13508359</v>
      </c>
      <c r="G87" s="14"/>
    </row>
    <row r="88" spans="1:7" x14ac:dyDescent="0.15">
      <c r="A88" s="7">
        <f t="shared" si="11"/>
        <v>41826</v>
      </c>
      <c r="B88" s="10">
        <f t="shared" si="12"/>
        <v>10090406.13508359</v>
      </c>
      <c r="C88" s="3">
        <f t="shared" si="7"/>
        <v>1369.8630136986301</v>
      </c>
      <c r="D88" s="3">
        <f t="shared" si="8"/>
        <v>1244.667035478627</v>
      </c>
      <c r="E88" s="3">
        <f t="shared" si="9"/>
        <v>-125.1959782200031</v>
      </c>
      <c r="F88" s="3">
        <f t="shared" si="10"/>
        <v>10090280.939105369</v>
      </c>
      <c r="G88" s="14"/>
    </row>
    <row r="89" spans="1:7" x14ac:dyDescent="0.15">
      <c r="A89" s="7">
        <f t="shared" si="11"/>
        <v>41827</v>
      </c>
      <c r="B89" s="10">
        <f t="shared" si="12"/>
        <v>10090280.939105369</v>
      </c>
      <c r="C89" s="3">
        <f t="shared" si="7"/>
        <v>1369.8630136986301</v>
      </c>
      <c r="D89" s="3">
        <f t="shared" si="8"/>
        <v>1244.6515923631587</v>
      </c>
      <c r="E89" s="3">
        <f t="shared" si="9"/>
        <v>-125.21142133547141</v>
      </c>
      <c r="F89" s="3">
        <f t="shared" si="10"/>
        <v>10090155.727684034</v>
      </c>
      <c r="G89" s="14"/>
    </row>
    <row r="90" spans="1:7" x14ac:dyDescent="0.15">
      <c r="A90" s="7">
        <f t="shared" si="11"/>
        <v>41828</v>
      </c>
      <c r="B90" s="10">
        <f t="shared" si="12"/>
        <v>10090155.727684034</v>
      </c>
      <c r="C90" s="3">
        <f t="shared" si="7"/>
        <v>1369.8630136986301</v>
      </c>
      <c r="D90" s="3">
        <f t="shared" si="8"/>
        <v>1244.6361473427587</v>
      </c>
      <c r="E90" s="3">
        <f t="shared" si="9"/>
        <v>-125.22686635587138</v>
      </c>
      <c r="F90" s="3">
        <f t="shared" si="10"/>
        <v>10090030.500817679</v>
      </c>
      <c r="G90" s="14"/>
    </row>
    <row r="91" spans="1:7" x14ac:dyDescent="0.15">
      <c r="A91" s="7">
        <f t="shared" si="11"/>
        <v>41829</v>
      </c>
      <c r="B91" s="10">
        <f t="shared" si="12"/>
        <v>10090030.500817679</v>
      </c>
      <c r="C91" s="3">
        <f t="shared" si="7"/>
        <v>1369.8630136986301</v>
      </c>
      <c r="D91" s="3">
        <f t="shared" si="8"/>
        <v>1244.6207004171918</v>
      </c>
      <c r="E91" s="3">
        <f t="shared" si="9"/>
        <v>-125.24231328143833</v>
      </c>
      <c r="F91" s="3">
        <f t="shared" si="10"/>
        <v>10089905.258504398</v>
      </c>
      <c r="G91" s="14"/>
    </row>
    <row r="92" spans="1:7" x14ac:dyDescent="0.15">
      <c r="A92" s="7">
        <f t="shared" si="11"/>
        <v>41830</v>
      </c>
      <c r="B92" s="10">
        <f t="shared" si="12"/>
        <v>10089905.258504398</v>
      </c>
      <c r="C92" s="3">
        <f t="shared" si="7"/>
        <v>1369.8630136986301</v>
      </c>
      <c r="D92" s="3">
        <f t="shared" si="8"/>
        <v>1244.6052515862229</v>
      </c>
      <c r="E92" s="3">
        <f t="shared" si="9"/>
        <v>-125.25776211240714</v>
      </c>
      <c r="F92" s="3">
        <f t="shared" si="10"/>
        <v>10089780.000742286</v>
      </c>
      <c r="G92" s="14"/>
    </row>
    <row r="93" spans="1:7" x14ac:dyDescent="0.15">
      <c r="A93" s="7">
        <f t="shared" si="11"/>
        <v>41831</v>
      </c>
      <c r="B93" s="10">
        <f t="shared" si="12"/>
        <v>10089780.000742286</v>
      </c>
      <c r="C93" s="3">
        <f t="shared" si="7"/>
        <v>1369.8630136986301</v>
      </c>
      <c r="D93" s="3">
        <f t="shared" si="8"/>
        <v>1244.5898008496172</v>
      </c>
      <c r="E93" s="3">
        <f t="shared" si="9"/>
        <v>-125.27321284901291</v>
      </c>
      <c r="F93" s="3">
        <f t="shared" si="10"/>
        <v>10089654.727529438</v>
      </c>
      <c r="G93" s="14"/>
    </row>
    <row r="94" spans="1:7" x14ac:dyDescent="0.15">
      <c r="A94" s="7">
        <f t="shared" si="11"/>
        <v>41832</v>
      </c>
      <c r="B94" s="10">
        <f t="shared" si="12"/>
        <v>10089654.727529438</v>
      </c>
      <c r="C94" s="3">
        <f t="shared" si="7"/>
        <v>1369.8630136986301</v>
      </c>
      <c r="D94" s="3">
        <f t="shared" si="8"/>
        <v>1244.5743482071393</v>
      </c>
      <c r="E94" s="3">
        <f t="shared" si="9"/>
        <v>-125.28866549149075</v>
      </c>
      <c r="F94" s="3">
        <f t="shared" si="10"/>
        <v>10089529.438863946</v>
      </c>
      <c r="G94" s="14"/>
    </row>
    <row r="95" spans="1:7" x14ac:dyDescent="0.15">
      <c r="A95" s="7">
        <f t="shared" si="11"/>
        <v>41833</v>
      </c>
      <c r="B95" s="10">
        <f t="shared" si="12"/>
        <v>10089529.438863946</v>
      </c>
      <c r="C95" s="3">
        <f t="shared" si="7"/>
        <v>1369.8630136986301</v>
      </c>
      <c r="D95" s="3">
        <f t="shared" si="8"/>
        <v>1244.5588936585543</v>
      </c>
      <c r="E95" s="3">
        <f t="shared" si="9"/>
        <v>-125.30412004007576</v>
      </c>
      <c r="F95" s="3">
        <f t="shared" si="10"/>
        <v>10089404.134743907</v>
      </c>
      <c r="G95" s="14"/>
    </row>
    <row r="96" spans="1:7" x14ac:dyDescent="0.15">
      <c r="A96" s="7">
        <f t="shared" si="11"/>
        <v>41834</v>
      </c>
      <c r="B96" s="10">
        <f t="shared" si="12"/>
        <v>10089404.134743907</v>
      </c>
      <c r="C96" s="3">
        <f t="shared" si="7"/>
        <v>1369.8630136986301</v>
      </c>
      <c r="D96" s="3">
        <f t="shared" si="8"/>
        <v>1244.5434372036273</v>
      </c>
      <c r="E96" s="3">
        <f t="shared" si="9"/>
        <v>-125.31957649500282</v>
      </c>
      <c r="F96" s="3">
        <f t="shared" si="10"/>
        <v>10089278.815167412</v>
      </c>
      <c r="G96" s="14"/>
    </row>
    <row r="97" spans="1:7" x14ac:dyDescent="0.15">
      <c r="A97" s="7">
        <f t="shared" si="11"/>
        <v>41835</v>
      </c>
      <c r="B97" s="10">
        <f t="shared" si="12"/>
        <v>10089278.815167412</v>
      </c>
      <c r="C97" s="3">
        <f t="shared" si="7"/>
        <v>1369.8630136986301</v>
      </c>
      <c r="D97" s="3">
        <f t="shared" si="8"/>
        <v>1244.5279788421228</v>
      </c>
      <c r="E97" s="3">
        <f t="shared" si="9"/>
        <v>-125.33503485650726</v>
      </c>
      <c r="F97" s="3">
        <f t="shared" si="10"/>
        <v>10089153.480132556</v>
      </c>
      <c r="G97" s="14"/>
    </row>
    <row r="98" spans="1:7" x14ac:dyDescent="0.15">
      <c r="A98" s="7">
        <f t="shared" si="11"/>
        <v>41836</v>
      </c>
      <c r="B98" s="10">
        <f t="shared" si="12"/>
        <v>10089153.480132556</v>
      </c>
      <c r="C98" s="3">
        <f t="shared" si="7"/>
        <v>1369.8630136986301</v>
      </c>
      <c r="D98" s="3">
        <f t="shared" si="8"/>
        <v>1244.5125185738059</v>
      </c>
      <c r="E98" s="3">
        <f t="shared" si="9"/>
        <v>-125.35049512482419</v>
      </c>
      <c r="F98" s="3">
        <f t="shared" si="10"/>
        <v>10089028.129637431</v>
      </c>
      <c r="G98" s="14"/>
    </row>
    <row r="99" spans="1:7" x14ac:dyDescent="0.15">
      <c r="A99" s="7">
        <f t="shared" si="11"/>
        <v>41837</v>
      </c>
      <c r="B99" s="10">
        <f t="shared" si="12"/>
        <v>10089028.129637431</v>
      </c>
      <c r="C99" s="3">
        <f t="shared" si="7"/>
        <v>1369.8630136986301</v>
      </c>
      <c r="D99" s="3">
        <f t="shared" si="8"/>
        <v>1244.4970563984411</v>
      </c>
      <c r="E99" s="3">
        <f t="shared" si="9"/>
        <v>-125.36595730018894</v>
      </c>
      <c r="F99" s="3">
        <f t="shared" si="10"/>
        <v>10088902.76368013</v>
      </c>
      <c r="G99" s="14"/>
    </row>
    <row r="100" spans="1:7" x14ac:dyDescent="0.15">
      <c r="A100" s="7">
        <f t="shared" si="11"/>
        <v>41838</v>
      </c>
      <c r="B100" s="10">
        <f t="shared" si="12"/>
        <v>10088902.76368013</v>
      </c>
      <c r="C100" s="3">
        <f t="shared" si="7"/>
        <v>1369.8630136986301</v>
      </c>
      <c r="D100" s="3">
        <f t="shared" si="8"/>
        <v>1244.4815923157933</v>
      </c>
      <c r="E100" s="3">
        <f t="shared" si="9"/>
        <v>-125.38142138283683</v>
      </c>
      <c r="F100" s="3">
        <f t="shared" si="10"/>
        <v>10088777.382258747</v>
      </c>
      <c r="G100" s="14"/>
    </row>
    <row r="101" spans="1:7" x14ac:dyDescent="0.15">
      <c r="A101" s="7">
        <f t="shared" si="11"/>
        <v>41839</v>
      </c>
      <c r="B101" s="10">
        <f t="shared" si="12"/>
        <v>10088777.382258747</v>
      </c>
      <c r="C101" s="3">
        <f t="shared" si="7"/>
        <v>1369.8630136986301</v>
      </c>
      <c r="D101" s="3">
        <f t="shared" si="8"/>
        <v>1244.4661263256271</v>
      </c>
      <c r="E101" s="3">
        <f t="shared" si="9"/>
        <v>-125.39688737300298</v>
      </c>
      <c r="F101" s="3">
        <f t="shared" si="10"/>
        <v>10088651.985371374</v>
      </c>
      <c r="G101" s="14"/>
    </row>
    <row r="102" spans="1:7" x14ac:dyDescent="0.15">
      <c r="A102" s="7">
        <f t="shared" si="11"/>
        <v>41840</v>
      </c>
      <c r="B102" s="10">
        <f t="shared" si="12"/>
        <v>10088651.985371374</v>
      </c>
      <c r="C102" s="3">
        <f t="shared" si="7"/>
        <v>1369.8630136986301</v>
      </c>
      <c r="D102" s="3">
        <f t="shared" si="8"/>
        <v>1244.4506584277074</v>
      </c>
      <c r="E102" s="3">
        <f t="shared" si="9"/>
        <v>-125.41235527092272</v>
      </c>
      <c r="F102" s="3">
        <f t="shared" si="10"/>
        <v>10088526.573016103</v>
      </c>
      <c r="G102" s="14"/>
    </row>
    <row r="103" spans="1:7" x14ac:dyDescent="0.15">
      <c r="A103" s="7">
        <f t="shared" si="11"/>
        <v>41841</v>
      </c>
      <c r="B103" s="10">
        <f t="shared" si="12"/>
        <v>10088526.573016103</v>
      </c>
      <c r="C103" s="3">
        <f t="shared" si="7"/>
        <v>1369.8630136986301</v>
      </c>
      <c r="D103" s="3">
        <f t="shared" si="8"/>
        <v>1244.4351886217989</v>
      </c>
      <c r="E103" s="3">
        <f t="shared" si="9"/>
        <v>-125.42782507683114</v>
      </c>
      <c r="F103" s="3">
        <f t="shared" si="10"/>
        <v>10088401.145191027</v>
      </c>
      <c r="G103" s="14"/>
    </row>
    <row r="104" spans="1:7" x14ac:dyDescent="0.15">
      <c r="A104" s="7">
        <f t="shared" si="11"/>
        <v>41842</v>
      </c>
      <c r="B104" s="10">
        <f t="shared" si="12"/>
        <v>10088401.145191027</v>
      </c>
      <c r="C104" s="3">
        <f t="shared" si="7"/>
        <v>1369.8630136986301</v>
      </c>
      <c r="D104" s="3">
        <f t="shared" si="8"/>
        <v>1244.4197169076663</v>
      </c>
      <c r="E104" s="3">
        <f t="shared" si="9"/>
        <v>-125.44329679096381</v>
      </c>
      <c r="F104" s="3">
        <f t="shared" si="10"/>
        <v>10088275.701894237</v>
      </c>
      <c r="G104" s="14"/>
    </row>
    <row r="105" spans="1:7" x14ac:dyDescent="0.15">
      <c r="A105" s="7">
        <f t="shared" si="11"/>
        <v>41843</v>
      </c>
      <c r="B105" s="10">
        <f t="shared" si="12"/>
        <v>10088275.701894237</v>
      </c>
      <c r="C105" s="3">
        <f t="shared" si="7"/>
        <v>1369.8630136986301</v>
      </c>
      <c r="D105" s="3">
        <f t="shared" si="8"/>
        <v>1244.4042432850742</v>
      </c>
      <c r="E105" s="3">
        <f t="shared" si="9"/>
        <v>-125.45877041355584</v>
      </c>
      <c r="F105" s="3">
        <f t="shared" si="10"/>
        <v>10088150.243123824</v>
      </c>
      <c r="G105" s="14"/>
    </row>
    <row r="106" spans="1:7" x14ac:dyDescent="0.15">
      <c r="A106" s="7">
        <f t="shared" si="11"/>
        <v>41844</v>
      </c>
      <c r="B106" s="10">
        <f t="shared" si="12"/>
        <v>10088150.243123824</v>
      </c>
      <c r="C106" s="3">
        <f t="shared" si="7"/>
        <v>1369.8630136986301</v>
      </c>
      <c r="D106" s="3">
        <f t="shared" si="8"/>
        <v>1244.3887677537869</v>
      </c>
      <c r="E106" s="3">
        <f t="shared" si="9"/>
        <v>-125.47424594484323</v>
      </c>
      <c r="F106" s="3">
        <f t="shared" si="10"/>
        <v>10088024.768877879</v>
      </c>
      <c r="G106" s="14"/>
    </row>
    <row r="107" spans="1:7" x14ac:dyDescent="0.15">
      <c r="A107" s="7">
        <f t="shared" si="11"/>
        <v>41845</v>
      </c>
      <c r="B107" s="10">
        <f t="shared" si="12"/>
        <v>10088024.768877879</v>
      </c>
      <c r="C107" s="3">
        <f t="shared" si="7"/>
        <v>1369.8630136986301</v>
      </c>
      <c r="D107" s="3">
        <f t="shared" si="8"/>
        <v>1244.373290313569</v>
      </c>
      <c r="E107" s="3">
        <f t="shared" si="9"/>
        <v>-125.4897233850611</v>
      </c>
      <c r="F107" s="3">
        <f t="shared" si="10"/>
        <v>10087899.279154494</v>
      </c>
      <c r="G107" s="14"/>
    </row>
    <row r="108" spans="1:7" x14ac:dyDescent="0.15">
      <c r="A108" s="7">
        <f t="shared" si="11"/>
        <v>41846</v>
      </c>
      <c r="B108" s="10">
        <f t="shared" si="12"/>
        <v>10087899.279154494</v>
      </c>
      <c r="C108" s="3">
        <f t="shared" si="7"/>
        <v>1369.8630136986301</v>
      </c>
      <c r="D108" s="3">
        <f t="shared" si="8"/>
        <v>1244.3578109641853</v>
      </c>
      <c r="E108" s="3">
        <f t="shared" si="9"/>
        <v>-125.50520273444477</v>
      </c>
      <c r="F108" s="3">
        <f t="shared" si="10"/>
        <v>10087773.77395176</v>
      </c>
      <c r="G108" s="14"/>
    </row>
    <row r="109" spans="1:7" x14ac:dyDescent="0.15">
      <c r="A109" s="7">
        <f t="shared" si="11"/>
        <v>41847</v>
      </c>
      <c r="B109" s="10">
        <f t="shared" si="12"/>
        <v>10087773.77395176</v>
      </c>
      <c r="C109" s="3">
        <f t="shared" si="7"/>
        <v>1369.8630136986301</v>
      </c>
      <c r="D109" s="3">
        <f t="shared" si="8"/>
        <v>1244.3423297054003</v>
      </c>
      <c r="E109" s="3">
        <f t="shared" si="9"/>
        <v>-125.5206839932298</v>
      </c>
      <c r="F109" s="3">
        <f t="shared" si="10"/>
        <v>10087648.253267767</v>
      </c>
      <c r="G109" s="14"/>
    </row>
    <row r="110" spans="1:7" x14ac:dyDescent="0.15">
      <c r="A110" s="7">
        <f t="shared" si="11"/>
        <v>41848</v>
      </c>
      <c r="B110" s="10">
        <f t="shared" si="12"/>
        <v>10087648.253267767</v>
      </c>
      <c r="C110" s="3">
        <f t="shared" si="7"/>
        <v>1369.8630136986301</v>
      </c>
      <c r="D110" s="3">
        <f t="shared" si="8"/>
        <v>1244.3268465369781</v>
      </c>
      <c r="E110" s="3">
        <f t="shared" si="9"/>
        <v>-125.53616716165197</v>
      </c>
      <c r="F110" s="3">
        <f t="shared" si="10"/>
        <v>10087522.717100605</v>
      </c>
      <c r="G110" s="14"/>
    </row>
    <row r="111" spans="1:7" x14ac:dyDescent="0.15">
      <c r="A111" s="7">
        <f t="shared" si="11"/>
        <v>41849</v>
      </c>
      <c r="B111" s="10">
        <f t="shared" si="12"/>
        <v>10087522.717100605</v>
      </c>
      <c r="C111" s="3">
        <f t="shared" si="7"/>
        <v>1369.8630136986301</v>
      </c>
      <c r="D111" s="3">
        <f t="shared" si="8"/>
        <v>1244.3113614586835</v>
      </c>
      <c r="E111" s="3">
        <f t="shared" si="9"/>
        <v>-125.55165223994663</v>
      </c>
      <c r="F111" s="3">
        <f t="shared" si="10"/>
        <v>10087397.165448366</v>
      </c>
      <c r="G111" s="14"/>
    </row>
    <row r="112" spans="1:7" x14ac:dyDescent="0.15">
      <c r="A112" s="7">
        <f t="shared" si="11"/>
        <v>41850</v>
      </c>
      <c r="B112" s="10">
        <f t="shared" si="12"/>
        <v>10087397.165448366</v>
      </c>
      <c r="C112" s="3">
        <f t="shared" si="7"/>
        <v>1369.8630136986301</v>
      </c>
      <c r="D112" s="3">
        <f t="shared" si="8"/>
        <v>1244.2958744702808</v>
      </c>
      <c r="E112" s="3">
        <f t="shared" si="9"/>
        <v>-125.56713922834933</v>
      </c>
      <c r="F112" s="3">
        <f t="shared" si="10"/>
        <v>10087271.598309137</v>
      </c>
      <c r="G112" s="14"/>
    </row>
    <row r="113" spans="1:7" x14ac:dyDescent="0.15">
      <c r="A113" s="7">
        <f t="shared" si="11"/>
        <v>41851</v>
      </c>
      <c r="B113" s="10">
        <f t="shared" si="12"/>
        <v>10087271.598309137</v>
      </c>
      <c r="C113" s="3">
        <f t="shared" si="7"/>
        <v>1369.8630136986301</v>
      </c>
      <c r="D113" s="3">
        <f t="shared" si="8"/>
        <v>1244.2803855715342</v>
      </c>
      <c r="E113" s="3">
        <f t="shared" si="9"/>
        <v>-125.58262812709586</v>
      </c>
      <c r="F113" s="3">
        <f t="shared" si="10"/>
        <v>10087146.01568101</v>
      </c>
      <c r="G113" s="14"/>
    </row>
    <row r="114" spans="1:7" x14ac:dyDescent="0.15">
      <c r="A114" s="7">
        <f t="shared" si="11"/>
        <v>41852</v>
      </c>
      <c r="B114" s="10">
        <f t="shared" si="12"/>
        <v>10087146.01568101</v>
      </c>
      <c r="C114" s="3">
        <f t="shared" si="7"/>
        <v>1369.8630136986301</v>
      </c>
      <c r="D114" s="3">
        <f t="shared" si="8"/>
        <v>1244.2648947622085</v>
      </c>
      <c r="E114" s="3">
        <f t="shared" si="9"/>
        <v>-125.59811893642154</v>
      </c>
      <c r="F114" s="3">
        <f t="shared" si="10"/>
        <v>10087020.417562073</v>
      </c>
      <c r="G114" s="14"/>
    </row>
    <row r="115" spans="1:7" x14ac:dyDescent="0.15">
      <c r="A115" s="7">
        <f t="shared" si="11"/>
        <v>41853</v>
      </c>
      <c r="B115" s="10">
        <f t="shared" si="12"/>
        <v>10087020.417562073</v>
      </c>
      <c r="C115" s="3">
        <f t="shared" si="7"/>
        <v>1369.8630136986301</v>
      </c>
      <c r="D115" s="3">
        <f t="shared" si="8"/>
        <v>1244.2494020420677</v>
      </c>
      <c r="E115" s="3">
        <f t="shared" si="9"/>
        <v>-125.6136116565624</v>
      </c>
      <c r="F115" s="3">
        <f t="shared" si="10"/>
        <v>10086894.803950416</v>
      </c>
      <c r="G115" s="14"/>
    </row>
    <row r="116" spans="1:7" x14ac:dyDescent="0.15">
      <c r="A116" s="7">
        <f t="shared" si="11"/>
        <v>41854</v>
      </c>
      <c r="B116" s="10">
        <f t="shared" si="12"/>
        <v>10086894.803950416</v>
      </c>
      <c r="C116" s="3">
        <f t="shared" si="7"/>
        <v>1369.8630136986301</v>
      </c>
      <c r="D116" s="3">
        <f t="shared" si="8"/>
        <v>1244.2339074108759</v>
      </c>
      <c r="E116" s="3">
        <f t="shared" si="9"/>
        <v>-125.62910628775421</v>
      </c>
      <c r="F116" s="3">
        <f t="shared" si="10"/>
        <v>10086769.174844129</v>
      </c>
      <c r="G116" s="14"/>
    </row>
    <row r="117" spans="1:7" x14ac:dyDescent="0.15">
      <c r="A117" s="7">
        <f t="shared" si="11"/>
        <v>41855</v>
      </c>
      <c r="B117" s="10">
        <f t="shared" si="12"/>
        <v>10086769.174844129</v>
      </c>
      <c r="C117" s="3">
        <f t="shared" si="7"/>
        <v>1369.8630136986301</v>
      </c>
      <c r="D117" s="3">
        <f t="shared" si="8"/>
        <v>1244.218410868398</v>
      </c>
      <c r="E117" s="3">
        <f t="shared" si="9"/>
        <v>-125.64460283023209</v>
      </c>
      <c r="F117" s="3">
        <f t="shared" si="10"/>
        <v>10086643.530241299</v>
      </c>
      <c r="G117" s="14"/>
    </row>
    <row r="118" spans="1:7" x14ac:dyDescent="0.15">
      <c r="A118" s="7">
        <f t="shared" si="11"/>
        <v>41856</v>
      </c>
      <c r="B118" s="10">
        <f t="shared" si="12"/>
        <v>10086643.530241299</v>
      </c>
      <c r="C118" s="3">
        <f t="shared" si="7"/>
        <v>1369.8630136986301</v>
      </c>
      <c r="D118" s="3">
        <f t="shared" si="8"/>
        <v>1244.2029124143978</v>
      </c>
      <c r="E118" s="3">
        <f t="shared" si="9"/>
        <v>-125.66010128423227</v>
      </c>
      <c r="F118" s="3">
        <f t="shared" si="10"/>
        <v>10086517.870140016</v>
      </c>
      <c r="G118" s="14"/>
    </row>
    <row r="119" spans="1:7" x14ac:dyDescent="0.15">
      <c r="A119" s="7">
        <f t="shared" si="11"/>
        <v>41857</v>
      </c>
      <c r="B119" s="10">
        <f t="shared" si="12"/>
        <v>10086517.870140016</v>
      </c>
      <c r="C119" s="3">
        <f t="shared" si="7"/>
        <v>1369.8630136986301</v>
      </c>
      <c r="D119" s="3">
        <f t="shared" si="8"/>
        <v>1244.1874120486398</v>
      </c>
      <c r="E119" s="3">
        <f t="shared" si="9"/>
        <v>-125.67560164999031</v>
      </c>
      <c r="F119" s="3">
        <f t="shared" si="10"/>
        <v>10086392.194538366</v>
      </c>
      <c r="G119" s="14"/>
    </row>
    <row r="120" spans="1:7" x14ac:dyDescent="0.15">
      <c r="A120" s="7">
        <f t="shared" si="11"/>
        <v>41858</v>
      </c>
      <c r="B120" s="10">
        <f t="shared" si="12"/>
        <v>10086392.194538366</v>
      </c>
      <c r="C120" s="3">
        <f t="shared" si="7"/>
        <v>1369.8630136986301</v>
      </c>
      <c r="D120" s="3">
        <f t="shared" si="8"/>
        <v>1244.1719097708876</v>
      </c>
      <c r="E120" s="3">
        <f t="shared" si="9"/>
        <v>-125.69110392774246</v>
      </c>
      <c r="F120" s="3">
        <f t="shared" si="10"/>
        <v>10086266.503434438</v>
      </c>
      <c r="G120" s="14"/>
    </row>
    <row r="121" spans="1:7" x14ac:dyDescent="0.15">
      <c r="A121" s="7">
        <f t="shared" si="11"/>
        <v>41859</v>
      </c>
      <c r="B121" s="10">
        <f t="shared" si="12"/>
        <v>10086266.503434438</v>
      </c>
      <c r="C121" s="3">
        <f t="shared" si="7"/>
        <v>1369.8630136986301</v>
      </c>
      <c r="D121" s="3">
        <f t="shared" si="8"/>
        <v>1244.1564055809058</v>
      </c>
      <c r="E121" s="3">
        <f t="shared" si="9"/>
        <v>-125.70660811772427</v>
      </c>
      <c r="F121" s="3">
        <f t="shared" si="10"/>
        <v>10086140.79682632</v>
      </c>
      <c r="G121" s="14"/>
    </row>
    <row r="122" spans="1:7" x14ac:dyDescent="0.15">
      <c r="A122" s="7">
        <f t="shared" si="11"/>
        <v>41860</v>
      </c>
      <c r="B122" s="10">
        <f t="shared" si="12"/>
        <v>10086140.79682632</v>
      </c>
      <c r="C122" s="3">
        <f t="shared" si="7"/>
        <v>1369.8630136986301</v>
      </c>
      <c r="D122" s="3">
        <f t="shared" si="8"/>
        <v>1244.1408994784583</v>
      </c>
      <c r="E122" s="3">
        <f t="shared" si="9"/>
        <v>-125.72211422017176</v>
      </c>
      <c r="F122" s="3">
        <f t="shared" si="10"/>
        <v>10086015.0747121</v>
      </c>
      <c r="G122" s="14"/>
    </row>
    <row r="123" spans="1:7" x14ac:dyDescent="0.15">
      <c r="A123" s="7">
        <f t="shared" si="11"/>
        <v>41861</v>
      </c>
      <c r="B123" s="10">
        <f t="shared" si="12"/>
        <v>10086015.0747121</v>
      </c>
      <c r="C123" s="3">
        <f t="shared" si="7"/>
        <v>1369.8630136986301</v>
      </c>
      <c r="D123" s="3">
        <f t="shared" si="8"/>
        <v>1244.1253914633096</v>
      </c>
      <c r="E123" s="3">
        <f t="shared" si="9"/>
        <v>-125.73762223532049</v>
      </c>
      <c r="F123" s="3">
        <f t="shared" si="10"/>
        <v>10085889.337089865</v>
      </c>
      <c r="G123" s="14"/>
    </row>
    <row r="124" spans="1:7" x14ac:dyDescent="0.15">
      <c r="A124" s="7">
        <f t="shared" si="11"/>
        <v>41862</v>
      </c>
      <c r="B124" s="10">
        <f t="shared" si="12"/>
        <v>10085889.337089865</v>
      </c>
      <c r="C124" s="3">
        <f t="shared" si="7"/>
        <v>1369.8630136986301</v>
      </c>
      <c r="D124" s="3">
        <f t="shared" si="8"/>
        <v>1244.1098815352234</v>
      </c>
      <c r="E124" s="3">
        <f t="shared" si="9"/>
        <v>-125.75313216340669</v>
      </c>
      <c r="F124" s="3">
        <f t="shared" si="10"/>
        <v>10085763.583957702</v>
      </c>
      <c r="G124" s="14"/>
    </row>
    <row r="125" spans="1:7" x14ac:dyDescent="0.15">
      <c r="A125" s="7">
        <f t="shared" si="11"/>
        <v>41863</v>
      </c>
      <c r="B125" s="10">
        <f t="shared" si="12"/>
        <v>10085763.583957702</v>
      </c>
      <c r="C125" s="3">
        <f t="shared" si="7"/>
        <v>1369.8630136986301</v>
      </c>
      <c r="D125" s="3">
        <f t="shared" si="8"/>
        <v>1244.0943696939639</v>
      </c>
      <c r="E125" s="3">
        <f t="shared" si="9"/>
        <v>-125.76864400466616</v>
      </c>
      <c r="F125" s="3">
        <f t="shared" si="10"/>
        <v>10085637.815313697</v>
      </c>
      <c r="G125" s="14"/>
    </row>
    <row r="126" spans="1:7" x14ac:dyDescent="0.15">
      <c r="A126" s="7">
        <f t="shared" si="11"/>
        <v>41864</v>
      </c>
      <c r="B126" s="10">
        <f t="shared" si="12"/>
        <v>10085637.815313697</v>
      </c>
      <c r="C126" s="3">
        <f t="shared" si="7"/>
        <v>1369.8630136986301</v>
      </c>
      <c r="D126" s="3">
        <f t="shared" si="8"/>
        <v>1244.078855939295</v>
      </c>
      <c r="E126" s="3">
        <f t="shared" si="9"/>
        <v>-125.78415775933513</v>
      </c>
      <c r="F126" s="3">
        <f t="shared" si="10"/>
        <v>10085512.031155938</v>
      </c>
      <c r="G126" s="14"/>
    </row>
    <row r="127" spans="1:7" x14ac:dyDescent="0.15">
      <c r="A127" s="7">
        <f t="shared" si="11"/>
        <v>41865</v>
      </c>
      <c r="B127" s="10">
        <f t="shared" si="12"/>
        <v>10085512.031155938</v>
      </c>
      <c r="C127" s="3">
        <f t="shared" si="7"/>
        <v>1369.8630136986301</v>
      </c>
      <c r="D127" s="3">
        <f t="shared" si="8"/>
        <v>1244.0633402709807</v>
      </c>
      <c r="E127" s="3">
        <f t="shared" si="9"/>
        <v>-125.7996734276494</v>
      </c>
      <c r="F127" s="3">
        <f t="shared" si="10"/>
        <v>10085386.231482511</v>
      </c>
      <c r="G127" s="14"/>
    </row>
    <row r="128" spans="1:7" x14ac:dyDescent="0.15">
      <c r="A128" s="7">
        <f t="shared" si="11"/>
        <v>41866</v>
      </c>
      <c r="B128" s="10">
        <f t="shared" si="12"/>
        <v>10085386.231482511</v>
      </c>
      <c r="C128" s="3">
        <f t="shared" si="7"/>
        <v>1369.8630136986301</v>
      </c>
      <c r="D128" s="3">
        <f t="shared" si="8"/>
        <v>1244.0478226887851</v>
      </c>
      <c r="E128" s="3">
        <f t="shared" si="9"/>
        <v>-125.81519100984497</v>
      </c>
      <c r="F128" s="3">
        <f t="shared" si="10"/>
        <v>10085260.416291501</v>
      </c>
      <c r="G128" s="14"/>
    </row>
    <row r="129" spans="1:7" x14ac:dyDescent="0.15">
      <c r="A129" s="7">
        <f t="shared" si="11"/>
        <v>41867</v>
      </c>
      <c r="B129" s="10">
        <f t="shared" si="12"/>
        <v>10085260.416291501</v>
      </c>
      <c r="C129" s="3">
        <f t="shared" si="7"/>
        <v>1369.8630136986301</v>
      </c>
      <c r="D129" s="3">
        <f t="shared" si="8"/>
        <v>1244.0323031924718</v>
      </c>
      <c r="E129" s="3">
        <f t="shared" si="9"/>
        <v>-125.83071050615831</v>
      </c>
      <c r="F129" s="3">
        <f t="shared" si="10"/>
        <v>10085134.585580995</v>
      </c>
      <c r="G129" s="14"/>
    </row>
    <row r="130" spans="1:7" x14ac:dyDescent="0.15">
      <c r="A130" s="7">
        <f t="shared" si="11"/>
        <v>41868</v>
      </c>
      <c r="B130" s="10">
        <f t="shared" si="12"/>
        <v>10085134.585580995</v>
      </c>
      <c r="C130" s="3">
        <f t="shared" si="7"/>
        <v>1369.8630136986301</v>
      </c>
      <c r="D130" s="3">
        <f t="shared" si="8"/>
        <v>1244.0167817818051</v>
      </c>
      <c r="E130" s="3">
        <f t="shared" si="9"/>
        <v>-125.84623191682499</v>
      </c>
      <c r="F130" s="3">
        <f t="shared" si="10"/>
        <v>10085008.739349078</v>
      </c>
      <c r="G130" s="14"/>
    </row>
    <row r="131" spans="1:7" x14ac:dyDescent="0.15">
      <c r="A131" s="7">
        <f t="shared" si="11"/>
        <v>41869</v>
      </c>
      <c r="B131" s="10">
        <f t="shared" si="12"/>
        <v>10085008.739349078</v>
      </c>
      <c r="C131" s="3">
        <f t="shared" si="7"/>
        <v>1369.8630136986301</v>
      </c>
      <c r="D131" s="3">
        <f t="shared" si="8"/>
        <v>1244.0012584565484</v>
      </c>
      <c r="E131" s="3">
        <f t="shared" si="9"/>
        <v>-125.8617552420817</v>
      </c>
      <c r="F131" s="3">
        <f t="shared" si="10"/>
        <v>10084882.877593836</v>
      </c>
      <c r="G131" s="14"/>
    </row>
    <row r="132" spans="1:7" x14ac:dyDescent="0.15">
      <c r="A132" s="7">
        <f t="shared" si="11"/>
        <v>41870</v>
      </c>
      <c r="B132" s="10">
        <f t="shared" si="12"/>
        <v>10084882.877593836</v>
      </c>
      <c r="C132" s="3">
        <f t="shared" si="7"/>
        <v>1369.8630136986301</v>
      </c>
      <c r="D132" s="3">
        <f t="shared" si="8"/>
        <v>1243.9857332164659</v>
      </c>
      <c r="E132" s="3">
        <f t="shared" si="9"/>
        <v>-125.87728048216422</v>
      </c>
      <c r="F132" s="3">
        <f t="shared" si="10"/>
        <v>10084757.000313353</v>
      </c>
      <c r="G132" s="14"/>
    </row>
    <row r="133" spans="1:7" x14ac:dyDescent="0.15">
      <c r="A133" s="7">
        <f t="shared" si="11"/>
        <v>41871</v>
      </c>
      <c r="B133" s="10">
        <f t="shared" si="12"/>
        <v>10084757.000313353</v>
      </c>
      <c r="C133" s="3">
        <f t="shared" si="7"/>
        <v>1369.8630136986301</v>
      </c>
      <c r="D133" s="3">
        <f t="shared" si="8"/>
        <v>1243.9702060613211</v>
      </c>
      <c r="E133" s="3">
        <f t="shared" si="9"/>
        <v>-125.89280763730903</v>
      </c>
      <c r="F133" s="3">
        <f t="shared" si="10"/>
        <v>10084631.107505716</v>
      </c>
      <c r="G133" s="14"/>
    </row>
    <row r="134" spans="1:7" x14ac:dyDescent="0.15">
      <c r="A134" s="7">
        <f t="shared" si="11"/>
        <v>41872</v>
      </c>
      <c r="B134" s="10">
        <f t="shared" si="12"/>
        <v>10084631.107505716</v>
      </c>
      <c r="C134" s="3">
        <f t="shared" si="7"/>
        <v>1369.8630136986301</v>
      </c>
      <c r="D134" s="3">
        <f t="shared" si="8"/>
        <v>1243.9546769908782</v>
      </c>
      <c r="E134" s="3">
        <f t="shared" si="9"/>
        <v>-125.90833670775191</v>
      </c>
      <c r="F134" s="3">
        <f t="shared" si="10"/>
        <v>10084505.199169008</v>
      </c>
      <c r="G134" s="14"/>
    </row>
    <row r="135" spans="1:7" x14ac:dyDescent="0.15">
      <c r="A135" s="7">
        <f t="shared" si="11"/>
        <v>41873</v>
      </c>
      <c r="B135" s="10">
        <f t="shared" si="12"/>
        <v>10084505.199169008</v>
      </c>
      <c r="C135" s="3">
        <f t="shared" si="7"/>
        <v>1369.8630136986301</v>
      </c>
      <c r="D135" s="3">
        <f t="shared" si="8"/>
        <v>1243.9391460049005</v>
      </c>
      <c r="E135" s="3">
        <f t="shared" si="9"/>
        <v>-125.92386769372956</v>
      </c>
      <c r="F135" s="3">
        <f t="shared" si="10"/>
        <v>10084379.275301315</v>
      </c>
      <c r="G135" s="14"/>
    </row>
    <row r="136" spans="1:7" x14ac:dyDescent="0.15">
      <c r="A136" s="7">
        <f t="shared" si="11"/>
        <v>41874</v>
      </c>
      <c r="B136" s="10">
        <f t="shared" si="12"/>
        <v>10084379.275301315</v>
      </c>
      <c r="C136" s="3">
        <f t="shared" si="7"/>
        <v>1369.8630136986301</v>
      </c>
      <c r="D136" s="3">
        <f t="shared" si="8"/>
        <v>1243.9236131031521</v>
      </c>
      <c r="E136" s="3">
        <f t="shared" si="9"/>
        <v>-125.93940059547799</v>
      </c>
      <c r="F136" s="3">
        <f t="shared" si="10"/>
        <v>10084253.33590072</v>
      </c>
      <c r="G136" s="14"/>
    </row>
    <row r="137" spans="1:7" x14ac:dyDescent="0.15">
      <c r="A137" s="7">
        <f t="shared" si="11"/>
        <v>41875</v>
      </c>
      <c r="B137" s="10">
        <f t="shared" si="12"/>
        <v>10084253.33590072</v>
      </c>
      <c r="C137" s="3">
        <f t="shared" si="7"/>
        <v>1369.8630136986301</v>
      </c>
      <c r="D137" s="3">
        <f t="shared" si="8"/>
        <v>1243.9080782853966</v>
      </c>
      <c r="E137" s="3">
        <f t="shared" si="9"/>
        <v>-125.95493541323344</v>
      </c>
      <c r="F137" s="3">
        <f t="shared" si="10"/>
        <v>10084127.380965307</v>
      </c>
      <c r="G137" s="14"/>
    </row>
    <row r="138" spans="1:7" x14ac:dyDescent="0.15">
      <c r="A138" s="7">
        <f t="shared" si="11"/>
        <v>41876</v>
      </c>
      <c r="B138" s="10">
        <f t="shared" si="12"/>
        <v>10084127.380965307</v>
      </c>
      <c r="C138" s="3">
        <f t="shared" si="7"/>
        <v>1369.8630136986301</v>
      </c>
      <c r="D138" s="3">
        <f t="shared" si="8"/>
        <v>1243.8925415513975</v>
      </c>
      <c r="E138" s="3">
        <f t="shared" si="9"/>
        <v>-125.97047214723261</v>
      </c>
      <c r="F138" s="3">
        <f t="shared" si="10"/>
        <v>10084001.41049316</v>
      </c>
      <c r="G138" s="14"/>
    </row>
    <row r="139" spans="1:7" x14ac:dyDescent="0.15">
      <c r="A139" s="7">
        <f t="shared" si="11"/>
        <v>41877</v>
      </c>
      <c r="B139" s="10">
        <f t="shared" si="12"/>
        <v>10084001.41049316</v>
      </c>
      <c r="C139" s="3">
        <f t="shared" ref="C139:C202" si="13">$N$4*$E$6/100</f>
        <v>1369.8630136986301</v>
      </c>
      <c r="D139" s="3">
        <f t="shared" si="8"/>
        <v>1243.8770029009183</v>
      </c>
      <c r="E139" s="3">
        <f t="shared" si="9"/>
        <v>-125.98601079771174</v>
      </c>
      <c r="F139" s="3">
        <f t="shared" si="10"/>
        <v>10083875.424482362</v>
      </c>
      <c r="G139" s="14"/>
    </row>
    <row r="140" spans="1:7" x14ac:dyDescent="0.15">
      <c r="A140" s="7">
        <f t="shared" si="11"/>
        <v>41878</v>
      </c>
      <c r="B140" s="10">
        <f t="shared" si="12"/>
        <v>10083875.424482362</v>
      </c>
      <c r="C140" s="3">
        <f t="shared" si="13"/>
        <v>1369.8630136986301</v>
      </c>
      <c r="D140" s="3">
        <f t="shared" ref="D140:D203" si="14">B140*$B$8</f>
        <v>1243.8614623337228</v>
      </c>
      <c r="E140" s="3">
        <f t="shared" ref="E140:E203" si="15">D140-C140</f>
        <v>-126.0015513649073</v>
      </c>
      <c r="F140" s="3">
        <f t="shared" ref="F140:F203" si="16">B140+E140</f>
        <v>10083749.422930997</v>
      </c>
      <c r="G140" s="14"/>
    </row>
    <row r="141" spans="1:7" x14ac:dyDescent="0.15">
      <c r="A141" s="7">
        <f t="shared" ref="A141:A204" si="17">A140+1</f>
        <v>41879</v>
      </c>
      <c r="B141" s="10">
        <f t="shared" ref="B141:B204" si="18">F140</f>
        <v>10083749.422930997</v>
      </c>
      <c r="C141" s="3">
        <f t="shared" si="13"/>
        <v>1369.8630136986301</v>
      </c>
      <c r="D141" s="3">
        <f t="shared" si="14"/>
        <v>1243.8459198495746</v>
      </c>
      <c r="E141" s="3">
        <f t="shared" si="15"/>
        <v>-126.01709384905553</v>
      </c>
      <c r="F141" s="3">
        <f t="shared" si="16"/>
        <v>10083623.405837148</v>
      </c>
      <c r="G141" s="14"/>
    </row>
    <row r="142" spans="1:7" x14ac:dyDescent="0.15">
      <c r="A142" s="7">
        <f t="shared" si="17"/>
        <v>41880</v>
      </c>
      <c r="B142" s="10">
        <f t="shared" si="18"/>
        <v>10083623.405837148</v>
      </c>
      <c r="C142" s="3">
        <f t="shared" si="13"/>
        <v>1369.8630136986301</v>
      </c>
      <c r="D142" s="3">
        <f t="shared" si="14"/>
        <v>1243.8303754482374</v>
      </c>
      <c r="E142" s="3">
        <f t="shared" si="15"/>
        <v>-126.03263825039267</v>
      </c>
      <c r="F142" s="3">
        <f t="shared" si="16"/>
        <v>10083497.373198899</v>
      </c>
      <c r="G142" s="14"/>
    </row>
    <row r="143" spans="1:7" x14ac:dyDescent="0.15">
      <c r="A143" s="7">
        <f t="shared" si="17"/>
        <v>41881</v>
      </c>
      <c r="B143" s="10">
        <f t="shared" si="18"/>
        <v>10083497.373198899</v>
      </c>
      <c r="C143" s="3">
        <f t="shared" si="13"/>
        <v>1369.8630136986301</v>
      </c>
      <c r="D143" s="3">
        <f t="shared" si="14"/>
        <v>1243.8148291294744</v>
      </c>
      <c r="E143" s="3">
        <f t="shared" si="15"/>
        <v>-126.04818456915564</v>
      </c>
      <c r="F143" s="3">
        <f t="shared" si="16"/>
        <v>10083371.325014329</v>
      </c>
      <c r="G143" s="14"/>
    </row>
    <row r="144" spans="1:7" x14ac:dyDescent="0.15">
      <c r="A144" s="7">
        <f t="shared" si="17"/>
        <v>41882</v>
      </c>
      <c r="B144" s="10">
        <f t="shared" si="18"/>
        <v>10083371.325014329</v>
      </c>
      <c r="C144" s="3">
        <f t="shared" si="13"/>
        <v>1369.8630136986301</v>
      </c>
      <c r="D144" s="3">
        <f t="shared" si="14"/>
        <v>1243.7992808930489</v>
      </c>
      <c r="E144" s="3">
        <f t="shared" si="15"/>
        <v>-126.06373280558114</v>
      </c>
      <c r="F144" s="3">
        <f t="shared" si="16"/>
        <v>10083245.261281524</v>
      </c>
      <c r="G144" s="14"/>
    </row>
    <row r="145" spans="1:7" x14ac:dyDescent="0.15">
      <c r="A145" s="7">
        <f t="shared" si="17"/>
        <v>41883</v>
      </c>
      <c r="B145" s="10">
        <f t="shared" si="18"/>
        <v>10083245.261281524</v>
      </c>
      <c r="C145" s="3">
        <f t="shared" si="13"/>
        <v>1369.8630136986301</v>
      </c>
      <c r="D145" s="3">
        <f t="shared" si="14"/>
        <v>1243.7837307387251</v>
      </c>
      <c r="E145" s="3">
        <f t="shared" si="15"/>
        <v>-126.07928295990496</v>
      </c>
      <c r="F145" s="3">
        <f t="shared" si="16"/>
        <v>10083119.181998564</v>
      </c>
      <c r="G145" s="14"/>
    </row>
    <row r="146" spans="1:7" x14ac:dyDescent="0.15">
      <c r="A146" s="7">
        <f t="shared" si="17"/>
        <v>41884</v>
      </c>
      <c r="B146" s="10">
        <f t="shared" si="18"/>
        <v>10083119.181998564</v>
      </c>
      <c r="C146" s="3">
        <f t="shared" si="13"/>
        <v>1369.8630136986301</v>
      </c>
      <c r="D146" s="3">
        <f t="shared" si="14"/>
        <v>1243.7681786662658</v>
      </c>
      <c r="E146" s="3">
        <f t="shared" si="15"/>
        <v>-126.09483503236424</v>
      </c>
      <c r="F146" s="3">
        <f t="shared" si="16"/>
        <v>10082993.087163532</v>
      </c>
      <c r="G146" s="14"/>
    </row>
    <row r="147" spans="1:7" x14ac:dyDescent="0.15">
      <c r="A147" s="7">
        <f t="shared" si="17"/>
        <v>41885</v>
      </c>
      <c r="B147" s="10">
        <f t="shared" si="18"/>
        <v>10082993.087163532</v>
      </c>
      <c r="C147" s="3">
        <f t="shared" si="13"/>
        <v>1369.8630136986301</v>
      </c>
      <c r="D147" s="3">
        <f t="shared" si="14"/>
        <v>1243.7526246754346</v>
      </c>
      <c r="E147" s="3">
        <f t="shared" si="15"/>
        <v>-126.11038902319547</v>
      </c>
      <c r="F147" s="3">
        <f t="shared" si="16"/>
        <v>10082866.976774508</v>
      </c>
      <c r="G147" s="14"/>
    </row>
    <row r="148" spans="1:7" x14ac:dyDescent="0.15">
      <c r="A148" s="7">
        <f t="shared" si="17"/>
        <v>41886</v>
      </c>
      <c r="B148" s="10">
        <f t="shared" si="18"/>
        <v>10082866.976774508</v>
      </c>
      <c r="C148" s="3">
        <f t="shared" si="13"/>
        <v>1369.8630136986301</v>
      </c>
      <c r="D148" s="3">
        <f t="shared" si="14"/>
        <v>1243.7370687659945</v>
      </c>
      <c r="E148" s="3">
        <f t="shared" si="15"/>
        <v>-126.12594493263555</v>
      </c>
      <c r="F148" s="3">
        <f t="shared" si="16"/>
        <v>10082740.850829575</v>
      </c>
      <c r="G148" s="14"/>
    </row>
    <row r="149" spans="1:7" x14ac:dyDescent="0.15">
      <c r="A149" s="7">
        <f t="shared" si="17"/>
        <v>41887</v>
      </c>
      <c r="B149" s="10">
        <f t="shared" si="18"/>
        <v>10082740.850829575</v>
      </c>
      <c r="C149" s="3">
        <f t="shared" si="13"/>
        <v>1369.8630136986301</v>
      </c>
      <c r="D149" s="3">
        <f t="shared" si="14"/>
        <v>1243.7215109377096</v>
      </c>
      <c r="E149" s="3">
        <f t="shared" si="15"/>
        <v>-126.1415027609205</v>
      </c>
      <c r="F149" s="3">
        <f t="shared" si="16"/>
        <v>10082614.709326815</v>
      </c>
      <c r="G149" s="14"/>
    </row>
    <row r="150" spans="1:7" x14ac:dyDescent="0.15">
      <c r="A150" s="7">
        <f t="shared" si="17"/>
        <v>41888</v>
      </c>
      <c r="B150" s="10">
        <f t="shared" si="18"/>
        <v>10082614.709326815</v>
      </c>
      <c r="C150" s="3">
        <f t="shared" si="13"/>
        <v>1369.8630136986301</v>
      </c>
      <c r="D150" s="3">
        <f t="shared" si="14"/>
        <v>1243.7059511903426</v>
      </c>
      <c r="E150" s="3">
        <f t="shared" si="15"/>
        <v>-126.15706250828748</v>
      </c>
      <c r="F150" s="3">
        <f t="shared" si="16"/>
        <v>10082488.552264307</v>
      </c>
      <c r="G150" s="14"/>
    </row>
    <row r="151" spans="1:7" x14ac:dyDescent="0.15">
      <c r="A151" s="7">
        <f t="shared" si="17"/>
        <v>41889</v>
      </c>
      <c r="B151" s="10">
        <f t="shared" si="18"/>
        <v>10082488.552264307</v>
      </c>
      <c r="C151" s="3">
        <f t="shared" si="13"/>
        <v>1369.8630136986301</v>
      </c>
      <c r="D151" s="3">
        <f t="shared" si="14"/>
        <v>1243.6903895236569</v>
      </c>
      <c r="E151" s="3">
        <f t="shared" si="15"/>
        <v>-126.17262417497318</v>
      </c>
      <c r="F151" s="3">
        <f t="shared" si="16"/>
        <v>10082362.379640132</v>
      </c>
      <c r="G151" s="14"/>
    </row>
    <row r="152" spans="1:7" x14ac:dyDescent="0.15">
      <c r="A152" s="7">
        <f t="shared" si="17"/>
        <v>41890</v>
      </c>
      <c r="B152" s="10">
        <f t="shared" si="18"/>
        <v>10082362.379640132</v>
      </c>
      <c r="C152" s="3">
        <f t="shared" si="13"/>
        <v>1369.8630136986301</v>
      </c>
      <c r="D152" s="3">
        <f t="shared" si="14"/>
        <v>1243.674825937416</v>
      </c>
      <c r="E152" s="3">
        <f t="shared" si="15"/>
        <v>-126.18818776121407</v>
      </c>
      <c r="F152" s="3">
        <f t="shared" si="16"/>
        <v>10082236.191452371</v>
      </c>
      <c r="G152" s="14"/>
    </row>
    <row r="153" spans="1:7" x14ac:dyDescent="0.15">
      <c r="A153" s="7">
        <f t="shared" si="17"/>
        <v>41891</v>
      </c>
      <c r="B153" s="10">
        <f t="shared" si="18"/>
        <v>10082236.191452371</v>
      </c>
      <c r="C153" s="3">
        <f t="shared" si="13"/>
        <v>1369.8630136986301</v>
      </c>
      <c r="D153" s="3">
        <f t="shared" si="14"/>
        <v>1243.6592604313828</v>
      </c>
      <c r="E153" s="3">
        <f t="shared" si="15"/>
        <v>-126.20375326724729</v>
      </c>
      <c r="F153" s="3">
        <f t="shared" si="16"/>
        <v>10082109.987699104</v>
      </c>
      <c r="G153" s="14"/>
    </row>
    <row r="154" spans="1:7" x14ac:dyDescent="0.15">
      <c r="A154" s="7">
        <f t="shared" si="17"/>
        <v>41892</v>
      </c>
      <c r="B154" s="10">
        <f t="shared" si="18"/>
        <v>10082109.987699104</v>
      </c>
      <c r="C154" s="3">
        <f t="shared" si="13"/>
        <v>1369.8630136986301</v>
      </c>
      <c r="D154" s="3">
        <f t="shared" si="14"/>
        <v>1243.6436930053208</v>
      </c>
      <c r="E154" s="3">
        <f t="shared" si="15"/>
        <v>-126.21932069330933</v>
      </c>
      <c r="F154" s="3">
        <f t="shared" si="16"/>
        <v>10081983.76837841</v>
      </c>
      <c r="G154" s="14"/>
    </row>
    <row r="155" spans="1:7" x14ac:dyDescent="0.15">
      <c r="A155" s="7">
        <f t="shared" si="17"/>
        <v>41893</v>
      </c>
      <c r="B155" s="10">
        <f t="shared" si="18"/>
        <v>10081983.76837841</v>
      </c>
      <c r="C155" s="3">
        <f t="shared" si="13"/>
        <v>1369.8630136986301</v>
      </c>
      <c r="D155" s="3">
        <f t="shared" si="14"/>
        <v>1243.6281236589925</v>
      </c>
      <c r="E155" s="3">
        <f t="shared" si="15"/>
        <v>-126.23489003963755</v>
      </c>
      <c r="F155" s="3">
        <f t="shared" si="16"/>
        <v>10081857.53348837</v>
      </c>
      <c r="G155" s="14"/>
    </row>
    <row r="156" spans="1:7" x14ac:dyDescent="0.15">
      <c r="A156" s="7">
        <f t="shared" si="17"/>
        <v>41894</v>
      </c>
      <c r="B156" s="10">
        <f t="shared" si="18"/>
        <v>10081857.53348837</v>
      </c>
      <c r="C156" s="3">
        <f t="shared" si="13"/>
        <v>1369.8630136986301</v>
      </c>
      <c r="D156" s="3">
        <f t="shared" si="14"/>
        <v>1243.6125523921619</v>
      </c>
      <c r="E156" s="3">
        <f t="shared" si="15"/>
        <v>-126.2504613064682</v>
      </c>
      <c r="F156" s="3">
        <f t="shared" si="16"/>
        <v>10081731.283027064</v>
      </c>
      <c r="G156" s="14"/>
    </row>
    <row r="157" spans="1:7" x14ac:dyDescent="0.15">
      <c r="A157" s="7">
        <f t="shared" si="17"/>
        <v>41895</v>
      </c>
      <c r="B157" s="10">
        <f t="shared" si="18"/>
        <v>10081731.283027064</v>
      </c>
      <c r="C157" s="3">
        <f t="shared" si="13"/>
        <v>1369.8630136986301</v>
      </c>
      <c r="D157" s="3">
        <f t="shared" si="14"/>
        <v>1243.5969792045914</v>
      </c>
      <c r="E157" s="3">
        <f t="shared" si="15"/>
        <v>-126.26603449403865</v>
      </c>
      <c r="F157" s="3">
        <f t="shared" si="16"/>
        <v>10081605.016992571</v>
      </c>
      <c r="G157" s="14"/>
    </row>
    <row r="158" spans="1:7" x14ac:dyDescent="0.15">
      <c r="A158" s="7">
        <f t="shared" si="17"/>
        <v>41896</v>
      </c>
      <c r="B158" s="10">
        <f t="shared" si="18"/>
        <v>10081605.016992571</v>
      </c>
      <c r="C158" s="3">
        <f t="shared" si="13"/>
        <v>1369.8630136986301</v>
      </c>
      <c r="D158" s="3">
        <f t="shared" si="14"/>
        <v>1243.5814040960449</v>
      </c>
      <c r="E158" s="3">
        <f t="shared" si="15"/>
        <v>-126.28160960258515</v>
      </c>
      <c r="F158" s="3">
        <f t="shared" si="16"/>
        <v>10081478.735382969</v>
      </c>
      <c r="G158" s="14"/>
    </row>
    <row r="159" spans="1:7" x14ac:dyDescent="0.15">
      <c r="A159" s="7">
        <f t="shared" si="17"/>
        <v>41897</v>
      </c>
      <c r="B159" s="10">
        <f t="shared" si="18"/>
        <v>10081478.735382969</v>
      </c>
      <c r="C159" s="3">
        <f t="shared" si="13"/>
        <v>1369.8630136986301</v>
      </c>
      <c r="D159" s="3">
        <f t="shared" si="14"/>
        <v>1243.5658270662846</v>
      </c>
      <c r="E159" s="3">
        <f t="shared" si="15"/>
        <v>-126.29718663234553</v>
      </c>
      <c r="F159" s="3">
        <f t="shared" si="16"/>
        <v>10081352.438196337</v>
      </c>
      <c r="G159" s="14"/>
    </row>
    <row r="160" spans="1:7" x14ac:dyDescent="0.15">
      <c r="A160" s="7">
        <f t="shared" si="17"/>
        <v>41898</v>
      </c>
      <c r="B160" s="10">
        <f t="shared" si="18"/>
        <v>10081352.438196337</v>
      </c>
      <c r="C160" s="3">
        <f t="shared" si="13"/>
        <v>1369.8630136986301</v>
      </c>
      <c r="D160" s="3">
        <f t="shared" si="14"/>
        <v>1243.5502481150738</v>
      </c>
      <c r="E160" s="3">
        <f t="shared" si="15"/>
        <v>-126.31276558355626</v>
      </c>
      <c r="F160" s="3">
        <f t="shared" si="16"/>
        <v>10081226.125430753</v>
      </c>
      <c r="G160" s="14"/>
    </row>
    <row r="161" spans="1:7" x14ac:dyDescent="0.15">
      <c r="A161" s="7">
        <f t="shared" si="17"/>
        <v>41899</v>
      </c>
      <c r="B161" s="10">
        <f t="shared" si="18"/>
        <v>10081226.125430753</v>
      </c>
      <c r="C161" s="3">
        <f t="shared" si="13"/>
        <v>1369.8630136986301</v>
      </c>
      <c r="D161" s="3">
        <f t="shared" si="14"/>
        <v>1243.5346672421758</v>
      </c>
      <c r="E161" s="3">
        <f t="shared" si="15"/>
        <v>-126.32834645645426</v>
      </c>
      <c r="F161" s="3">
        <f t="shared" si="16"/>
        <v>10081099.797084296</v>
      </c>
      <c r="G161" s="14"/>
    </row>
    <row r="162" spans="1:7" x14ac:dyDescent="0.15">
      <c r="A162" s="7">
        <f t="shared" si="17"/>
        <v>41900</v>
      </c>
      <c r="B162" s="10">
        <f t="shared" si="18"/>
        <v>10081099.797084296</v>
      </c>
      <c r="C162" s="3">
        <f t="shared" si="13"/>
        <v>1369.8630136986301</v>
      </c>
      <c r="D162" s="3">
        <f t="shared" si="14"/>
        <v>1243.519084447353</v>
      </c>
      <c r="E162" s="3">
        <f t="shared" si="15"/>
        <v>-126.34392925127713</v>
      </c>
      <c r="F162" s="3">
        <f t="shared" si="16"/>
        <v>10080973.453155044</v>
      </c>
      <c r="G162" s="14"/>
    </row>
    <row r="163" spans="1:7" x14ac:dyDescent="0.15">
      <c r="A163" s="7">
        <f t="shared" si="17"/>
        <v>41901</v>
      </c>
      <c r="B163" s="10">
        <f t="shared" si="18"/>
        <v>10080973.453155044</v>
      </c>
      <c r="C163" s="3">
        <f t="shared" si="13"/>
        <v>1369.8630136986301</v>
      </c>
      <c r="D163" s="3">
        <f t="shared" si="14"/>
        <v>1243.5034997303685</v>
      </c>
      <c r="E163" s="3">
        <f t="shared" si="15"/>
        <v>-126.35951396826158</v>
      </c>
      <c r="F163" s="3">
        <f t="shared" si="16"/>
        <v>10080847.093641076</v>
      </c>
      <c r="G163" s="14"/>
    </row>
    <row r="164" spans="1:7" x14ac:dyDescent="0.15">
      <c r="A164" s="7">
        <f t="shared" si="17"/>
        <v>41902</v>
      </c>
      <c r="B164" s="10">
        <f t="shared" si="18"/>
        <v>10080847.093641076</v>
      </c>
      <c r="C164" s="3">
        <f t="shared" si="13"/>
        <v>1369.8630136986301</v>
      </c>
      <c r="D164" s="3">
        <f t="shared" si="14"/>
        <v>1243.4879130909856</v>
      </c>
      <c r="E164" s="3">
        <f t="shared" si="15"/>
        <v>-126.37510060764453</v>
      </c>
      <c r="F164" s="3">
        <f t="shared" si="16"/>
        <v>10080720.718540469</v>
      </c>
      <c r="G164" s="14"/>
    </row>
    <row r="165" spans="1:7" x14ac:dyDescent="0.15">
      <c r="A165" s="7">
        <f t="shared" si="17"/>
        <v>41903</v>
      </c>
      <c r="B165" s="10">
        <f t="shared" si="18"/>
        <v>10080720.718540469</v>
      </c>
      <c r="C165" s="3">
        <f t="shared" si="13"/>
        <v>1369.8630136986301</v>
      </c>
      <c r="D165" s="3">
        <f t="shared" si="14"/>
        <v>1243.472324528967</v>
      </c>
      <c r="E165" s="3">
        <f t="shared" si="15"/>
        <v>-126.39068916966312</v>
      </c>
      <c r="F165" s="3">
        <f t="shared" si="16"/>
        <v>10080594.327851299</v>
      </c>
      <c r="G165" s="14"/>
    </row>
    <row r="166" spans="1:7" x14ac:dyDescent="0.15">
      <c r="A166" s="7">
        <f t="shared" si="17"/>
        <v>41904</v>
      </c>
      <c r="B166" s="10">
        <f t="shared" si="18"/>
        <v>10080594.327851299</v>
      </c>
      <c r="C166" s="3">
        <f t="shared" si="13"/>
        <v>1369.8630136986301</v>
      </c>
      <c r="D166" s="3">
        <f t="shared" si="14"/>
        <v>1243.4567340440751</v>
      </c>
      <c r="E166" s="3">
        <f t="shared" si="15"/>
        <v>-126.40627965455496</v>
      </c>
      <c r="F166" s="3">
        <f t="shared" si="16"/>
        <v>10080467.921571644</v>
      </c>
      <c r="G166" s="14"/>
    </row>
    <row r="167" spans="1:7" x14ac:dyDescent="0.15">
      <c r="A167" s="7">
        <f t="shared" si="17"/>
        <v>41905</v>
      </c>
      <c r="B167" s="10">
        <f t="shared" si="18"/>
        <v>10080467.921571644</v>
      </c>
      <c r="C167" s="3">
        <f t="shared" si="13"/>
        <v>1369.8630136986301</v>
      </c>
      <c r="D167" s="3">
        <f t="shared" si="14"/>
        <v>1243.4411416360731</v>
      </c>
      <c r="E167" s="3">
        <f t="shared" si="15"/>
        <v>-126.42187206255699</v>
      </c>
      <c r="F167" s="3">
        <f t="shared" si="16"/>
        <v>10080341.499699581</v>
      </c>
      <c r="G167" s="14"/>
    </row>
    <row r="168" spans="1:7" x14ac:dyDescent="0.15">
      <c r="A168" s="7">
        <f t="shared" si="17"/>
        <v>41906</v>
      </c>
      <c r="B168" s="10">
        <f t="shared" si="18"/>
        <v>10080341.499699581</v>
      </c>
      <c r="C168" s="3">
        <f t="shared" si="13"/>
        <v>1369.8630136986301</v>
      </c>
      <c r="D168" s="3">
        <f t="shared" si="14"/>
        <v>1243.4255473047238</v>
      </c>
      <c r="E168" s="3">
        <f t="shared" si="15"/>
        <v>-126.43746639390633</v>
      </c>
      <c r="F168" s="3">
        <f t="shared" si="16"/>
        <v>10080215.062233187</v>
      </c>
      <c r="G168" s="14"/>
    </row>
    <row r="169" spans="1:7" x14ac:dyDescent="0.15">
      <c r="A169" s="7">
        <f t="shared" si="17"/>
        <v>41907</v>
      </c>
      <c r="B169" s="10">
        <f t="shared" si="18"/>
        <v>10080215.062233187</v>
      </c>
      <c r="C169" s="3">
        <f t="shared" si="13"/>
        <v>1369.8630136986301</v>
      </c>
      <c r="D169" s="3">
        <f t="shared" si="14"/>
        <v>1243.4099510497897</v>
      </c>
      <c r="E169" s="3">
        <f t="shared" si="15"/>
        <v>-126.45306264884039</v>
      </c>
      <c r="F169" s="3">
        <f t="shared" si="16"/>
        <v>10080088.609170539</v>
      </c>
      <c r="G169" s="14"/>
    </row>
    <row r="170" spans="1:7" x14ac:dyDescent="0.15">
      <c r="A170" s="7">
        <f t="shared" si="17"/>
        <v>41908</v>
      </c>
      <c r="B170" s="10">
        <f t="shared" si="18"/>
        <v>10080088.609170539</v>
      </c>
      <c r="C170" s="3">
        <f t="shared" si="13"/>
        <v>1369.8630136986301</v>
      </c>
      <c r="D170" s="3">
        <f t="shared" si="14"/>
        <v>1243.394352871034</v>
      </c>
      <c r="E170" s="3">
        <f t="shared" si="15"/>
        <v>-126.46866082759607</v>
      </c>
      <c r="F170" s="3">
        <f t="shared" si="16"/>
        <v>10079962.140509712</v>
      </c>
      <c r="G170" s="14"/>
    </row>
    <row r="171" spans="1:7" x14ac:dyDescent="0.15">
      <c r="A171" s="7">
        <f t="shared" si="17"/>
        <v>41909</v>
      </c>
      <c r="B171" s="10">
        <f t="shared" si="18"/>
        <v>10079962.140509712</v>
      </c>
      <c r="C171" s="3">
        <f t="shared" si="13"/>
        <v>1369.8630136986301</v>
      </c>
      <c r="D171" s="3">
        <f t="shared" si="14"/>
        <v>1243.3787527682189</v>
      </c>
      <c r="E171" s="3">
        <f t="shared" si="15"/>
        <v>-126.48426093041121</v>
      </c>
      <c r="F171" s="3">
        <f t="shared" si="16"/>
        <v>10079835.656248782</v>
      </c>
      <c r="G171" s="14"/>
    </row>
    <row r="172" spans="1:7" x14ac:dyDescent="0.15">
      <c r="A172" s="7">
        <f t="shared" si="17"/>
        <v>41910</v>
      </c>
      <c r="B172" s="10">
        <f t="shared" si="18"/>
        <v>10079835.656248782</v>
      </c>
      <c r="C172" s="3">
        <f t="shared" si="13"/>
        <v>1369.8630136986301</v>
      </c>
      <c r="D172" s="3">
        <f t="shared" si="14"/>
        <v>1243.3631507411073</v>
      </c>
      <c r="E172" s="3">
        <f t="shared" si="15"/>
        <v>-126.49986295752274</v>
      </c>
      <c r="F172" s="3">
        <f t="shared" si="16"/>
        <v>10079709.156385824</v>
      </c>
      <c r="G172" s="14"/>
    </row>
    <row r="173" spans="1:7" x14ac:dyDescent="0.15">
      <c r="A173" s="7">
        <f t="shared" si="17"/>
        <v>41911</v>
      </c>
      <c r="B173" s="10">
        <f t="shared" si="18"/>
        <v>10079709.156385824</v>
      </c>
      <c r="C173" s="3">
        <f t="shared" si="13"/>
        <v>1369.8630136986301</v>
      </c>
      <c r="D173" s="3">
        <f t="shared" si="14"/>
        <v>1243.3475467894618</v>
      </c>
      <c r="E173" s="3">
        <f t="shared" si="15"/>
        <v>-126.51546690916825</v>
      </c>
      <c r="F173" s="3">
        <f t="shared" si="16"/>
        <v>10079582.640918914</v>
      </c>
      <c r="G173" s="14"/>
    </row>
    <row r="174" spans="1:7" x14ac:dyDescent="0.15">
      <c r="A174" s="7">
        <f t="shared" si="17"/>
        <v>41912</v>
      </c>
      <c r="B174" s="10">
        <f t="shared" si="18"/>
        <v>10079582.640918914</v>
      </c>
      <c r="C174" s="3">
        <f t="shared" si="13"/>
        <v>1369.8630136986301</v>
      </c>
      <c r="D174" s="3">
        <f t="shared" si="14"/>
        <v>1243.3319409130447</v>
      </c>
      <c r="E174" s="3">
        <f t="shared" si="15"/>
        <v>-126.53107278558537</v>
      </c>
      <c r="F174" s="3">
        <f t="shared" si="16"/>
        <v>10079456.109846128</v>
      </c>
      <c r="G174" s="14"/>
    </row>
    <row r="175" spans="1:7" x14ac:dyDescent="0.15">
      <c r="A175" s="7">
        <f t="shared" si="17"/>
        <v>41913</v>
      </c>
      <c r="B175" s="10">
        <f t="shared" si="18"/>
        <v>10079456.109846128</v>
      </c>
      <c r="C175" s="3">
        <f t="shared" si="13"/>
        <v>1369.8630136986301</v>
      </c>
      <c r="D175" s="3">
        <f t="shared" si="14"/>
        <v>1243.3163331116191</v>
      </c>
      <c r="E175" s="3">
        <f t="shared" si="15"/>
        <v>-126.546680587011</v>
      </c>
      <c r="F175" s="3">
        <f t="shared" si="16"/>
        <v>10079329.563165542</v>
      </c>
      <c r="G175" s="14"/>
    </row>
    <row r="176" spans="1:7" x14ac:dyDescent="0.15">
      <c r="A176" s="7">
        <f t="shared" si="17"/>
        <v>41914</v>
      </c>
      <c r="B176" s="10">
        <f t="shared" si="18"/>
        <v>10079329.563165542</v>
      </c>
      <c r="C176" s="3">
        <f t="shared" si="13"/>
        <v>1369.8630136986301</v>
      </c>
      <c r="D176" s="3">
        <f t="shared" si="14"/>
        <v>1243.3007233849473</v>
      </c>
      <c r="E176" s="3">
        <f t="shared" si="15"/>
        <v>-126.56229031368275</v>
      </c>
      <c r="F176" s="3">
        <f t="shared" si="16"/>
        <v>10079203.000875227</v>
      </c>
      <c r="G176" s="14"/>
    </row>
    <row r="177" spans="1:7" x14ac:dyDescent="0.15">
      <c r="A177" s="7">
        <f t="shared" si="17"/>
        <v>41915</v>
      </c>
      <c r="B177" s="10">
        <f t="shared" si="18"/>
        <v>10079203.000875227</v>
      </c>
      <c r="C177" s="3">
        <f t="shared" si="13"/>
        <v>1369.8630136986301</v>
      </c>
      <c r="D177" s="3">
        <f t="shared" si="14"/>
        <v>1243.2851117327918</v>
      </c>
      <c r="E177" s="3">
        <f t="shared" si="15"/>
        <v>-126.57790196583824</v>
      </c>
      <c r="F177" s="3">
        <f t="shared" si="16"/>
        <v>10079076.422973262</v>
      </c>
      <c r="G177" s="14"/>
    </row>
    <row r="178" spans="1:7" x14ac:dyDescent="0.15">
      <c r="A178" s="7">
        <f t="shared" si="17"/>
        <v>41916</v>
      </c>
      <c r="B178" s="10">
        <f t="shared" si="18"/>
        <v>10079076.422973262</v>
      </c>
      <c r="C178" s="3">
        <f t="shared" si="13"/>
        <v>1369.8630136986301</v>
      </c>
      <c r="D178" s="3">
        <f t="shared" si="14"/>
        <v>1243.2694981549153</v>
      </c>
      <c r="E178" s="3">
        <f t="shared" si="15"/>
        <v>-126.59351554371483</v>
      </c>
      <c r="F178" s="3">
        <f t="shared" si="16"/>
        <v>10078949.829457719</v>
      </c>
      <c r="G178" s="14"/>
    </row>
    <row r="179" spans="1:7" x14ac:dyDescent="0.15">
      <c r="A179" s="7">
        <f t="shared" si="17"/>
        <v>41917</v>
      </c>
      <c r="B179" s="10">
        <f t="shared" si="18"/>
        <v>10078949.829457719</v>
      </c>
      <c r="C179" s="3">
        <f t="shared" si="13"/>
        <v>1369.8630136986301</v>
      </c>
      <c r="D179" s="3">
        <f t="shared" si="14"/>
        <v>1243.2538826510802</v>
      </c>
      <c r="E179" s="3">
        <f t="shared" si="15"/>
        <v>-126.60913104754991</v>
      </c>
      <c r="F179" s="3">
        <f t="shared" si="16"/>
        <v>10078823.220326671</v>
      </c>
      <c r="G179" s="14"/>
    </row>
    <row r="180" spans="1:7" x14ac:dyDescent="0.15">
      <c r="A180" s="7">
        <f t="shared" si="17"/>
        <v>41918</v>
      </c>
      <c r="B180" s="10">
        <f t="shared" si="18"/>
        <v>10078823.220326671</v>
      </c>
      <c r="C180" s="3">
        <f t="shared" si="13"/>
        <v>1369.8630136986301</v>
      </c>
      <c r="D180" s="3">
        <f t="shared" si="14"/>
        <v>1243.2382652210483</v>
      </c>
      <c r="E180" s="3">
        <f t="shared" si="15"/>
        <v>-126.62474847758176</v>
      </c>
      <c r="F180" s="3">
        <f t="shared" si="16"/>
        <v>10078696.595578194</v>
      </c>
      <c r="G180" s="14"/>
    </row>
    <row r="181" spans="1:7" x14ac:dyDescent="0.15">
      <c r="A181" s="7">
        <f t="shared" si="17"/>
        <v>41919</v>
      </c>
      <c r="B181" s="10">
        <f t="shared" si="18"/>
        <v>10078696.595578194</v>
      </c>
      <c r="C181" s="3">
        <f t="shared" si="13"/>
        <v>1369.8630136986301</v>
      </c>
      <c r="D181" s="3">
        <f t="shared" si="14"/>
        <v>1243.2226458645828</v>
      </c>
      <c r="E181" s="3">
        <f t="shared" si="15"/>
        <v>-126.64036783404731</v>
      </c>
      <c r="F181" s="3">
        <f t="shared" si="16"/>
        <v>10078569.95521036</v>
      </c>
      <c r="G181" s="14"/>
    </row>
    <row r="182" spans="1:7" x14ac:dyDescent="0.15">
      <c r="A182" s="7">
        <f t="shared" si="17"/>
        <v>41920</v>
      </c>
      <c r="B182" s="10">
        <f t="shared" si="18"/>
        <v>10078569.95521036</v>
      </c>
      <c r="C182" s="3">
        <f t="shared" si="13"/>
        <v>1369.8630136986301</v>
      </c>
      <c r="D182" s="3">
        <f t="shared" si="14"/>
        <v>1243.2070245814459</v>
      </c>
      <c r="E182" s="3">
        <f t="shared" si="15"/>
        <v>-126.65598911718416</v>
      </c>
      <c r="F182" s="3">
        <f t="shared" si="16"/>
        <v>10078443.299221242</v>
      </c>
      <c r="G182" s="14"/>
    </row>
    <row r="183" spans="1:7" x14ac:dyDescent="0.15">
      <c r="A183" s="7">
        <f t="shared" si="17"/>
        <v>41921</v>
      </c>
      <c r="B183" s="10">
        <f t="shared" si="18"/>
        <v>10078443.299221242</v>
      </c>
      <c r="C183" s="3">
        <f t="shared" si="13"/>
        <v>1369.8630136986301</v>
      </c>
      <c r="D183" s="3">
        <f t="shared" si="14"/>
        <v>1243.1914013713995</v>
      </c>
      <c r="E183" s="3">
        <f t="shared" si="15"/>
        <v>-126.6716123272306</v>
      </c>
      <c r="F183" s="3">
        <f t="shared" si="16"/>
        <v>10078316.627608914</v>
      </c>
      <c r="G183" s="14"/>
    </row>
    <row r="184" spans="1:7" x14ac:dyDescent="0.15">
      <c r="A184" s="7">
        <f t="shared" si="17"/>
        <v>41922</v>
      </c>
      <c r="B184" s="10">
        <f t="shared" si="18"/>
        <v>10078316.627608914</v>
      </c>
      <c r="C184" s="3">
        <f t="shared" si="13"/>
        <v>1369.8630136986301</v>
      </c>
      <c r="D184" s="3">
        <f t="shared" si="14"/>
        <v>1243.1757762342063</v>
      </c>
      <c r="E184" s="3">
        <f t="shared" si="15"/>
        <v>-126.68723746442379</v>
      </c>
      <c r="F184" s="3">
        <f t="shared" si="16"/>
        <v>10078189.94037145</v>
      </c>
      <c r="G184" s="14"/>
    </row>
    <row r="185" spans="1:7" x14ac:dyDescent="0.15">
      <c r="A185" s="7">
        <f t="shared" si="17"/>
        <v>41923</v>
      </c>
      <c r="B185" s="10">
        <f t="shared" si="18"/>
        <v>10078189.94037145</v>
      </c>
      <c r="C185" s="3">
        <f t="shared" si="13"/>
        <v>1369.8630136986301</v>
      </c>
      <c r="D185" s="3">
        <f t="shared" si="14"/>
        <v>1243.1601491696288</v>
      </c>
      <c r="E185" s="3">
        <f t="shared" si="15"/>
        <v>-126.70286452900132</v>
      </c>
      <c r="F185" s="3">
        <f t="shared" si="16"/>
        <v>10078063.23750692</v>
      </c>
      <c r="G185" s="14"/>
    </row>
    <row r="186" spans="1:7" x14ac:dyDescent="0.15">
      <c r="A186" s="7">
        <f t="shared" si="17"/>
        <v>41924</v>
      </c>
      <c r="B186" s="10">
        <f t="shared" si="18"/>
        <v>10078063.23750692</v>
      </c>
      <c r="C186" s="3">
        <f t="shared" si="13"/>
        <v>1369.8630136986301</v>
      </c>
      <c r="D186" s="3">
        <f t="shared" si="14"/>
        <v>1243.1445201774286</v>
      </c>
      <c r="E186" s="3">
        <f t="shared" si="15"/>
        <v>-126.71849352120148</v>
      </c>
      <c r="F186" s="3">
        <f t="shared" si="16"/>
        <v>10077936.519013399</v>
      </c>
      <c r="G186" s="14"/>
    </row>
    <row r="187" spans="1:7" x14ac:dyDescent="0.15">
      <c r="A187" s="7">
        <f t="shared" si="17"/>
        <v>41925</v>
      </c>
      <c r="B187" s="10">
        <f t="shared" si="18"/>
        <v>10077936.519013399</v>
      </c>
      <c r="C187" s="3">
        <f t="shared" si="13"/>
        <v>1369.8630136986301</v>
      </c>
      <c r="D187" s="3">
        <f t="shared" si="14"/>
        <v>1243.1288892573687</v>
      </c>
      <c r="E187" s="3">
        <f t="shared" si="15"/>
        <v>-126.73412444126143</v>
      </c>
      <c r="F187" s="3">
        <f t="shared" si="16"/>
        <v>10077809.784888959</v>
      </c>
      <c r="G187" s="14"/>
    </row>
    <row r="188" spans="1:7" x14ac:dyDescent="0.15">
      <c r="A188" s="7">
        <f t="shared" si="17"/>
        <v>41926</v>
      </c>
      <c r="B188" s="10">
        <f t="shared" si="18"/>
        <v>10077809.784888959</v>
      </c>
      <c r="C188" s="3">
        <f t="shared" si="13"/>
        <v>1369.8630136986301</v>
      </c>
      <c r="D188" s="3">
        <f t="shared" si="14"/>
        <v>1243.1132564092106</v>
      </c>
      <c r="E188" s="3">
        <f t="shared" si="15"/>
        <v>-126.74975728941945</v>
      </c>
      <c r="F188" s="3">
        <f t="shared" si="16"/>
        <v>10077683.035131669</v>
      </c>
      <c r="G188" s="14"/>
    </row>
    <row r="189" spans="1:7" x14ac:dyDescent="0.15">
      <c r="A189" s="7">
        <f t="shared" si="17"/>
        <v>41927</v>
      </c>
      <c r="B189" s="10">
        <f t="shared" si="18"/>
        <v>10077683.035131669</v>
      </c>
      <c r="C189" s="3">
        <f t="shared" si="13"/>
        <v>1369.8630136986301</v>
      </c>
      <c r="D189" s="3">
        <f t="shared" si="14"/>
        <v>1243.0976216327169</v>
      </c>
      <c r="E189" s="3">
        <f t="shared" si="15"/>
        <v>-126.76539206591315</v>
      </c>
      <c r="F189" s="3">
        <f t="shared" si="16"/>
        <v>10077556.269739604</v>
      </c>
      <c r="G189" s="14"/>
    </row>
    <row r="190" spans="1:7" x14ac:dyDescent="0.15">
      <c r="A190" s="7">
        <f t="shared" si="17"/>
        <v>41928</v>
      </c>
      <c r="B190" s="10">
        <f t="shared" si="18"/>
        <v>10077556.269739604</v>
      </c>
      <c r="C190" s="3">
        <f t="shared" si="13"/>
        <v>1369.8630136986301</v>
      </c>
      <c r="D190" s="3">
        <f t="shared" si="14"/>
        <v>1243.0819849276497</v>
      </c>
      <c r="E190" s="3">
        <f t="shared" si="15"/>
        <v>-126.78102877098036</v>
      </c>
      <c r="F190" s="3">
        <f t="shared" si="16"/>
        <v>10077429.488710832</v>
      </c>
      <c r="G190" s="14"/>
    </row>
    <row r="191" spans="1:7" x14ac:dyDescent="0.15">
      <c r="A191" s="7">
        <f t="shared" si="17"/>
        <v>41929</v>
      </c>
      <c r="B191" s="10">
        <f t="shared" si="18"/>
        <v>10077429.488710832</v>
      </c>
      <c r="C191" s="3">
        <f t="shared" si="13"/>
        <v>1369.8630136986301</v>
      </c>
      <c r="D191" s="3">
        <f t="shared" si="14"/>
        <v>1243.0663462937707</v>
      </c>
      <c r="E191" s="3">
        <f t="shared" si="15"/>
        <v>-126.79666740485936</v>
      </c>
      <c r="F191" s="3">
        <f t="shared" si="16"/>
        <v>10077302.692043427</v>
      </c>
      <c r="G191" s="14"/>
    </row>
    <row r="192" spans="1:7" x14ac:dyDescent="0.15">
      <c r="A192" s="7">
        <f t="shared" si="17"/>
        <v>41930</v>
      </c>
      <c r="B192" s="10">
        <f t="shared" si="18"/>
        <v>10077302.692043427</v>
      </c>
      <c r="C192" s="3">
        <f t="shared" si="13"/>
        <v>1369.8630136986301</v>
      </c>
      <c r="D192" s="3">
        <f t="shared" si="14"/>
        <v>1243.0507057308425</v>
      </c>
      <c r="E192" s="3">
        <f t="shared" si="15"/>
        <v>-126.81230796778755</v>
      </c>
      <c r="F192" s="3">
        <f t="shared" si="16"/>
        <v>10077175.879735461</v>
      </c>
      <c r="G192" s="14"/>
    </row>
    <row r="193" spans="1:7" x14ac:dyDescent="0.15">
      <c r="A193" s="7">
        <f t="shared" si="17"/>
        <v>41931</v>
      </c>
      <c r="B193" s="10">
        <f t="shared" si="18"/>
        <v>10077175.879735461</v>
      </c>
      <c r="C193" s="3">
        <f t="shared" si="13"/>
        <v>1369.8630136986301</v>
      </c>
      <c r="D193" s="3">
        <f t="shared" si="14"/>
        <v>1243.0350632386271</v>
      </c>
      <c r="E193" s="3">
        <f t="shared" si="15"/>
        <v>-126.82795046000297</v>
      </c>
      <c r="F193" s="3">
        <f t="shared" si="16"/>
        <v>10077049.051785</v>
      </c>
      <c r="G193" s="14"/>
    </row>
    <row r="194" spans="1:7" x14ac:dyDescent="0.15">
      <c r="A194" s="7">
        <f t="shared" si="17"/>
        <v>41932</v>
      </c>
      <c r="B194" s="10">
        <f t="shared" si="18"/>
        <v>10077049.051785</v>
      </c>
      <c r="C194" s="3">
        <f t="shared" si="13"/>
        <v>1369.8630136986301</v>
      </c>
      <c r="D194" s="3">
        <f t="shared" si="14"/>
        <v>1243.0194188168859</v>
      </c>
      <c r="E194" s="3">
        <f t="shared" si="15"/>
        <v>-126.84359488174414</v>
      </c>
      <c r="F194" s="3">
        <f t="shared" si="16"/>
        <v>10076922.208190117</v>
      </c>
      <c r="G194" s="14"/>
    </row>
    <row r="195" spans="1:7" x14ac:dyDescent="0.15">
      <c r="A195" s="7">
        <f t="shared" si="17"/>
        <v>41933</v>
      </c>
      <c r="B195" s="10">
        <f t="shared" si="18"/>
        <v>10076922.208190117</v>
      </c>
      <c r="C195" s="3">
        <f t="shared" si="13"/>
        <v>1369.8630136986301</v>
      </c>
      <c r="D195" s="3">
        <f t="shared" si="14"/>
        <v>1243.0037724653814</v>
      </c>
      <c r="E195" s="3">
        <f t="shared" si="15"/>
        <v>-126.85924123324867</v>
      </c>
      <c r="F195" s="3">
        <f t="shared" si="16"/>
        <v>10076795.348948883</v>
      </c>
      <c r="G195" s="14"/>
    </row>
    <row r="196" spans="1:7" x14ac:dyDescent="0.15">
      <c r="A196" s="7">
        <f t="shared" si="17"/>
        <v>41934</v>
      </c>
      <c r="B196" s="10">
        <f t="shared" si="18"/>
        <v>10076795.348948883</v>
      </c>
      <c r="C196" s="3">
        <f t="shared" si="13"/>
        <v>1369.8630136986301</v>
      </c>
      <c r="D196" s="3">
        <f t="shared" si="14"/>
        <v>1242.9881241838757</v>
      </c>
      <c r="E196" s="3">
        <f t="shared" si="15"/>
        <v>-126.87488951475439</v>
      </c>
      <c r="F196" s="3">
        <f t="shared" si="16"/>
        <v>10076668.474059368</v>
      </c>
      <c r="G196" s="14"/>
    </row>
    <row r="197" spans="1:7" x14ac:dyDescent="0.15">
      <c r="A197" s="7">
        <f t="shared" si="17"/>
        <v>41935</v>
      </c>
      <c r="B197" s="10">
        <f t="shared" si="18"/>
        <v>10076668.474059368</v>
      </c>
      <c r="C197" s="3">
        <f t="shared" si="13"/>
        <v>1369.8630136986301</v>
      </c>
      <c r="D197" s="3">
        <f t="shared" si="14"/>
        <v>1242.9724739721305</v>
      </c>
      <c r="E197" s="3">
        <f t="shared" si="15"/>
        <v>-126.89053972649958</v>
      </c>
      <c r="F197" s="3">
        <f t="shared" si="16"/>
        <v>10076541.583519641</v>
      </c>
      <c r="G197" s="14"/>
    </row>
    <row r="198" spans="1:7" x14ac:dyDescent="0.15">
      <c r="A198" s="7">
        <f t="shared" si="17"/>
        <v>41936</v>
      </c>
      <c r="B198" s="10">
        <f t="shared" si="18"/>
        <v>10076541.583519641</v>
      </c>
      <c r="C198" s="3">
        <f t="shared" si="13"/>
        <v>1369.8630136986301</v>
      </c>
      <c r="D198" s="3">
        <f t="shared" si="14"/>
        <v>1242.9568218299078</v>
      </c>
      <c r="E198" s="3">
        <f t="shared" si="15"/>
        <v>-126.90619186872232</v>
      </c>
      <c r="F198" s="3">
        <f t="shared" si="16"/>
        <v>10076414.677327773</v>
      </c>
      <c r="G198" s="14"/>
    </row>
    <row r="199" spans="1:7" x14ac:dyDescent="0.15">
      <c r="A199" s="7">
        <f t="shared" si="17"/>
        <v>41937</v>
      </c>
      <c r="B199" s="10">
        <f t="shared" si="18"/>
        <v>10076414.677327773</v>
      </c>
      <c r="C199" s="3">
        <f t="shared" si="13"/>
        <v>1369.8630136986301</v>
      </c>
      <c r="D199" s="3">
        <f t="shared" si="14"/>
        <v>1242.9411677569692</v>
      </c>
      <c r="E199" s="3">
        <f t="shared" si="15"/>
        <v>-126.92184594166088</v>
      </c>
      <c r="F199" s="3">
        <f t="shared" si="16"/>
        <v>10076287.755481832</v>
      </c>
      <c r="G199" s="14"/>
    </row>
    <row r="200" spans="1:7" x14ac:dyDescent="0.15">
      <c r="A200" s="7">
        <f t="shared" si="17"/>
        <v>41938</v>
      </c>
      <c r="B200" s="10">
        <f t="shared" si="18"/>
        <v>10076287.755481832</v>
      </c>
      <c r="C200" s="3">
        <f t="shared" si="13"/>
        <v>1369.8630136986301</v>
      </c>
      <c r="D200" s="3">
        <f t="shared" si="14"/>
        <v>1242.925511753077</v>
      </c>
      <c r="E200" s="3">
        <f t="shared" si="15"/>
        <v>-126.93750194555309</v>
      </c>
      <c r="F200" s="3">
        <f t="shared" si="16"/>
        <v>10076160.817979885</v>
      </c>
      <c r="G200" s="14"/>
    </row>
    <row r="201" spans="1:7" x14ac:dyDescent="0.15">
      <c r="A201" s="7">
        <f t="shared" si="17"/>
        <v>41939</v>
      </c>
      <c r="B201" s="10">
        <f t="shared" si="18"/>
        <v>10076160.817979885</v>
      </c>
      <c r="C201" s="3">
        <f t="shared" si="13"/>
        <v>1369.8630136986301</v>
      </c>
      <c r="D201" s="3">
        <f t="shared" si="14"/>
        <v>1242.9098538179926</v>
      </c>
      <c r="E201" s="3">
        <f t="shared" si="15"/>
        <v>-126.95315988063749</v>
      </c>
      <c r="F201" s="3">
        <f t="shared" si="16"/>
        <v>10076033.864820005</v>
      </c>
      <c r="G201" s="14"/>
    </row>
    <row r="202" spans="1:7" x14ac:dyDescent="0.15">
      <c r="A202" s="7">
        <f t="shared" si="17"/>
        <v>41940</v>
      </c>
      <c r="B202" s="10">
        <f t="shared" si="18"/>
        <v>10076033.864820005</v>
      </c>
      <c r="C202" s="3">
        <f t="shared" si="13"/>
        <v>1369.8630136986301</v>
      </c>
      <c r="D202" s="3">
        <f t="shared" si="14"/>
        <v>1242.8941939514782</v>
      </c>
      <c r="E202" s="3">
        <f t="shared" si="15"/>
        <v>-126.96881974715188</v>
      </c>
      <c r="F202" s="3">
        <f t="shared" si="16"/>
        <v>10075906.896000259</v>
      </c>
      <c r="G202" s="14"/>
    </row>
    <row r="203" spans="1:7" x14ac:dyDescent="0.15">
      <c r="A203" s="7">
        <f t="shared" si="17"/>
        <v>41941</v>
      </c>
      <c r="B203" s="10">
        <f t="shared" si="18"/>
        <v>10075906.896000259</v>
      </c>
      <c r="C203" s="3">
        <f t="shared" ref="C203:C266" si="19">$N$4*$E$6/100</f>
        <v>1369.8630136986301</v>
      </c>
      <c r="D203" s="3">
        <f t="shared" si="14"/>
        <v>1242.8785321532951</v>
      </c>
      <c r="E203" s="3">
        <f t="shared" si="15"/>
        <v>-126.98448154533503</v>
      </c>
      <c r="F203" s="3">
        <f t="shared" si="16"/>
        <v>10075779.911518713</v>
      </c>
      <c r="G203" s="14"/>
    </row>
    <row r="204" spans="1:7" x14ac:dyDescent="0.15">
      <c r="A204" s="7">
        <f t="shared" si="17"/>
        <v>41942</v>
      </c>
      <c r="B204" s="10">
        <f t="shared" si="18"/>
        <v>10075779.911518713</v>
      </c>
      <c r="C204" s="3">
        <f t="shared" si="19"/>
        <v>1369.8630136986301</v>
      </c>
      <c r="D204" s="3">
        <f t="shared" ref="D204:D267" si="20">B204*$B$8</f>
        <v>1242.8628684232053</v>
      </c>
      <c r="E204" s="3">
        <f t="shared" ref="E204:E267" si="21">D204-C204</f>
        <v>-127.00014527542476</v>
      </c>
      <c r="F204" s="3">
        <f t="shared" ref="F204:F267" si="22">B204+E204</f>
        <v>10075652.911373438</v>
      </c>
      <c r="G204" s="14"/>
    </row>
    <row r="205" spans="1:7" x14ac:dyDescent="0.15">
      <c r="A205" s="7">
        <f t="shared" ref="A205:A268" si="23">A204+1</f>
        <v>41943</v>
      </c>
      <c r="B205" s="10">
        <f t="shared" ref="B205:B268" si="24">F204</f>
        <v>10075652.911373438</v>
      </c>
      <c r="C205" s="3">
        <f t="shared" si="19"/>
        <v>1369.8630136986301</v>
      </c>
      <c r="D205" s="3">
        <f t="shared" si="20"/>
        <v>1242.8472027609705</v>
      </c>
      <c r="E205" s="3">
        <f t="shared" si="21"/>
        <v>-127.01581093765958</v>
      </c>
      <c r="F205" s="3">
        <f t="shared" si="22"/>
        <v>10075525.8955625</v>
      </c>
      <c r="G205" s="14"/>
    </row>
    <row r="206" spans="1:7" x14ac:dyDescent="0.15">
      <c r="A206" s="7">
        <f t="shared" si="23"/>
        <v>41944</v>
      </c>
      <c r="B206" s="10">
        <f t="shared" si="24"/>
        <v>10075525.8955625</v>
      </c>
      <c r="C206" s="3">
        <f t="shared" si="19"/>
        <v>1369.8630136986301</v>
      </c>
      <c r="D206" s="3">
        <f t="shared" si="20"/>
        <v>1242.8315351663521</v>
      </c>
      <c r="E206" s="3">
        <f t="shared" si="21"/>
        <v>-127.03147853227802</v>
      </c>
      <c r="F206" s="3">
        <f t="shared" si="22"/>
        <v>10075398.864083968</v>
      </c>
      <c r="G206" s="14"/>
    </row>
    <row r="207" spans="1:7" x14ac:dyDescent="0.15">
      <c r="A207" s="7">
        <f t="shared" si="23"/>
        <v>41945</v>
      </c>
      <c r="B207" s="10">
        <f t="shared" si="24"/>
        <v>10075398.864083968</v>
      </c>
      <c r="C207" s="3">
        <f t="shared" si="19"/>
        <v>1369.8630136986301</v>
      </c>
      <c r="D207" s="3">
        <f t="shared" si="20"/>
        <v>1242.815865639112</v>
      </c>
      <c r="E207" s="3">
        <f t="shared" si="21"/>
        <v>-127.04714805951812</v>
      </c>
      <c r="F207" s="3">
        <f t="shared" si="22"/>
        <v>10075271.816935908</v>
      </c>
      <c r="G207" s="14"/>
    </row>
    <row r="208" spans="1:7" x14ac:dyDescent="0.15">
      <c r="A208" s="7">
        <f t="shared" si="23"/>
        <v>41946</v>
      </c>
      <c r="B208" s="10">
        <f t="shared" si="24"/>
        <v>10075271.816935908</v>
      </c>
      <c r="C208" s="3">
        <f t="shared" si="19"/>
        <v>1369.8630136986301</v>
      </c>
      <c r="D208" s="3">
        <f t="shared" si="20"/>
        <v>1242.8001941790117</v>
      </c>
      <c r="E208" s="3">
        <f t="shared" si="21"/>
        <v>-127.06281951961842</v>
      </c>
      <c r="F208" s="3">
        <f t="shared" si="22"/>
        <v>10075144.754116388</v>
      </c>
      <c r="G208" s="14"/>
    </row>
    <row r="209" spans="1:7" x14ac:dyDescent="0.15">
      <c r="A209" s="7">
        <f t="shared" si="23"/>
        <v>41947</v>
      </c>
      <c r="B209" s="10">
        <f t="shared" si="24"/>
        <v>10075144.754116388</v>
      </c>
      <c r="C209" s="3">
        <f t="shared" si="19"/>
        <v>1369.8630136986301</v>
      </c>
      <c r="D209" s="3">
        <f t="shared" si="20"/>
        <v>1242.7845207858129</v>
      </c>
      <c r="E209" s="3">
        <f t="shared" si="21"/>
        <v>-127.07849291281718</v>
      </c>
      <c r="F209" s="3">
        <f t="shared" si="22"/>
        <v>10075017.675623475</v>
      </c>
      <c r="G209" s="14"/>
    </row>
    <row r="210" spans="1:7" x14ac:dyDescent="0.15">
      <c r="A210" s="7">
        <f t="shared" si="23"/>
        <v>41948</v>
      </c>
      <c r="B210" s="10">
        <f t="shared" si="24"/>
        <v>10075017.675623475</v>
      </c>
      <c r="C210" s="3">
        <f t="shared" si="19"/>
        <v>1369.8630136986301</v>
      </c>
      <c r="D210" s="3">
        <f t="shared" si="20"/>
        <v>1242.7688454592769</v>
      </c>
      <c r="E210" s="3">
        <f t="shared" si="21"/>
        <v>-127.09416823935317</v>
      </c>
      <c r="F210" s="3">
        <f t="shared" si="22"/>
        <v>10074890.581455234</v>
      </c>
      <c r="G210" s="14"/>
    </row>
    <row r="211" spans="1:7" x14ac:dyDescent="0.15">
      <c r="A211" s="7">
        <f t="shared" si="23"/>
        <v>41949</v>
      </c>
      <c r="B211" s="10">
        <f t="shared" si="24"/>
        <v>10074890.581455234</v>
      </c>
      <c r="C211" s="3">
        <f t="shared" si="19"/>
        <v>1369.8630136986301</v>
      </c>
      <c r="D211" s="3">
        <f t="shared" si="20"/>
        <v>1242.7531681991654</v>
      </c>
      <c r="E211" s="3">
        <f t="shared" si="21"/>
        <v>-127.10984549946465</v>
      </c>
      <c r="F211" s="3">
        <f t="shared" si="22"/>
        <v>10074763.471609736</v>
      </c>
      <c r="G211" s="14"/>
    </row>
    <row r="212" spans="1:7" x14ac:dyDescent="0.15">
      <c r="A212" s="7">
        <f t="shared" si="23"/>
        <v>41950</v>
      </c>
      <c r="B212" s="10">
        <f t="shared" si="24"/>
        <v>10074763.471609736</v>
      </c>
      <c r="C212" s="3">
        <f t="shared" si="19"/>
        <v>1369.8630136986301</v>
      </c>
      <c r="D212" s="3">
        <f t="shared" si="20"/>
        <v>1242.7374890052401</v>
      </c>
      <c r="E212" s="3">
        <f t="shared" si="21"/>
        <v>-127.12552469338993</v>
      </c>
      <c r="F212" s="3">
        <f t="shared" si="22"/>
        <v>10074636.346085042</v>
      </c>
      <c r="G212" s="14"/>
    </row>
    <row r="213" spans="1:7" x14ac:dyDescent="0.15">
      <c r="A213" s="7">
        <f t="shared" si="23"/>
        <v>41951</v>
      </c>
      <c r="B213" s="10">
        <f t="shared" si="24"/>
        <v>10074636.346085042</v>
      </c>
      <c r="C213" s="3">
        <f t="shared" si="19"/>
        <v>1369.8630136986301</v>
      </c>
      <c r="D213" s="3">
        <f t="shared" si="20"/>
        <v>1242.7218078772621</v>
      </c>
      <c r="E213" s="3">
        <f t="shared" si="21"/>
        <v>-127.14120582136798</v>
      </c>
      <c r="F213" s="3">
        <f t="shared" si="22"/>
        <v>10074509.204879221</v>
      </c>
      <c r="G213" s="14"/>
    </row>
    <row r="214" spans="1:7" x14ac:dyDescent="0.15">
      <c r="A214" s="7">
        <f t="shared" si="23"/>
        <v>41952</v>
      </c>
      <c r="B214" s="10">
        <f t="shared" si="24"/>
        <v>10074509.204879221</v>
      </c>
      <c r="C214" s="3">
        <f t="shared" si="19"/>
        <v>1369.8630136986301</v>
      </c>
      <c r="D214" s="3">
        <f t="shared" si="20"/>
        <v>1242.706124814993</v>
      </c>
      <c r="E214" s="3">
        <f t="shared" si="21"/>
        <v>-127.15688888363707</v>
      </c>
      <c r="F214" s="3">
        <f t="shared" si="22"/>
        <v>10074382.047990337</v>
      </c>
      <c r="G214" s="14"/>
    </row>
    <row r="215" spans="1:7" x14ac:dyDescent="0.15">
      <c r="A215" s="7">
        <f t="shared" si="23"/>
        <v>41953</v>
      </c>
      <c r="B215" s="10">
        <f t="shared" si="24"/>
        <v>10074382.047990337</v>
      </c>
      <c r="C215" s="3">
        <f t="shared" si="19"/>
        <v>1369.8630136986301</v>
      </c>
      <c r="D215" s="3">
        <f t="shared" si="20"/>
        <v>1242.6904398181941</v>
      </c>
      <c r="E215" s="3">
        <f t="shared" si="21"/>
        <v>-127.17257388043595</v>
      </c>
      <c r="F215" s="3">
        <f t="shared" si="22"/>
        <v>10074254.875416456</v>
      </c>
      <c r="G215" s="14"/>
    </row>
    <row r="216" spans="1:7" x14ac:dyDescent="0.15">
      <c r="A216" s="7">
        <f t="shared" si="23"/>
        <v>41954</v>
      </c>
      <c r="B216" s="10">
        <f t="shared" si="24"/>
        <v>10074254.875416456</v>
      </c>
      <c r="C216" s="3">
        <f t="shared" si="19"/>
        <v>1369.8630136986301</v>
      </c>
      <c r="D216" s="3">
        <f t="shared" si="20"/>
        <v>1242.6747528866269</v>
      </c>
      <c r="E216" s="3">
        <f t="shared" si="21"/>
        <v>-127.18826081200314</v>
      </c>
      <c r="F216" s="3">
        <f t="shared" si="22"/>
        <v>10074127.687155643</v>
      </c>
      <c r="G216" s="14"/>
    </row>
    <row r="217" spans="1:7" x14ac:dyDescent="0.15">
      <c r="A217" s="7">
        <f t="shared" si="23"/>
        <v>41955</v>
      </c>
      <c r="B217" s="10">
        <f t="shared" si="24"/>
        <v>10074127.687155643</v>
      </c>
      <c r="C217" s="3">
        <f t="shared" si="19"/>
        <v>1369.8630136986301</v>
      </c>
      <c r="D217" s="3">
        <f t="shared" si="20"/>
        <v>1242.6590640200527</v>
      </c>
      <c r="E217" s="3">
        <f t="shared" si="21"/>
        <v>-127.20394967857737</v>
      </c>
      <c r="F217" s="3">
        <f t="shared" si="22"/>
        <v>10074000.483205965</v>
      </c>
      <c r="G217" s="14"/>
    </row>
    <row r="218" spans="1:7" x14ac:dyDescent="0.15">
      <c r="A218" s="7">
        <f t="shared" si="23"/>
        <v>41956</v>
      </c>
      <c r="B218" s="10">
        <f t="shared" si="24"/>
        <v>10074000.483205965</v>
      </c>
      <c r="C218" s="3">
        <f t="shared" si="19"/>
        <v>1369.8630136986301</v>
      </c>
      <c r="D218" s="3">
        <f t="shared" si="20"/>
        <v>1242.6433732182329</v>
      </c>
      <c r="E218" s="3">
        <f t="shared" si="21"/>
        <v>-127.21964048039717</v>
      </c>
      <c r="F218" s="3">
        <f t="shared" si="22"/>
        <v>10073873.263565484</v>
      </c>
      <c r="G218" s="14"/>
    </row>
    <row r="219" spans="1:7" x14ac:dyDescent="0.15">
      <c r="A219" s="7">
        <f t="shared" si="23"/>
        <v>41957</v>
      </c>
      <c r="B219" s="10">
        <f t="shared" si="24"/>
        <v>10073873.263565484</v>
      </c>
      <c r="C219" s="3">
        <f t="shared" si="19"/>
        <v>1369.8630136986301</v>
      </c>
      <c r="D219" s="3">
        <f t="shared" si="20"/>
        <v>1242.6276804809286</v>
      </c>
      <c r="E219" s="3">
        <f t="shared" si="21"/>
        <v>-127.23533321770151</v>
      </c>
      <c r="F219" s="3">
        <f t="shared" si="22"/>
        <v>10073746.028232267</v>
      </c>
      <c r="G219" s="14"/>
    </row>
    <row r="220" spans="1:7" x14ac:dyDescent="0.15">
      <c r="A220" s="7">
        <f t="shared" si="23"/>
        <v>41958</v>
      </c>
      <c r="B220" s="10">
        <f t="shared" si="24"/>
        <v>10073746.028232267</v>
      </c>
      <c r="C220" s="3">
        <f t="shared" si="19"/>
        <v>1369.8630136986301</v>
      </c>
      <c r="D220" s="3">
        <f t="shared" si="20"/>
        <v>1242.6119858079012</v>
      </c>
      <c r="E220" s="3">
        <f t="shared" si="21"/>
        <v>-127.25102789072889</v>
      </c>
      <c r="F220" s="3">
        <f t="shared" si="22"/>
        <v>10073618.777204376</v>
      </c>
      <c r="G220" s="14"/>
    </row>
    <row r="221" spans="1:7" x14ac:dyDescent="0.15">
      <c r="A221" s="7">
        <f t="shared" si="23"/>
        <v>41959</v>
      </c>
      <c r="B221" s="10">
        <f t="shared" si="24"/>
        <v>10073618.777204376</v>
      </c>
      <c r="C221" s="3">
        <f t="shared" si="19"/>
        <v>1369.8630136986301</v>
      </c>
      <c r="D221" s="3">
        <f t="shared" si="20"/>
        <v>1242.5962891989118</v>
      </c>
      <c r="E221" s="3">
        <f t="shared" si="21"/>
        <v>-127.26672449971829</v>
      </c>
      <c r="F221" s="3">
        <f t="shared" si="22"/>
        <v>10073491.510479877</v>
      </c>
      <c r="G221" s="14"/>
    </row>
    <row r="222" spans="1:7" x14ac:dyDescent="0.15">
      <c r="A222" s="7">
        <f t="shared" si="23"/>
        <v>41960</v>
      </c>
      <c r="B222" s="10">
        <f t="shared" si="24"/>
        <v>10073491.510479877</v>
      </c>
      <c r="C222" s="3">
        <f t="shared" si="19"/>
        <v>1369.8630136986301</v>
      </c>
      <c r="D222" s="3">
        <f t="shared" si="20"/>
        <v>1242.5805906537216</v>
      </c>
      <c r="E222" s="3">
        <f t="shared" si="21"/>
        <v>-127.28242304490846</v>
      </c>
      <c r="F222" s="3">
        <f t="shared" si="22"/>
        <v>10073364.228056831</v>
      </c>
      <c r="G222" s="14"/>
    </row>
    <row r="223" spans="1:7" x14ac:dyDescent="0.15">
      <c r="A223" s="7">
        <f t="shared" si="23"/>
        <v>41961</v>
      </c>
      <c r="B223" s="10">
        <f t="shared" si="24"/>
        <v>10073364.228056831</v>
      </c>
      <c r="C223" s="3">
        <f t="shared" si="19"/>
        <v>1369.8630136986301</v>
      </c>
      <c r="D223" s="3">
        <f t="shared" si="20"/>
        <v>1242.564890172092</v>
      </c>
      <c r="E223" s="3">
        <f t="shared" si="21"/>
        <v>-127.29812352653812</v>
      </c>
      <c r="F223" s="3">
        <f t="shared" si="22"/>
        <v>10073236.929933304</v>
      </c>
      <c r="G223" s="14"/>
    </row>
    <row r="224" spans="1:7" x14ac:dyDescent="0.15">
      <c r="A224" s="7">
        <f t="shared" si="23"/>
        <v>41962</v>
      </c>
      <c r="B224" s="10">
        <f t="shared" si="24"/>
        <v>10073236.929933304</v>
      </c>
      <c r="C224" s="3">
        <f t="shared" si="19"/>
        <v>1369.8630136986301</v>
      </c>
      <c r="D224" s="3">
        <f t="shared" si="20"/>
        <v>1242.5491877537838</v>
      </c>
      <c r="E224" s="3">
        <f t="shared" si="21"/>
        <v>-127.31382594484626</v>
      </c>
      <c r="F224" s="3">
        <f t="shared" si="22"/>
        <v>10073109.61610736</v>
      </c>
      <c r="G224" s="14"/>
    </row>
    <row r="225" spans="1:7" x14ac:dyDescent="0.15">
      <c r="A225" s="7">
        <f t="shared" si="23"/>
        <v>41963</v>
      </c>
      <c r="B225" s="10">
        <f t="shared" si="24"/>
        <v>10073109.61610736</v>
      </c>
      <c r="C225" s="3">
        <f t="shared" si="19"/>
        <v>1369.8630136986301</v>
      </c>
      <c r="D225" s="3">
        <f t="shared" si="20"/>
        <v>1242.5334833985585</v>
      </c>
      <c r="E225" s="3">
        <f t="shared" si="21"/>
        <v>-127.32953030007161</v>
      </c>
      <c r="F225" s="3">
        <f t="shared" si="22"/>
        <v>10072982.286577059</v>
      </c>
      <c r="G225" s="14"/>
    </row>
    <row r="226" spans="1:7" x14ac:dyDescent="0.15">
      <c r="A226" s="7">
        <f t="shared" si="23"/>
        <v>41964</v>
      </c>
      <c r="B226" s="10">
        <f t="shared" si="24"/>
        <v>10072982.286577059</v>
      </c>
      <c r="C226" s="3">
        <f t="shared" si="19"/>
        <v>1369.8630136986301</v>
      </c>
      <c r="D226" s="3">
        <f t="shared" si="20"/>
        <v>1242.5177771061767</v>
      </c>
      <c r="E226" s="3">
        <f t="shared" si="21"/>
        <v>-127.34523659245338</v>
      </c>
      <c r="F226" s="3">
        <f t="shared" si="22"/>
        <v>10072854.941340467</v>
      </c>
      <c r="G226" s="14"/>
    </row>
    <row r="227" spans="1:7" x14ac:dyDescent="0.15">
      <c r="A227" s="7">
        <f t="shared" si="23"/>
        <v>41965</v>
      </c>
      <c r="B227" s="10">
        <f t="shared" si="24"/>
        <v>10072854.941340467</v>
      </c>
      <c r="C227" s="3">
        <f t="shared" si="19"/>
        <v>1369.8630136986301</v>
      </c>
      <c r="D227" s="3">
        <f t="shared" si="20"/>
        <v>1242.5020688763998</v>
      </c>
      <c r="E227" s="3">
        <f t="shared" si="21"/>
        <v>-127.36094482223029</v>
      </c>
      <c r="F227" s="3">
        <f t="shared" si="22"/>
        <v>10072727.580395645</v>
      </c>
      <c r="G227" s="14"/>
    </row>
    <row r="228" spans="1:7" x14ac:dyDescent="0.15">
      <c r="A228" s="7">
        <f t="shared" si="23"/>
        <v>41966</v>
      </c>
      <c r="B228" s="10">
        <f t="shared" si="24"/>
        <v>10072727.580395645</v>
      </c>
      <c r="C228" s="3">
        <f t="shared" si="19"/>
        <v>1369.8630136986301</v>
      </c>
      <c r="D228" s="3">
        <f t="shared" si="20"/>
        <v>1242.4863587089887</v>
      </c>
      <c r="E228" s="3">
        <f t="shared" si="21"/>
        <v>-127.37665498964134</v>
      </c>
      <c r="F228" s="3">
        <f t="shared" si="22"/>
        <v>10072600.203740655</v>
      </c>
      <c r="G228" s="14"/>
    </row>
    <row r="229" spans="1:7" x14ac:dyDescent="0.15">
      <c r="A229" s="7">
        <f t="shared" si="23"/>
        <v>41967</v>
      </c>
      <c r="B229" s="10">
        <f t="shared" si="24"/>
        <v>10072600.203740655</v>
      </c>
      <c r="C229" s="3">
        <f t="shared" si="19"/>
        <v>1369.8630136986301</v>
      </c>
      <c r="D229" s="3">
        <f t="shared" si="20"/>
        <v>1242.4706466037044</v>
      </c>
      <c r="E229" s="3">
        <f t="shared" si="21"/>
        <v>-127.3923670949257</v>
      </c>
      <c r="F229" s="3">
        <f t="shared" si="22"/>
        <v>10072472.81137356</v>
      </c>
      <c r="G229" s="14"/>
    </row>
    <row r="230" spans="1:7" x14ac:dyDescent="0.15">
      <c r="A230" s="7">
        <f t="shared" si="23"/>
        <v>41968</v>
      </c>
      <c r="B230" s="10">
        <f t="shared" si="24"/>
        <v>10072472.81137356</v>
      </c>
      <c r="C230" s="3">
        <f t="shared" si="19"/>
        <v>1369.8630136986301</v>
      </c>
      <c r="D230" s="3">
        <f t="shared" si="20"/>
        <v>1242.454932560308</v>
      </c>
      <c r="E230" s="3">
        <f t="shared" si="21"/>
        <v>-127.40808113832213</v>
      </c>
      <c r="F230" s="3">
        <f t="shared" si="22"/>
        <v>10072345.403292421</v>
      </c>
      <c r="G230" s="14"/>
    </row>
    <row r="231" spans="1:7" x14ac:dyDescent="0.15">
      <c r="A231" s="7">
        <f t="shared" si="23"/>
        <v>41969</v>
      </c>
      <c r="B231" s="10">
        <f t="shared" si="24"/>
        <v>10072345.403292421</v>
      </c>
      <c r="C231" s="3">
        <f t="shared" si="19"/>
        <v>1369.8630136986301</v>
      </c>
      <c r="D231" s="3">
        <f t="shared" si="20"/>
        <v>1242.4392165785603</v>
      </c>
      <c r="E231" s="3">
        <f t="shared" si="21"/>
        <v>-127.42379712006982</v>
      </c>
      <c r="F231" s="3">
        <f t="shared" si="22"/>
        <v>10072217.979495302</v>
      </c>
      <c r="G231" s="14"/>
    </row>
    <row r="232" spans="1:7" x14ac:dyDescent="0.15">
      <c r="A232" s="7">
        <f t="shared" si="23"/>
        <v>41970</v>
      </c>
      <c r="B232" s="10">
        <f t="shared" si="24"/>
        <v>10072217.979495302</v>
      </c>
      <c r="C232" s="3">
        <f t="shared" si="19"/>
        <v>1369.8630136986301</v>
      </c>
      <c r="D232" s="3">
        <f t="shared" si="20"/>
        <v>1242.4234986582221</v>
      </c>
      <c r="E232" s="3">
        <f t="shared" si="21"/>
        <v>-127.43951504040797</v>
      </c>
      <c r="F232" s="3">
        <f t="shared" si="22"/>
        <v>10072090.539980261</v>
      </c>
      <c r="G232" s="14"/>
    </row>
    <row r="233" spans="1:7" x14ac:dyDescent="0.15">
      <c r="A233" s="7">
        <f t="shared" si="23"/>
        <v>41971</v>
      </c>
      <c r="B233" s="10">
        <f t="shared" si="24"/>
        <v>10072090.539980261</v>
      </c>
      <c r="C233" s="3">
        <f t="shared" si="19"/>
        <v>1369.8630136986301</v>
      </c>
      <c r="D233" s="3">
        <f t="shared" si="20"/>
        <v>1242.4077787990543</v>
      </c>
      <c r="E233" s="3">
        <f t="shared" si="21"/>
        <v>-127.45523489957577</v>
      </c>
      <c r="F233" s="3">
        <f t="shared" si="22"/>
        <v>10071963.084745361</v>
      </c>
      <c r="G233" s="14"/>
    </row>
    <row r="234" spans="1:7" x14ac:dyDescent="0.15">
      <c r="A234" s="7">
        <f t="shared" si="23"/>
        <v>41972</v>
      </c>
      <c r="B234" s="10">
        <f t="shared" si="24"/>
        <v>10071963.084745361</v>
      </c>
      <c r="C234" s="3">
        <f t="shared" si="19"/>
        <v>1369.8630136986301</v>
      </c>
      <c r="D234" s="3">
        <f t="shared" si="20"/>
        <v>1242.3920570008179</v>
      </c>
      <c r="E234" s="3">
        <f t="shared" si="21"/>
        <v>-127.4709566978122</v>
      </c>
      <c r="F234" s="3">
        <f t="shared" si="22"/>
        <v>10071835.613788662</v>
      </c>
      <c r="G234" s="14"/>
    </row>
    <row r="235" spans="1:7" x14ac:dyDescent="0.15">
      <c r="A235" s="7">
        <f t="shared" si="23"/>
        <v>41973</v>
      </c>
      <c r="B235" s="10">
        <f t="shared" si="24"/>
        <v>10071835.613788662</v>
      </c>
      <c r="C235" s="3">
        <f t="shared" si="19"/>
        <v>1369.8630136986301</v>
      </c>
      <c r="D235" s="3">
        <f t="shared" si="20"/>
        <v>1242.3763332632736</v>
      </c>
      <c r="E235" s="3">
        <f t="shared" si="21"/>
        <v>-127.48668043535645</v>
      </c>
      <c r="F235" s="3">
        <f t="shared" si="22"/>
        <v>10071708.127108227</v>
      </c>
      <c r="G235" s="14"/>
    </row>
    <row r="236" spans="1:7" x14ac:dyDescent="0.15">
      <c r="A236" s="7">
        <f t="shared" si="23"/>
        <v>41974</v>
      </c>
      <c r="B236" s="10">
        <f t="shared" si="24"/>
        <v>10071708.127108227</v>
      </c>
      <c r="C236" s="3">
        <f t="shared" si="19"/>
        <v>1369.8630136986301</v>
      </c>
      <c r="D236" s="3">
        <f t="shared" si="20"/>
        <v>1242.3606075861824</v>
      </c>
      <c r="E236" s="3">
        <f t="shared" si="21"/>
        <v>-127.50240611244772</v>
      </c>
      <c r="F236" s="3">
        <f t="shared" si="22"/>
        <v>10071580.624702115</v>
      </c>
      <c r="G236" s="14"/>
    </row>
    <row r="237" spans="1:7" x14ac:dyDescent="0.15">
      <c r="A237" s="7">
        <f t="shared" si="23"/>
        <v>41975</v>
      </c>
      <c r="B237" s="10">
        <f t="shared" si="24"/>
        <v>10071580.624702115</v>
      </c>
      <c r="C237" s="3">
        <f t="shared" si="19"/>
        <v>1369.8630136986301</v>
      </c>
      <c r="D237" s="3">
        <f t="shared" si="20"/>
        <v>1242.3448799693047</v>
      </c>
      <c r="E237" s="3">
        <f t="shared" si="21"/>
        <v>-127.51813372932543</v>
      </c>
      <c r="F237" s="3">
        <f t="shared" si="22"/>
        <v>10071453.106568385</v>
      </c>
      <c r="G237" s="14"/>
    </row>
    <row r="238" spans="1:7" x14ac:dyDescent="0.15">
      <c r="A238" s="7">
        <f t="shared" si="23"/>
        <v>41976</v>
      </c>
      <c r="B238" s="10">
        <f t="shared" si="24"/>
        <v>10071453.106568385</v>
      </c>
      <c r="C238" s="3">
        <f t="shared" si="19"/>
        <v>1369.8630136986301</v>
      </c>
      <c r="D238" s="3">
        <f t="shared" si="20"/>
        <v>1242.3291504124015</v>
      </c>
      <c r="E238" s="3">
        <f t="shared" si="21"/>
        <v>-127.53386328622855</v>
      </c>
      <c r="F238" s="3">
        <f t="shared" si="22"/>
        <v>10071325.572705099</v>
      </c>
      <c r="G238" s="14"/>
    </row>
    <row r="239" spans="1:7" x14ac:dyDescent="0.15">
      <c r="A239" s="7">
        <f t="shared" si="23"/>
        <v>41977</v>
      </c>
      <c r="B239" s="10">
        <f t="shared" si="24"/>
        <v>10071325.572705099</v>
      </c>
      <c r="C239" s="3">
        <f t="shared" si="19"/>
        <v>1369.8630136986301</v>
      </c>
      <c r="D239" s="3">
        <f t="shared" si="20"/>
        <v>1242.3134189152333</v>
      </c>
      <c r="E239" s="3">
        <f t="shared" si="21"/>
        <v>-127.54959478339674</v>
      </c>
      <c r="F239" s="3">
        <f t="shared" si="22"/>
        <v>10071198.023110315</v>
      </c>
      <c r="G239" s="14"/>
    </row>
    <row r="240" spans="1:7" x14ac:dyDescent="0.15">
      <c r="A240" s="7">
        <f t="shared" si="23"/>
        <v>41978</v>
      </c>
      <c r="B240" s="10">
        <f t="shared" si="24"/>
        <v>10071198.023110315</v>
      </c>
      <c r="C240" s="3">
        <f t="shared" si="19"/>
        <v>1369.8630136986301</v>
      </c>
      <c r="D240" s="3">
        <f t="shared" si="20"/>
        <v>1242.2976854775609</v>
      </c>
      <c r="E240" s="3">
        <f t="shared" si="21"/>
        <v>-127.56532822106919</v>
      </c>
      <c r="F240" s="3">
        <f t="shared" si="22"/>
        <v>10071070.457782093</v>
      </c>
      <c r="G240" s="14"/>
    </row>
    <row r="241" spans="1:7" x14ac:dyDescent="0.15">
      <c r="A241" s="7">
        <f t="shared" si="23"/>
        <v>41979</v>
      </c>
      <c r="B241" s="10">
        <f t="shared" si="24"/>
        <v>10071070.457782093</v>
      </c>
      <c r="C241" s="3">
        <f t="shared" si="19"/>
        <v>1369.8630136986301</v>
      </c>
      <c r="D241" s="3">
        <f t="shared" si="20"/>
        <v>1242.2819500991448</v>
      </c>
      <c r="E241" s="3">
        <f t="shared" si="21"/>
        <v>-127.58106359948533</v>
      </c>
      <c r="F241" s="3">
        <f t="shared" si="22"/>
        <v>10070942.876718493</v>
      </c>
      <c r="G241" s="14"/>
    </row>
    <row r="242" spans="1:7" x14ac:dyDescent="0.15">
      <c r="A242" s="7">
        <f t="shared" si="23"/>
        <v>41980</v>
      </c>
      <c r="B242" s="10">
        <f t="shared" si="24"/>
        <v>10070942.876718493</v>
      </c>
      <c r="C242" s="3">
        <f t="shared" si="19"/>
        <v>1369.8630136986301</v>
      </c>
      <c r="D242" s="3">
        <f t="shared" si="20"/>
        <v>1242.2662127797457</v>
      </c>
      <c r="E242" s="3">
        <f t="shared" si="21"/>
        <v>-127.59680091888436</v>
      </c>
      <c r="F242" s="3">
        <f t="shared" si="22"/>
        <v>10070815.279917574</v>
      </c>
      <c r="G242" s="14"/>
    </row>
    <row r="243" spans="1:7" x14ac:dyDescent="0.15">
      <c r="A243" s="7">
        <f t="shared" si="23"/>
        <v>41981</v>
      </c>
      <c r="B243" s="10">
        <f t="shared" si="24"/>
        <v>10070815.279917574</v>
      </c>
      <c r="C243" s="3">
        <f t="shared" si="19"/>
        <v>1369.8630136986301</v>
      </c>
      <c r="D243" s="3">
        <f t="shared" si="20"/>
        <v>1242.2504735191242</v>
      </c>
      <c r="E243" s="3">
        <f t="shared" si="21"/>
        <v>-127.61254017950591</v>
      </c>
      <c r="F243" s="3">
        <f t="shared" si="22"/>
        <v>10070687.667377394</v>
      </c>
      <c r="G243" s="14"/>
    </row>
    <row r="244" spans="1:7" x14ac:dyDescent="0.15">
      <c r="A244" s="7">
        <f t="shared" si="23"/>
        <v>41982</v>
      </c>
      <c r="B244" s="10">
        <f t="shared" si="24"/>
        <v>10070687.667377394</v>
      </c>
      <c r="C244" s="3">
        <f t="shared" si="19"/>
        <v>1369.8630136986301</v>
      </c>
      <c r="D244" s="3">
        <f t="shared" si="20"/>
        <v>1242.2347323170409</v>
      </c>
      <c r="E244" s="3">
        <f t="shared" si="21"/>
        <v>-127.6282813815892</v>
      </c>
      <c r="F244" s="3">
        <f t="shared" si="22"/>
        <v>10070560.039096013</v>
      </c>
      <c r="G244" s="14"/>
    </row>
    <row r="245" spans="1:7" x14ac:dyDescent="0.15">
      <c r="A245" s="7">
        <f t="shared" si="23"/>
        <v>41983</v>
      </c>
      <c r="B245" s="10">
        <f t="shared" si="24"/>
        <v>10070560.039096013</v>
      </c>
      <c r="C245" s="3">
        <f t="shared" si="19"/>
        <v>1369.8630136986301</v>
      </c>
      <c r="D245" s="3">
        <f t="shared" si="20"/>
        <v>1242.2189891732562</v>
      </c>
      <c r="E245" s="3">
        <f t="shared" si="21"/>
        <v>-127.64402452537388</v>
      </c>
      <c r="F245" s="3">
        <f t="shared" si="22"/>
        <v>10070432.395071488</v>
      </c>
      <c r="G245" s="14"/>
    </row>
    <row r="246" spans="1:7" x14ac:dyDescent="0.15">
      <c r="A246" s="7">
        <f t="shared" si="23"/>
        <v>41984</v>
      </c>
      <c r="B246" s="10">
        <f t="shared" si="24"/>
        <v>10070432.395071488</v>
      </c>
      <c r="C246" s="3">
        <f t="shared" si="19"/>
        <v>1369.8630136986301</v>
      </c>
      <c r="D246" s="3">
        <f t="shared" si="20"/>
        <v>1242.2032440875307</v>
      </c>
      <c r="E246" s="3">
        <f t="shared" si="21"/>
        <v>-127.65976961109936</v>
      </c>
      <c r="F246" s="3">
        <f t="shared" si="22"/>
        <v>10070304.735301876</v>
      </c>
      <c r="G246" s="14"/>
    </row>
    <row r="247" spans="1:7" x14ac:dyDescent="0.15">
      <c r="A247" s="7">
        <f t="shared" si="23"/>
        <v>41985</v>
      </c>
      <c r="B247" s="10">
        <f t="shared" si="24"/>
        <v>10070304.735301876</v>
      </c>
      <c r="C247" s="3">
        <f t="shared" si="19"/>
        <v>1369.8630136986301</v>
      </c>
      <c r="D247" s="3">
        <f t="shared" si="20"/>
        <v>1242.1874970596248</v>
      </c>
      <c r="E247" s="3">
        <f t="shared" si="21"/>
        <v>-127.67551663900531</v>
      </c>
      <c r="F247" s="3">
        <f t="shared" si="22"/>
        <v>10070177.059785238</v>
      </c>
      <c r="G247" s="14"/>
    </row>
    <row r="248" spans="1:7" x14ac:dyDescent="0.15">
      <c r="A248" s="7">
        <f t="shared" si="23"/>
        <v>41986</v>
      </c>
      <c r="B248" s="10">
        <f t="shared" si="24"/>
        <v>10070177.059785238</v>
      </c>
      <c r="C248" s="3">
        <f t="shared" si="19"/>
        <v>1369.8630136986301</v>
      </c>
      <c r="D248" s="3">
        <f t="shared" si="20"/>
        <v>1242.1717480892987</v>
      </c>
      <c r="E248" s="3">
        <f t="shared" si="21"/>
        <v>-127.69126560933137</v>
      </c>
      <c r="F248" s="3">
        <f t="shared" si="22"/>
        <v>10070049.368519628</v>
      </c>
      <c r="G248" s="14"/>
    </row>
    <row r="249" spans="1:7" x14ac:dyDescent="0.15">
      <c r="A249" s="7">
        <f t="shared" si="23"/>
        <v>41987</v>
      </c>
      <c r="B249" s="10">
        <f t="shared" si="24"/>
        <v>10070049.368519628</v>
      </c>
      <c r="C249" s="3">
        <f t="shared" si="19"/>
        <v>1369.8630136986301</v>
      </c>
      <c r="D249" s="3">
        <f t="shared" si="20"/>
        <v>1242.1559971763131</v>
      </c>
      <c r="E249" s="3">
        <f t="shared" si="21"/>
        <v>-127.70701652231696</v>
      </c>
      <c r="F249" s="3">
        <f t="shared" si="22"/>
        <v>10069921.661503106</v>
      </c>
      <c r="G249" s="14"/>
    </row>
    <row r="250" spans="1:7" x14ac:dyDescent="0.15">
      <c r="A250" s="7">
        <f t="shared" si="23"/>
        <v>41988</v>
      </c>
      <c r="B250" s="10">
        <f t="shared" si="24"/>
        <v>10069921.661503106</v>
      </c>
      <c r="C250" s="3">
        <f t="shared" si="19"/>
        <v>1369.8630136986301</v>
      </c>
      <c r="D250" s="3">
        <f t="shared" si="20"/>
        <v>1242.1402443204286</v>
      </c>
      <c r="E250" s="3">
        <f t="shared" si="21"/>
        <v>-127.72276937820152</v>
      </c>
      <c r="F250" s="3">
        <f t="shared" si="22"/>
        <v>10069793.938733729</v>
      </c>
      <c r="G250" s="14"/>
    </row>
    <row r="251" spans="1:7" x14ac:dyDescent="0.15">
      <c r="A251" s="7">
        <f t="shared" si="23"/>
        <v>41989</v>
      </c>
      <c r="B251" s="10">
        <f t="shared" si="24"/>
        <v>10069793.938733729</v>
      </c>
      <c r="C251" s="3">
        <f t="shared" si="19"/>
        <v>1369.8630136986301</v>
      </c>
      <c r="D251" s="3">
        <f t="shared" si="20"/>
        <v>1242.1244895214049</v>
      </c>
      <c r="E251" s="3">
        <f t="shared" si="21"/>
        <v>-127.73852417722514</v>
      </c>
      <c r="F251" s="3">
        <f t="shared" si="22"/>
        <v>10069666.200209551</v>
      </c>
      <c r="G251" s="14"/>
    </row>
    <row r="252" spans="1:7" x14ac:dyDescent="0.15">
      <c r="A252" s="7">
        <f t="shared" si="23"/>
        <v>41990</v>
      </c>
      <c r="B252" s="10">
        <f t="shared" si="24"/>
        <v>10069666.200209551</v>
      </c>
      <c r="C252" s="3">
        <f t="shared" si="19"/>
        <v>1369.8630136986301</v>
      </c>
      <c r="D252" s="3">
        <f t="shared" si="20"/>
        <v>1242.1087327790026</v>
      </c>
      <c r="E252" s="3">
        <f t="shared" si="21"/>
        <v>-127.75428091962749</v>
      </c>
      <c r="F252" s="3">
        <f t="shared" si="22"/>
        <v>10069538.445928631</v>
      </c>
      <c r="G252" s="14"/>
    </row>
    <row r="253" spans="1:7" x14ac:dyDescent="0.15">
      <c r="A253" s="7">
        <f t="shared" si="23"/>
        <v>41991</v>
      </c>
      <c r="B253" s="10">
        <f t="shared" si="24"/>
        <v>10069538.445928631</v>
      </c>
      <c r="C253" s="3">
        <f t="shared" si="19"/>
        <v>1369.8630136986301</v>
      </c>
      <c r="D253" s="3">
        <f t="shared" si="20"/>
        <v>1242.0929740929821</v>
      </c>
      <c r="E253" s="3">
        <f t="shared" si="21"/>
        <v>-127.77003960564798</v>
      </c>
      <c r="F253" s="3">
        <f t="shared" si="22"/>
        <v>10069410.675889026</v>
      </c>
      <c r="G253" s="14"/>
    </row>
    <row r="254" spans="1:7" x14ac:dyDescent="0.15">
      <c r="A254" s="7">
        <f t="shared" si="23"/>
        <v>41992</v>
      </c>
      <c r="B254" s="10">
        <f t="shared" si="24"/>
        <v>10069410.675889026</v>
      </c>
      <c r="C254" s="3">
        <f t="shared" si="19"/>
        <v>1369.8630136986301</v>
      </c>
      <c r="D254" s="3">
        <f t="shared" si="20"/>
        <v>1242.0772134631038</v>
      </c>
      <c r="E254" s="3">
        <f t="shared" si="21"/>
        <v>-127.78580023552627</v>
      </c>
      <c r="F254" s="3">
        <f t="shared" si="22"/>
        <v>10069282.890088791</v>
      </c>
      <c r="G254" s="14"/>
    </row>
    <row r="255" spans="1:7" x14ac:dyDescent="0.15">
      <c r="A255" s="7">
        <f t="shared" si="23"/>
        <v>41993</v>
      </c>
      <c r="B255" s="10">
        <f t="shared" si="24"/>
        <v>10069282.890088791</v>
      </c>
      <c r="C255" s="3">
        <f t="shared" si="19"/>
        <v>1369.8630136986301</v>
      </c>
      <c r="D255" s="3">
        <f t="shared" si="20"/>
        <v>1242.0614508891274</v>
      </c>
      <c r="E255" s="3">
        <f t="shared" si="21"/>
        <v>-127.80156280950268</v>
      </c>
      <c r="F255" s="3">
        <f t="shared" si="22"/>
        <v>10069155.088525981</v>
      </c>
      <c r="G255" s="14"/>
    </row>
    <row r="256" spans="1:7" x14ac:dyDescent="0.15">
      <c r="A256" s="7">
        <f t="shared" si="23"/>
        <v>41994</v>
      </c>
      <c r="B256" s="10">
        <f t="shared" si="24"/>
        <v>10069155.088525981</v>
      </c>
      <c r="C256" s="3">
        <f t="shared" si="19"/>
        <v>1369.8630136986301</v>
      </c>
      <c r="D256" s="3">
        <f t="shared" si="20"/>
        <v>1242.0456863708134</v>
      </c>
      <c r="E256" s="3">
        <f t="shared" si="21"/>
        <v>-127.81732732781666</v>
      </c>
      <c r="F256" s="3">
        <f t="shared" si="22"/>
        <v>10069027.271198653</v>
      </c>
      <c r="G256" s="14"/>
    </row>
    <row r="257" spans="1:7" x14ac:dyDescent="0.15">
      <c r="A257" s="7">
        <f t="shared" si="23"/>
        <v>41995</v>
      </c>
      <c r="B257" s="10">
        <f t="shared" si="24"/>
        <v>10069027.271198653</v>
      </c>
      <c r="C257" s="3">
        <f t="shared" si="19"/>
        <v>1369.8630136986301</v>
      </c>
      <c r="D257" s="3">
        <f t="shared" si="20"/>
        <v>1242.029919907922</v>
      </c>
      <c r="E257" s="3">
        <f t="shared" si="21"/>
        <v>-127.83309379070806</v>
      </c>
      <c r="F257" s="3">
        <f t="shared" si="22"/>
        <v>10068899.438104862</v>
      </c>
      <c r="G257" s="14"/>
    </row>
    <row r="258" spans="1:7" x14ac:dyDescent="0.15">
      <c r="A258" s="7">
        <f t="shared" si="23"/>
        <v>41996</v>
      </c>
      <c r="B258" s="10">
        <f t="shared" si="24"/>
        <v>10068899.438104862</v>
      </c>
      <c r="C258" s="3">
        <f t="shared" si="19"/>
        <v>1369.8630136986301</v>
      </c>
      <c r="D258" s="3">
        <f t="shared" si="20"/>
        <v>1242.0141515002133</v>
      </c>
      <c r="E258" s="3">
        <f t="shared" si="21"/>
        <v>-127.84886219841678</v>
      </c>
      <c r="F258" s="3">
        <f t="shared" si="22"/>
        <v>10068771.589242663</v>
      </c>
      <c r="G258" s="14"/>
    </row>
    <row r="259" spans="1:7" x14ac:dyDescent="0.15">
      <c r="A259" s="7">
        <f t="shared" si="23"/>
        <v>41997</v>
      </c>
      <c r="B259" s="10">
        <f t="shared" si="24"/>
        <v>10068771.589242663</v>
      </c>
      <c r="C259" s="3">
        <f t="shared" si="19"/>
        <v>1369.8630136986301</v>
      </c>
      <c r="D259" s="3">
        <f t="shared" si="20"/>
        <v>1241.9983811474474</v>
      </c>
      <c r="E259" s="3">
        <f t="shared" si="21"/>
        <v>-127.86463255118269</v>
      </c>
      <c r="F259" s="3">
        <f t="shared" si="22"/>
        <v>10068643.724610113</v>
      </c>
      <c r="G259" s="14"/>
    </row>
    <row r="260" spans="1:7" x14ac:dyDescent="0.15">
      <c r="A260" s="7">
        <f t="shared" si="23"/>
        <v>41998</v>
      </c>
      <c r="B260" s="10">
        <f t="shared" si="24"/>
        <v>10068643.724610113</v>
      </c>
      <c r="C260" s="3">
        <f t="shared" si="19"/>
        <v>1369.8630136986301</v>
      </c>
      <c r="D260" s="3">
        <f t="shared" si="20"/>
        <v>1241.9826088493844</v>
      </c>
      <c r="E260" s="3">
        <f t="shared" si="21"/>
        <v>-127.88040484924568</v>
      </c>
      <c r="F260" s="3">
        <f t="shared" si="22"/>
        <v>10068515.844205264</v>
      </c>
      <c r="G260" s="14"/>
    </row>
    <row r="261" spans="1:7" x14ac:dyDescent="0.15">
      <c r="A261" s="7">
        <f t="shared" si="23"/>
        <v>41999</v>
      </c>
      <c r="B261" s="10">
        <f t="shared" si="24"/>
        <v>10068515.844205264</v>
      </c>
      <c r="C261" s="3">
        <f t="shared" si="19"/>
        <v>1369.8630136986301</v>
      </c>
      <c r="D261" s="3">
        <f t="shared" si="20"/>
        <v>1241.9668346057842</v>
      </c>
      <c r="E261" s="3">
        <f t="shared" si="21"/>
        <v>-127.89617909284584</v>
      </c>
      <c r="F261" s="3">
        <f t="shared" si="22"/>
        <v>10068387.948026171</v>
      </c>
      <c r="G261" s="14"/>
    </row>
    <row r="262" spans="1:7" x14ac:dyDescent="0.15">
      <c r="A262" s="7">
        <f t="shared" si="23"/>
        <v>42000</v>
      </c>
      <c r="B262" s="10">
        <f t="shared" si="24"/>
        <v>10068387.948026171</v>
      </c>
      <c r="C262" s="3">
        <f t="shared" si="19"/>
        <v>1369.8630136986301</v>
      </c>
      <c r="D262" s="3">
        <f t="shared" si="20"/>
        <v>1241.951058416407</v>
      </c>
      <c r="E262" s="3">
        <f t="shared" si="21"/>
        <v>-127.91195528222306</v>
      </c>
      <c r="F262" s="3">
        <f t="shared" si="22"/>
        <v>10068260.036070889</v>
      </c>
      <c r="G262" s="14"/>
    </row>
    <row r="263" spans="1:7" x14ac:dyDescent="0.15">
      <c r="A263" s="7">
        <f t="shared" si="23"/>
        <v>42001</v>
      </c>
      <c r="B263" s="10">
        <f t="shared" si="24"/>
        <v>10068260.036070889</v>
      </c>
      <c r="C263" s="3">
        <f t="shared" si="19"/>
        <v>1369.8630136986301</v>
      </c>
      <c r="D263" s="3">
        <f t="shared" si="20"/>
        <v>1241.9352802810126</v>
      </c>
      <c r="E263" s="3">
        <f t="shared" si="21"/>
        <v>-127.92773341761745</v>
      </c>
      <c r="F263" s="3">
        <f t="shared" si="22"/>
        <v>10068132.108337471</v>
      </c>
      <c r="G263" s="14"/>
    </row>
    <row r="264" spans="1:7" x14ac:dyDescent="0.15">
      <c r="A264" s="7">
        <f t="shared" si="23"/>
        <v>42002</v>
      </c>
      <c r="B264" s="10">
        <f t="shared" si="24"/>
        <v>10068132.108337471</v>
      </c>
      <c r="C264" s="3">
        <f t="shared" si="19"/>
        <v>1369.8630136986301</v>
      </c>
      <c r="D264" s="3">
        <f t="shared" si="20"/>
        <v>1241.919500199361</v>
      </c>
      <c r="E264" s="3">
        <f t="shared" si="21"/>
        <v>-127.9435134992691</v>
      </c>
      <c r="F264" s="3">
        <f t="shared" si="22"/>
        <v>10068004.164823972</v>
      </c>
      <c r="G264" s="14"/>
    </row>
    <row r="265" spans="1:7" x14ac:dyDescent="0.15">
      <c r="A265" s="7">
        <f t="shared" si="23"/>
        <v>42003</v>
      </c>
      <c r="B265" s="10">
        <f t="shared" si="24"/>
        <v>10068004.164823972</v>
      </c>
      <c r="C265" s="3">
        <f t="shared" si="19"/>
        <v>1369.8630136986301</v>
      </c>
      <c r="D265" s="3">
        <f t="shared" si="20"/>
        <v>1241.9037181712124</v>
      </c>
      <c r="E265" s="3">
        <f t="shared" si="21"/>
        <v>-127.95929552741768</v>
      </c>
      <c r="F265" s="3">
        <f t="shared" si="22"/>
        <v>10067876.205528444</v>
      </c>
      <c r="G265" s="14"/>
    </row>
    <row r="266" spans="1:7" x14ac:dyDescent="0.15">
      <c r="A266" s="7">
        <f t="shared" si="23"/>
        <v>42004</v>
      </c>
      <c r="B266" s="10">
        <f t="shared" si="24"/>
        <v>10067876.205528444</v>
      </c>
      <c r="C266" s="3">
        <f t="shared" si="19"/>
        <v>1369.8630136986301</v>
      </c>
      <c r="D266" s="3">
        <f t="shared" si="20"/>
        <v>1241.8879341963261</v>
      </c>
      <c r="E266" s="3">
        <f t="shared" si="21"/>
        <v>-127.97507950230397</v>
      </c>
      <c r="F266" s="3">
        <f t="shared" si="22"/>
        <v>10067748.230448941</v>
      </c>
      <c r="G266" s="14"/>
    </row>
    <row r="267" spans="1:7" x14ac:dyDescent="0.15">
      <c r="A267" s="7">
        <f t="shared" si="23"/>
        <v>42005</v>
      </c>
      <c r="B267" s="10">
        <f t="shared" si="24"/>
        <v>10067748.230448941</v>
      </c>
      <c r="C267" s="3">
        <f>$N$5*$E$6/100</f>
        <v>1369.8630136986301</v>
      </c>
      <c r="D267" s="3">
        <f t="shared" si="20"/>
        <v>1241.8721482744627</v>
      </c>
      <c r="E267" s="3">
        <f t="shared" si="21"/>
        <v>-127.9908654241674</v>
      </c>
      <c r="F267" s="3">
        <f t="shared" si="22"/>
        <v>10067620.239583516</v>
      </c>
      <c r="G267" s="14"/>
    </row>
    <row r="268" spans="1:7" x14ac:dyDescent="0.15">
      <c r="A268" s="7">
        <f t="shared" si="23"/>
        <v>42006</v>
      </c>
      <c r="B268" s="10">
        <f t="shared" si="24"/>
        <v>10067620.239583516</v>
      </c>
      <c r="C268" s="3">
        <f t="shared" ref="C268:C269" si="25">$N$5*$E$6/100</f>
        <v>1369.8630136986301</v>
      </c>
      <c r="D268" s="3">
        <f t="shared" ref="D268:D331" si="26">B268*$B$8</f>
        <v>1241.8563604053816</v>
      </c>
      <c r="E268" s="3">
        <f t="shared" ref="E268:E331" si="27">D268-C268</f>
        <v>-128.00665329324852</v>
      </c>
      <c r="F268" s="3">
        <f t="shared" ref="F268:F331" si="28">B268+E268</f>
        <v>10067492.232930223</v>
      </c>
      <c r="G268" s="14"/>
    </row>
    <row r="269" spans="1:7" x14ac:dyDescent="0.15">
      <c r="A269" s="7">
        <f t="shared" ref="A269:A332" si="29">A268+1</f>
        <v>42007</v>
      </c>
      <c r="B269" s="10">
        <f t="shared" ref="B269:B332" si="30">F268</f>
        <v>10067492.232930223</v>
      </c>
      <c r="C269" s="3">
        <f t="shared" si="25"/>
        <v>1369.8630136986301</v>
      </c>
      <c r="D269" s="3">
        <f t="shared" si="26"/>
        <v>1241.8405705888426</v>
      </c>
      <c r="E269" s="3">
        <f t="shared" si="27"/>
        <v>-128.02244310978745</v>
      </c>
      <c r="F269" s="3">
        <f t="shared" si="28"/>
        <v>10067364.210487112</v>
      </c>
      <c r="G269" s="14"/>
    </row>
    <row r="270" spans="1:7" x14ac:dyDescent="0.15">
      <c r="A270" s="7">
        <f t="shared" si="29"/>
        <v>42008</v>
      </c>
      <c r="B270" s="10">
        <f t="shared" si="30"/>
        <v>10067364.210487112</v>
      </c>
      <c r="C270" s="3">
        <f t="shared" ref="C270:C333" si="31">$N$5*$E$6/100</f>
        <v>1369.8630136986301</v>
      </c>
      <c r="D270" s="3">
        <f t="shared" si="26"/>
        <v>1241.8247788246056</v>
      </c>
      <c r="E270" s="3">
        <f t="shared" si="27"/>
        <v>-128.03823487402451</v>
      </c>
      <c r="F270" s="3">
        <f t="shared" si="28"/>
        <v>10067236.172252238</v>
      </c>
      <c r="G270" s="14"/>
    </row>
    <row r="271" spans="1:7" x14ac:dyDescent="0.15">
      <c r="A271" s="7">
        <f t="shared" si="29"/>
        <v>42009</v>
      </c>
      <c r="B271" s="10">
        <f t="shared" si="30"/>
        <v>10067236.172252238</v>
      </c>
      <c r="C271" s="3">
        <f t="shared" si="31"/>
        <v>1369.8630136986301</v>
      </c>
      <c r="D271" s="3">
        <f t="shared" si="26"/>
        <v>1241.8089851124303</v>
      </c>
      <c r="E271" s="3">
        <f t="shared" si="27"/>
        <v>-128.05402858619982</v>
      </c>
      <c r="F271" s="3">
        <f t="shared" si="28"/>
        <v>10067108.118223652</v>
      </c>
      <c r="G271" s="14"/>
    </row>
    <row r="272" spans="1:7" x14ac:dyDescent="0.15">
      <c r="A272" s="7">
        <f t="shared" si="29"/>
        <v>42010</v>
      </c>
      <c r="B272" s="10">
        <f t="shared" si="30"/>
        <v>10067108.118223652</v>
      </c>
      <c r="C272" s="3">
        <f t="shared" si="31"/>
        <v>1369.8630136986301</v>
      </c>
      <c r="D272" s="3">
        <f t="shared" si="26"/>
        <v>1241.7931894520766</v>
      </c>
      <c r="E272" s="3">
        <f t="shared" si="27"/>
        <v>-128.06982424655348</v>
      </c>
      <c r="F272" s="3">
        <f t="shared" si="28"/>
        <v>10066980.048399406</v>
      </c>
      <c r="G272" s="14"/>
    </row>
    <row r="273" spans="1:7" x14ac:dyDescent="0.15">
      <c r="A273" s="7">
        <f t="shared" si="29"/>
        <v>42011</v>
      </c>
      <c r="B273" s="10">
        <f t="shared" si="30"/>
        <v>10066980.048399406</v>
      </c>
      <c r="C273" s="3">
        <f t="shared" si="31"/>
        <v>1369.8630136986301</v>
      </c>
      <c r="D273" s="3">
        <f t="shared" si="26"/>
        <v>1241.7773918433038</v>
      </c>
      <c r="E273" s="3">
        <f t="shared" si="27"/>
        <v>-128.08562185532628</v>
      </c>
      <c r="F273" s="3">
        <f t="shared" si="28"/>
        <v>10066851.962777549</v>
      </c>
      <c r="G273" s="14"/>
    </row>
    <row r="274" spans="1:7" x14ac:dyDescent="0.15">
      <c r="A274" s="7">
        <f t="shared" si="29"/>
        <v>42012</v>
      </c>
      <c r="B274" s="10">
        <f t="shared" si="30"/>
        <v>10066851.962777549</v>
      </c>
      <c r="C274" s="3">
        <f t="shared" si="31"/>
        <v>1369.8630136986301</v>
      </c>
      <c r="D274" s="3">
        <f t="shared" si="26"/>
        <v>1241.761592285872</v>
      </c>
      <c r="E274" s="3">
        <f t="shared" si="27"/>
        <v>-128.1014214127581</v>
      </c>
      <c r="F274" s="3">
        <f t="shared" si="28"/>
        <v>10066723.861356137</v>
      </c>
      <c r="G274" s="14"/>
    </row>
    <row r="275" spans="1:7" x14ac:dyDescent="0.15">
      <c r="A275" s="7">
        <f t="shared" si="29"/>
        <v>42013</v>
      </c>
      <c r="B275" s="10">
        <f t="shared" si="30"/>
        <v>10066723.861356137</v>
      </c>
      <c r="C275" s="3">
        <f t="shared" si="31"/>
        <v>1369.8630136986301</v>
      </c>
      <c r="D275" s="3">
        <f t="shared" si="26"/>
        <v>1241.7457907795406</v>
      </c>
      <c r="E275" s="3">
        <f t="shared" si="27"/>
        <v>-128.1172229190895</v>
      </c>
      <c r="F275" s="3">
        <f t="shared" si="28"/>
        <v>10066595.744133219</v>
      </c>
      <c r="G275" s="14"/>
    </row>
    <row r="276" spans="1:7" x14ac:dyDescent="0.15">
      <c r="A276" s="7">
        <f t="shared" si="29"/>
        <v>42014</v>
      </c>
      <c r="B276" s="10">
        <f t="shared" si="30"/>
        <v>10066595.744133219</v>
      </c>
      <c r="C276" s="3">
        <f t="shared" si="31"/>
        <v>1369.8630136986301</v>
      </c>
      <c r="D276" s="3">
        <f t="shared" si="26"/>
        <v>1241.7299873240693</v>
      </c>
      <c r="E276" s="3">
        <f t="shared" si="27"/>
        <v>-128.13302637456081</v>
      </c>
      <c r="F276" s="3">
        <f t="shared" si="28"/>
        <v>10066467.611106845</v>
      </c>
      <c r="G276" s="14"/>
    </row>
    <row r="277" spans="1:7" x14ac:dyDescent="0.15">
      <c r="A277" s="7">
        <f t="shared" si="29"/>
        <v>42015</v>
      </c>
      <c r="B277" s="10">
        <f t="shared" si="30"/>
        <v>10066467.611106845</v>
      </c>
      <c r="C277" s="3">
        <f t="shared" si="31"/>
        <v>1369.8630136986301</v>
      </c>
      <c r="D277" s="3">
        <f t="shared" si="26"/>
        <v>1241.7141819192175</v>
      </c>
      <c r="E277" s="3">
        <f t="shared" si="27"/>
        <v>-128.1488317794126</v>
      </c>
      <c r="F277" s="3">
        <f t="shared" si="28"/>
        <v>10066339.462275065</v>
      </c>
      <c r="G277" s="14"/>
    </row>
    <row r="278" spans="1:7" x14ac:dyDescent="0.15">
      <c r="A278" s="7">
        <f t="shared" si="29"/>
        <v>42016</v>
      </c>
      <c r="B278" s="10">
        <f t="shared" si="30"/>
        <v>10066339.462275065</v>
      </c>
      <c r="C278" s="3">
        <f t="shared" si="31"/>
        <v>1369.8630136986301</v>
      </c>
      <c r="D278" s="3">
        <f t="shared" si="26"/>
        <v>1241.6983745647447</v>
      </c>
      <c r="E278" s="3">
        <f t="shared" si="27"/>
        <v>-128.16463913388543</v>
      </c>
      <c r="F278" s="3">
        <f t="shared" si="28"/>
        <v>10066211.297635932</v>
      </c>
      <c r="G278" s="14"/>
    </row>
    <row r="279" spans="1:7" x14ac:dyDescent="0.15">
      <c r="A279" s="7">
        <f t="shared" si="29"/>
        <v>42017</v>
      </c>
      <c r="B279" s="10">
        <f t="shared" si="30"/>
        <v>10066211.297635932</v>
      </c>
      <c r="C279" s="3">
        <f t="shared" si="31"/>
        <v>1369.8630136986301</v>
      </c>
      <c r="D279" s="3">
        <f t="shared" si="26"/>
        <v>1241.6825652604107</v>
      </c>
      <c r="E279" s="3">
        <f t="shared" si="27"/>
        <v>-128.1804484382194</v>
      </c>
      <c r="F279" s="3">
        <f t="shared" si="28"/>
        <v>10066083.117187493</v>
      </c>
      <c r="G279" s="14"/>
    </row>
    <row r="280" spans="1:7" x14ac:dyDescent="0.15">
      <c r="A280" s="7">
        <f t="shared" si="29"/>
        <v>42018</v>
      </c>
      <c r="B280" s="10">
        <f t="shared" si="30"/>
        <v>10066083.117187493</v>
      </c>
      <c r="C280" s="3">
        <f t="shared" si="31"/>
        <v>1369.8630136986301</v>
      </c>
      <c r="D280" s="3">
        <f t="shared" si="26"/>
        <v>1241.6667540059746</v>
      </c>
      <c r="E280" s="3">
        <f t="shared" si="27"/>
        <v>-128.19625969265553</v>
      </c>
      <c r="F280" s="3">
        <f t="shared" si="28"/>
        <v>10065954.9209278</v>
      </c>
      <c r="G280" s="14"/>
    </row>
    <row r="281" spans="1:7" x14ac:dyDescent="0.15">
      <c r="A281" s="7">
        <f t="shared" si="29"/>
        <v>42019</v>
      </c>
      <c r="B281" s="10">
        <f t="shared" si="30"/>
        <v>10065954.9209278</v>
      </c>
      <c r="C281" s="3">
        <f t="shared" si="31"/>
        <v>1369.8630136986301</v>
      </c>
      <c r="D281" s="3">
        <f t="shared" si="26"/>
        <v>1241.6509408011962</v>
      </c>
      <c r="E281" s="3">
        <f t="shared" si="27"/>
        <v>-128.21207289743393</v>
      </c>
      <c r="F281" s="3">
        <f t="shared" si="28"/>
        <v>10065826.708854903</v>
      </c>
      <c r="G281" s="14"/>
    </row>
    <row r="282" spans="1:7" x14ac:dyDescent="0.15">
      <c r="A282" s="7">
        <f t="shared" si="29"/>
        <v>42020</v>
      </c>
      <c r="B282" s="10">
        <f t="shared" si="30"/>
        <v>10065826.708854903</v>
      </c>
      <c r="C282" s="3">
        <f t="shared" si="31"/>
        <v>1369.8630136986301</v>
      </c>
      <c r="D282" s="3">
        <f t="shared" si="26"/>
        <v>1241.6351256458349</v>
      </c>
      <c r="E282" s="3">
        <f t="shared" si="27"/>
        <v>-128.22788805279515</v>
      </c>
      <c r="F282" s="3">
        <f t="shared" si="28"/>
        <v>10065698.480966849</v>
      </c>
      <c r="G282" s="14"/>
    </row>
    <row r="283" spans="1:7" x14ac:dyDescent="0.15">
      <c r="A283" s="7">
        <f t="shared" si="29"/>
        <v>42021</v>
      </c>
      <c r="B283" s="10">
        <f t="shared" si="30"/>
        <v>10065698.480966849</v>
      </c>
      <c r="C283" s="3">
        <f t="shared" si="31"/>
        <v>1369.8630136986301</v>
      </c>
      <c r="D283" s="3">
        <f t="shared" si="26"/>
        <v>1241.6193085396499</v>
      </c>
      <c r="E283" s="3">
        <f t="shared" si="27"/>
        <v>-128.24370515898022</v>
      </c>
      <c r="F283" s="3">
        <f t="shared" si="28"/>
        <v>10065570.23726169</v>
      </c>
      <c r="G283" s="14"/>
    </row>
    <row r="284" spans="1:7" x14ac:dyDescent="0.15">
      <c r="A284" s="7">
        <f t="shared" si="29"/>
        <v>42022</v>
      </c>
      <c r="B284" s="10">
        <f t="shared" si="30"/>
        <v>10065570.23726169</v>
      </c>
      <c r="C284" s="3">
        <f t="shared" si="31"/>
        <v>1369.8630136986301</v>
      </c>
      <c r="D284" s="3">
        <f t="shared" si="26"/>
        <v>1241.6034894824006</v>
      </c>
      <c r="E284" s="3">
        <f t="shared" si="27"/>
        <v>-128.25952421622947</v>
      </c>
      <c r="F284" s="3">
        <f t="shared" si="28"/>
        <v>10065441.977737473</v>
      </c>
      <c r="G284" s="14"/>
    </row>
    <row r="285" spans="1:7" x14ac:dyDescent="0.15">
      <c r="A285" s="7">
        <f t="shared" si="29"/>
        <v>42023</v>
      </c>
      <c r="B285" s="10">
        <f t="shared" si="30"/>
        <v>10065441.977737473</v>
      </c>
      <c r="C285" s="3">
        <f t="shared" si="31"/>
        <v>1369.8630136986301</v>
      </c>
      <c r="D285" s="3">
        <f t="shared" si="26"/>
        <v>1241.5876684738462</v>
      </c>
      <c r="E285" s="3">
        <f t="shared" si="27"/>
        <v>-128.2753452247839</v>
      </c>
      <c r="F285" s="3">
        <f t="shared" si="28"/>
        <v>10065313.702392248</v>
      </c>
      <c r="G285" s="14"/>
    </row>
    <row r="286" spans="1:7" x14ac:dyDescent="0.15">
      <c r="A286" s="7">
        <f t="shared" si="29"/>
        <v>42024</v>
      </c>
      <c r="B286" s="10">
        <f t="shared" si="30"/>
        <v>10065313.702392248</v>
      </c>
      <c r="C286" s="3">
        <f t="shared" si="31"/>
        <v>1369.8630136986301</v>
      </c>
      <c r="D286" s="3">
        <f t="shared" si="26"/>
        <v>1241.5718455137464</v>
      </c>
      <c r="E286" s="3">
        <f t="shared" si="27"/>
        <v>-128.29116818488365</v>
      </c>
      <c r="F286" s="3">
        <f t="shared" si="28"/>
        <v>10065185.411224063</v>
      </c>
      <c r="G286" s="14"/>
    </row>
    <row r="287" spans="1:7" x14ac:dyDescent="0.15">
      <c r="A287" s="7">
        <f t="shared" si="29"/>
        <v>42025</v>
      </c>
      <c r="B287" s="10">
        <f t="shared" si="30"/>
        <v>10065185.411224063</v>
      </c>
      <c r="C287" s="3">
        <f t="shared" si="31"/>
        <v>1369.8630136986301</v>
      </c>
      <c r="D287" s="3">
        <f t="shared" si="26"/>
        <v>1241.5560206018604</v>
      </c>
      <c r="E287" s="3">
        <f t="shared" si="27"/>
        <v>-128.3069930967697</v>
      </c>
      <c r="F287" s="3">
        <f t="shared" si="28"/>
        <v>10065057.104230966</v>
      </c>
      <c r="G287" s="14"/>
    </row>
    <row r="288" spans="1:7" x14ac:dyDescent="0.15">
      <c r="A288" s="7">
        <f t="shared" si="29"/>
        <v>42026</v>
      </c>
      <c r="B288" s="10">
        <f t="shared" si="30"/>
        <v>10065057.104230966</v>
      </c>
      <c r="C288" s="3">
        <f t="shared" si="31"/>
        <v>1369.8630136986301</v>
      </c>
      <c r="D288" s="3">
        <f t="shared" si="26"/>
        <v>1241.5401937379472</v>
      </c>
      <c r="E288" s="3">
        <f t="shared" si="27"/>
        <v>-128.32281996068286</v>
      </c>
      <c r="F288" s="3">
        <f t="shared" si="28"/>
        <v>10064928.781411005</v>
      </c>
      <c r="G288" s="14"/>
    </row>
    <row r="289" spans="1:7" x14ac:dyDescent="0.15">
      <c r="A289" s="7">
        <f t="shared" si="29"/>
        <v>42027</v>
      </c>
      <c r="B289" s="10">
        <f t="shared" si="30"/>
        <v>10064928.781411005</v>
      </c>
      <c r="C289" s="3">
        <f t="shared" si="31"/>
        <v>1369.8630136986301</v>
      </c>
      <c r="D289" s="3">
        <f t="shared" si="26"/>
        <v>1241.5243649217659</v>
      </c>
      <c r="E289" s="3">
        <f t="shared" si="27"/>
        <v>-128.33864877686415</v>
      </c>
      <c r="F289" s="3">
        <f t="shared" si="28"/>
        <v>10064800.442762228</v>
      </c>
      <c r="G289" s="14"/>
    </row>
    <row r="290" spans="1:7" x14ac:dyDescent="0.15">
      <c r="A290" s="7">
        <f t="shared" si="29"/>
        <v>42028</v>
      </c>
      <c r="B290" s="10">
        <f t="shared" si="30"/>
        <v>10064800.442762228</v>
      </c>
      <c r="C290" s="3">
        <f t="shared" si="31"/>
        <v>1369.8630136986301</v>
      </c>
      <c r="D290" s="3">
        <f t="shared" si="26"/>
        <v>1241.5085341530762</v>
      </c>
      <c r="E290" s="3">
        <f t="shared" si="27"/>
        <v>-128.35447954555389</v>
      </c>
      <c r="F290" s="3">
        <f t="shared" si="28"/>
        <v>10064672.088282682</v>
      </c>
      <c r="G290" s="14"/>
    </row>
    <row r="291" spans="1:7" x14ac:dyDescent="0.15">
      <c r="A291" s="7">
        <f t="shared" si="29"/>
        <v>42029</v>
      </c>
      <c r="B291" s="10">
        <f t="shared" si="30"/>
        <v>10064672.088282682</v>
      </c>
      <c r="C291" s="3">
        <f t="shared" si="31"/>
        <v>1369.8630136986301</v>
      </c>
      <c r="D291" s="3">
        <f t="shared" si="26"/>
        <v>1241.4927014316368</v>
      </c>
      <c r="E291" s="3">
        <f t="shared" si="27"/>
        <v>-128.37031226699332</v>
      </c>
      <c r="F291" s="3">
        <f t="shared" si="28"/>
        <v>10064543.717970414</v>
      </c>
      <c r="G291" s="14"/>
    </row>
    <row r="292" spans="1:7" x14ac:dyDescent="0.15">
      <c r="A292" s="7">
        <f t="shared" si="29"/>
        <v>42030</v>
      </c>
      <c r="B292" s="10">
        <f t="shared" si="30"/>
        <v>10064543.717970414</v>
      </c>
      <c r="C292" s="3">
        <f t="shared" si="31"/>
        <v>1369.8630136986301</v>
      </c>
      <c r="D292" s="3">
        <f t="shared" si="26"/>
        <v>1241.4768667572071</v>
      </c>
      <c r="E292" s="3">
        <f t="shared" si="27"/>
        <v>-128.38614694142302</v>
      </c>
      <c r="F292" s="3">
        <f t="shared" si="28"/>
        <v>10064415.331823472</v>
      </c>
      <c r="G292" s="14"/>
    </row>
    <row r="293" spans="1:7" x14ac:dyDescent="0.15">
      <c r="A293" s="7">
        <f t="shared" si="29"/>
        <v>42031</v>
      </c>
      <c r="B293" s="10">
        <f t="shared" si="30"/>
        <v>10064415.331823472</v>
      </c>
      <c r="C293" s="3">
        <f t="shared" si="31"/>
        <v>1369.8630136986301</v>
      </c>
      <c r="D293" s="3">
        <f t="shared" si="26"/>
        <v>1241.4610301295459</v>
      </c>
      <c r="E293" s="3">
        <f t="shared" si="27"/>
        <v>-128.40198356908422</v>
      </c>
      <c r="F293" s="3">
        <f t="shared" si="28"/>
        <v>10064286.929839903</v>
      </c>
      <c r="G293" s="14"/>
    </row>
    <row r="294" spans="1:7" x14ac:dyDescent="0.15">
      <c r="A294" s="7">
        <f t="shared" si="29"/>
        <v>42032</v>
      </c>
      <c r="B294" s="10">
        <f t="shared" si="30"/>
        <v>10064286.929839903</v>
      </c>
      <c r="C294" s="3">
        <f t="shared" si="31"/>
        <v>1369.8630136986301</v>
      </c>
      <c r="D294" s="3">
        <f t="shared" si="26"/>
        <v>1241.4451915484126</v>
      </c>
      <c r="E294" s="3">
        <f t="shared" si="27"/>
        <v>-128.41782215021749</v>
      </c>
      <c r="F294" s="3">
        <f t="shared" si="28"/>
        <v>10064158.512017753</v>
      </c>
      <c r="G294" s="14"/>
    </row>
    <row r="295" spans="1:7" x14ac:dyDescent="0.15">
      <c r="A295" s="7">
        <f t="shared" si="29"/>
        <v>42033</v>
      </c>
      <c r="B295" s="10">
        <f t="shared" si="30"/>
        <v>10064158.512017753</v>
      </c>
      <c r="C295" s="3">
        <f t="shared" si="31"/>
        <v>1369.8630136986301</v>
      </c>
      <c r="D295" s="3">
        <f t="shared" si="26"/>
        <v>1241.429351013566</v>
      </c>
      <c r="E295" s="3">
        <f t="shared" si="27"/>
        <v>-128.43366268506406</v>
      </c>
      <c r="F295" s="3">
        <f t="shared" si="28"/>
        <v>10064030.078355068</v>
      </c>
      <c r="G295" s="14"/>
    </row>
    <row r="296" spans="1:7" x14ac:dyDescent="0.15">
      <c r="A296" s="7">
        <f t="shared" si="29"/>
        <v>42034</v>
      </c>
      <c r="B296" s="10">
        <f t="shared" si="30"/>
        <v>10064030.078355068</v>
      </c>
      <c r="C296" s="3">
        <f t="shared" si="31"/>
        <v>1369.8630136986301</v>
      </c>
      <c r="D296" s="3">
        <f t="shared" si="26"/>
        <v>1241.4135085247653</v>
      </c>
      <c r="E296" s="3">
        <f t="shared" si="27"/>
        <v>-128.44950517386474</v>
      </c>
      <c r="F296" s="3">
        <f t="shared" si="28"/>
        <v>10063901.628849894</v>
      </c>
      <c r="G296" s="14"/>
    </row>
    <row r="297" spans="1:7" x14ac:dyDescent="0.15">
      <c r="A297" s="7">
        <f t="shared" si="29"/>
        <v>42035</v>
      </c>
      <c r="B297" s="10">
        <f t="shared" si="30"/>
        <v>10063901.628849894</v>
      </c>
      <c r="C297" s="3">
        <f t="shared" si="31"/>
        <v>1369.8630136986301</v>
      </c>
      <c r="D297" s="3">
        <f t="shared" si="26"/>
        <v>1241.3976640817693</v>
      </c>
      <c r="E297" s="3">
        <f t="shared" si="27"/>
        <v>-128.46534961686075</v>
      </c>
      <c r="F297" s="3">
        <f t="shared" si="28"/>
        <v>10063773.163500277</v>
      </c>
      <c r="G297" s="14"/>
    </row>
    <row r="298" spans="1:7" x14ac:dyDescent="0.15">
      <c r="A298" s="7">
        <f t="shared" si="29"/>
        <v>42036</v>
      </c>
      <c r="B298" s="10">
        <f t="shared" si="30"/>
        <v>10063773.163500277</v>
      </c>
      <c r="C298" s="3">
        <f t="shared" si="31"/>
        <v>1369.8630136986301</v>
      </c>
      <c r="D298" s="3">
        <f t="shared" si="26"/>
        <v>1241.3818176843372</v>
      </c>
      <c r="E298" s="3">
        <f t="shared" si="27"/>
        <v>-128.48119601429289</v>
      </c>
      <c r="F298" s="3">
        <f t="shared" si="28"/>
        <v>10063644.682304263</v>
      </c>
      <c r="G298" s="14"/>
    </row>
    <row r="299" spans="1:7" x14ac:dyDescent="0.15">
      <c r="A299" s="7">
        <f t="shared" si="29"/>
        <v>42037</v>
      </c>
      <c r="B299" s="10">
        <f t="shared" si="30"/>
        <v>10063644.682304263</v>
      </c>
      <c r="C299" s="3">
        <f t="shared" si="31"/>
        <v>1369.8630136986301</v>
      </c>
      <c r="D299" s="3">
        <f t="shared" si="26"/>
        <v>1241.3659693322275</v>
      </c>
      <c r="E299" s="3">
        <f t="shared" si="27"/>
        <v>-128.49704436640263</v>
      </c>
      <c r="F299" s="3">
        <f t="shared" si="28"/>
        <v>10063516.185259897</v>
      </c>
      <c r="G299" s="14"/>
    </row>
    <row r="300" spans="1:7" x14ac:dyDescent="0.15">
      <c r="A300" s="7">
        <f t="shared" si="29"/>
        <v>42038</v>
      </c>
      <c r="B300" s="10">
        <f t="shared" si="30"/>
        <v>10063516.185259897</v>
      </c>
      <c r="C300" s="3">
        <f t="shared" si="31"/>
        <v>1369.8630136986301</v>
      </c>
      <c r="D300" s="3">
        <f t="shared" si="26"/>
        <v>1241.3501190251995</v>
      </c>
      <c r="E300" s="3">
        <f t="shared" si="27"/>
        <v>-128.51289467343054</v>
      </c>
      <c r="F300" s="3">
        <f t="shared" si="28"/>
        <v>10063387.672365224</v>
      </c>
      <c r="G300" s="14"/>
    </row>
    <row r="301" spans="1:7" x14ac:dyDescent="0.15">
      <c r="A301" s="7">
        <f t="shared" si="29"/>
        <v>42039</v>
      </c>
      <c r="B301" s="10">
        <f t="shared" si="30"/>
        <v>10063387.672365224</v>
      </c>
      <c r="C301" s="3">
        <f t="shared" si="31"/>
        <v>1369.8630136986301</v>
      </c>
      <c r="D301" s="3">
        <f t="shared" si="26"/>
        <v>1241.3342667630118</v>
      </c>
      <c r="E301" s="3">
        <f t="shared" si="27"/>
        <v>-128.5287469356183</v>
      </c>
      <c r="F301" s="3">
        <f t="shared" si="28"/>
        <v>10063259.143618288</v>
      </c>
      <c r="G301" s="14"/>
    </row>
    <row r="302" spans="1:7" x14ac:dyDescent="0.15">
      <c r="A302" s="7">
        <f t="shared" si="29"/>
        <v>42040</v>
      </c>
      <c r="B302" s="10">
        <f t="shared" si="30"/>
        <v>10063259.143618288</v>
      </c>
      <c r="C302" s="3">
        <f t="shared" si="31"/>
        <v>1369.8630136986301</v>
      </c>
      <c r="D302" s="3">
        <f t="shared" si="26"/>
        <v>1241.3184125454231</v>
      </c>
      <c r="E302" s="3">
        <f t="shared" si="27"/>
        <v>-128.54460115320694</v>
      </c>
      <c r="F302" s="3">
        <f t="shared" si="28"/>
        <v>10063130.599017134</v>
      </c>
      <c r="G302" s="14"/>
    </row>
    <row r="303" spans="1:7" x14ac:dyDescent="0.15">
      <c r="A303" s="7">
        <f t="shared" si="29"/>
        <v>42041</v>
      </c>
      <c r="B303" s="10">
        <f t="shared" si="30"/>
        <v>10063130.599017134</v>
      </c>
      <c r="C303" s="3">
        <f t="shared" si="31"/>
        <v>1369.8630136986301</v>
      </c>
      <c r="D303" s="3">
        <f t="shared" si="26"/>
        <v>1241.3025563721926</v>
      </c>
      <c r="E303" s="3">
        <f t="shared" si="27"/>
        <v>-128.56045732643747</v>
      </c>
      <c r="F303" s="3">
        <f t="shared" si="28"/>
        <v>10063002.038559807</v>
      </c>
      <c r="G303" s="14"/>
    </row>
    <row r="304" spans="1:7" x14ac:dyDescent="0.15">
      <c r="A304" s="7">
        <f t="shared" si="29"/>
        <v>42042</v>
      </c>
      <c r="B304" s="10">
        <f t="shared" si="30"/>
        <v>10063002.038559807</v>
      </c>
      <c r="C304" s="3">
        <f t="shared" si="31"/>
        <v>1369.8630136986301</v>
      </c>
      <c r="D304" s="3">
        <f t="shared" si="26"/>
        <v>1241.2866982430787</v>
      </c>
      <c r="E304" s="3">
        <f t="shared" si="27"/>
        <v>-128.57631545555137</v>
      </c>
      <c r="F304" s="3">
        <f t="shared" si="28"/>
        <v>10062873.462244352</v>
      </c>
      <c r="G304" s="14"/>
    </row>
    <row r="305" spans="1:7" x14ac:dyDescent="0.15">
      <c r="A305" s="7">
        <f t="shared" si="29"/>
        <v>42043</v>
      </c>
      <c r="B305" s="10">
        <f t="shared" si="30"/>
        <v>10062873.462244352</v>
      </c>
      <c r="C305" s="3">
        <f t="shared" si="31"/>
        <v>1369.8630136986301</v>
      </c>
      <c r="D305" s="3">
        <f t="shared" si="26"/>
        <v>1241.2708381578407</v>
      </c>
      <c r="E305" s="3">
        <f t="shared" si="27"/>
        <v>-128.59217554078941</v>
      </c>
      <c r="F305" s="3">
        <f t="shared" si="28"/>
        <v>10062744.870068811</v>
      </c>
      <c r="G305" s="14"/>
    </row>
    <row r="306" spans="1:7" x14ac:dyDescent="0.15">
      <c r="A306" s="7">
        <f t="shared" si="29"/>
        <v>42044</v>
      </c>
      <c r="B306" s="10">
        <f t="shared" si="30"/>
        <v>10062744.870068811</v>
      </c>
      <c r="C306" s="3">
        <f t="shared" si="31"/>
        <v>1369.8630136986301</v>
      </c>
      <c r="D306" s="3">
        <f t="shared" si="26"/>
        <v>1241.2549761162365</v>
      </c>
      <c r="E306" s="3">
        <f t="shared" si="27"/>
        <v>-128.60803758239354</v>
      </c>
      <c r="F306" s="3">
        <f t="shared" si="28"/>
        <v>10062616.262031229</v>
      </c>
      <c r="G306" s="14"/>
    </row>
    <row r="307" spans="1:7" x14ac:dyDescent="0.15">
      <c r="A307" s="7">
        <f t="shared" si="29"/>
        <v>42045</v>
      </c>
      <c r="B307" s="10">
        <f t="shared" si="30"/>
        <v>10062616.262031229</v>
      </c>
      <c r="C307" s="3">
        <f t="shared" si="31"/>
        <v>1369.8630136986301</v>
      </c>
      <c r="D307" s="3">
        <f t="shared" si="26"/>
        <v>1241.2391121180256</v>
      </c>
      <c r="E307" s="3">
        <f t="shared" si="27"/>
        <v>-128.62390158060452</v>
      </c>
      <c r="F307" s="3">
        <f t="shared" si="28"/>
        <v>10062487.638129648</v>
      </c>
      <c r="G307" s="14"/>
    </row>
    <row r="308" spans="1:7" x14ac:dyDescent="0.15">
      <c r="A308" s="7">
        <f t="shared" si="29"/>
        <v>42046</v>
      </c>
      <c r="B308" s="10">
        <f t="shared" si="30"/>
        <v>10062487.638129648</v>
      </c>
      <c r="C308" s="3">
        <f t="shared" si="31"/>
        <v>1369.8630136986301</v>
      </c>
      <c r="D308" s="3">
        <f t="shared" si="26"/>
        <v>1241.2232461629658</v>
      </c>
      <c r="E308" s="3">
        <f t="shared" si="27"/>
        <v>-128.6397675356643</v>
      </c>
      <c r="F308" s="3">
        <f t="shared" si="28"/>
        <v>10062358.998362113</v>
      </c>
      <c r="G308" s="14"/>
    </row>
    <row r="309" spans="1:7" x14ac:dyDescent="0.15">
      <c r="A309" s="7">
        <f t="shared" si="29"/>
        <v>42047</v>
      </c>
      <c r="B309" s="10">
        <f t="shared" si="30"/>
        <v>10062358.998362113</v>
      </c>
      <c r="C309" s="3">
        <f t="shared" si="31"/>
        <v>1369.8630136986301</v>
      </c>
      <c r="D309" s="3">
        <f t="shared" si="26"/>
        <v>1241.2073782508166</v>
      </c>
      <c r="E309" s="3">
        <f t="shared" si="27"/>
        <v>-128.65563544781344</v>
      </c>
      <c r="F309" s="3">
        <f t="shared" si="28"/>
        <v>10062230.342726665</v>
      </c>
      <c r="G309" s="14"/>
    </row>
    <row r="310" spans="1:7" x14ac:dyDescent="0.15">
      <c r="A310" s="7">
        <f t="shared" si="29"/>
        <v>42048</v>
      </c>
      <c r="B310" s="10">
        <f t="shared" si="30"/>
        <v>10062230.342726665</v>
      </c>
      <c r="C310" s="3">
        <f t="shared" si="31"/>
        <v>1369.8630136986301</v>
      </c>
      <c r="D310" s="3">
        <f t="shared" si="26"/>
        <v>1241.1915083813358</v>
      </c>
      <c r="E310" s="3">
        <f t="shared" si="27"/>
        <v>-128.6715053172943</v>
      </c>
      <c r="F310" s="3">
        <f t="shared" si="28"/>
        <v>10062101.671221348</v>
      </c>
      <c r="G310" s="14"/>
    </row>
    <row r="311" spans="1:7" x14ac:dyDescent="0.15">
      <c r="A311" s="7">
        <f t="shared" si="29"/>
        <v>42049</v>
      </c>
      <c r="B311" s="10">
        <f t="shared" si="30"/>
        <v>10062101.671221348</v>
      </c>
      <c r="C311" s="3">
        <f t="shared" si="31"/>
        <v>1369.8630136986301</v>
      </c>
      <c r="D311" s="3">
        <f t="shared" si="26"/>
        <v>1241.1756365542826</v>
      </c>
      <c r="E311" s="3">
        <f t="shared" si="27"/>
        <v>-128.68737714434747</v>
      </c>
      <c r="F311" s="3">
        <f t="shared" si="28"/>
        <v>10061972.983844204</v>
      </c>
      <c r="G311" s="14"/>
    </row>
    <row r="312" spans="1:7" x14ac:dyDescent="0.15">
      <c r="A312" s="7">
        <f t="shared" si="29"/>
        <v>42050</v>
      </c>
      <c r="B312" s="10">
        <f t="shared" si="30"/>
        <v>10061972.983844204</v>
      </c>
      <c r="C312" s="3">
        <f t="shared" si="31"/>
        <v>1369.8630136986301</v>
      </c>
      <c r="D312" s="3">
        <f t="shared" si="26"/>
        <v>1241.1597627694152</v>
      </c>
      <c r="E312" s="3">
        <f t="shared" si="27"/>
        <v>-128.70325092921485</v>
      </c>
      <c r="F312" s="3">
        <f t="shared" si="28"/>
        <v>10061844.280593274</v>
      </c>
      <c r="G312" s="14"/>
    </row>
    <row r="313" spans="1:7" x14ac:dyDescent="0.15">
      <c r="A313" s="7">
        <f t="shared" si="29"/>
        <v>42051</v>
      </c>
      <c r="B313" s="10">
        <f t="shared" si="30"/>
        <v>10061844.280593274</v>
      </c>
      <c r="C313" s="3">
        <f t="shared" si="31"/>
        <v>1369.8630136986301</v>
      </c>
      <c r="D313" s="3">
        <f t="shared" si="26"/>
        <v>1241.1438870264919</v>
      </c>
      <c r="E313" s="3">
        <f t="shared" si="27"/>
        <v>-128.71912667213815</v>
      </c>
      <c r="F313" s="3">
        <f t="shared" si="28"/>
        <v>10061715.561466603</v>
      </c>
      <c r="G313" s="14"/>
    </row>
    <row r="314" spans="1:7" x14ac:dyDescent="0.15">
      <c r="A314" s="7">
        <f t="shared" si="29"/>
        <v>42052</v>
      </c>
      <c r="B314" s="10">
        <f t="shared" si="30"/>
        <v>10061715.561466603</v>
      </c>
      <c r="C314" s="3">
        <f t="shared" si="31"/>
        <v>1369.8630136986301</v>
      </c>
      <c r="D314" s="3">
        <f t="shared" si="26"/>
        <v>1241.1280093252717</v>
      </c>
      <c r="E314" s="3">
        <f t="shared" si="27"/>
        <v>-128.73500437335838</v>
      </c>
      <c r="F314" s="3">
        <f t="shared" si="28"/>
        <v>10061586.82646223</v>
      </c>
      <c r="G314" s="14"/>
    </row>
    <row r="315" spans="1:7" x14ac:dyDescent="0.15">
      <c r="A315" s="7">
        <f t="shared" si="29"/>
        <v>42053</v>
      </c>
      <c r="B315" s="10">
        <f t="shared" si="30"/>
        <v>10061586.82646223</v>
      </c>
      <c r="C315" s="3">
        <f t="shared" si="31"/>
        <v>1369.8630136986301</v>
      </c>
      <c r="D315" s="3">
        <f t="shared" si="26"/>
        <v>1241.1121296655128</v>
      </c>
      <c r="E315" s="3">
        <f t="shared" si="27"/>
        <v>-128.75088403311725</v>
      </c>
      <c r="F315" s="3">
        <f t="shared" si="28"/>
        <v>10061458.075578196</v>
      </c>
      <c r="G315" s="14"/>
    </row>
    <row r="316" spans="1:7" x14ac:dyDescent="0.15">
      <c r="A316" s="7">
        <f t="shared" si="29"/>
        <v>42054</v>
      </c>
      <c r="B316" s="10">
        <f t="shared" si="30"/>
        <v>10061458.075578196</v>
      </c>
      <c r="C316" s="3">
        <f t="shared" si="31"/>
        <v>1369.8630136986301</v>
      </c>
      <c r="D316" s="3">
        <f t="shared" si="26"/>
        <v>1241.0962480469732</v>
      </c>
      <c r="E316" s="3">
        <f t="shared" si="27"/>
        <v>-128.7667656516569</v>
      </c>
      <c r="F316" s="3">
        <f t="shared" si="28"/>
        <v>10061329.308812544</v>
      </c>
      <c r="G316" s="14"/>
    </row>
    <row r="317" spans="1:7" x14ac:dyDescent="0.15">
      <c r="A317" s="7">
        <f t="shared" si="29"/>
        <v>42055</v>
      </c>
      <c r="B317" s="10">
        <f t="shared" si="30"/>
        <v>10061329.308812544</v>
      </c>
      <c r="C317" s="3">
        <f t="shared" si="31"/>
        <v>1369.8630136986301</v>
      </c>
      <c r="D317" s="3">
        <f t="shared" si="26"/>
        <v>1241.080364469412</v>
      </c>
      <c r="E317" s="3">
        <f t="shared" si="27"/>
        <v>-128.78264922921812</v>
      </c>
      <c r="F317" s="3">
        <f t="shared" si="28"/>
        <v>10061200.526163315</v>
      </c>
      <c r="G317" s="14"/>
    </row>
    <row r="318" spans="1:7" x14ac:dyDescent="0.15">
      <c r="A318" s="7">
        <f t="shared" si="29"/>
        <v>42056</v>
      </c>
      <c r="B318" s="10">
        <f t="shared" si="30"/>
        <v>10061200.526163315</v>
      </c>
      <c r="C318" s="3">
        <f t="shared" si="31"/>
        <v>1369.8630136986301</v>
      </c>
      <c r="D318" s="3">
        <f t="shared" si="26"/>
        <v>1241.064478932587</v>
      </c>
      <c r="E318" s="3">
        <f t="shared" si="27"/>
        <v>-128.79853476604308</v>
      </c>
      <c r="F318" s="3">
        <f t="shared" si="28"/>
        <v>10061071.72762855</v>
      </c>
      <c r="G318" s="14"/>
    </row>
    <row r="319" spans="1:7" x14ac:dyDescent="0.15">
      <c r="A319" s="7">
        <f t="shared" si="29"/>
        <v>42057</v>
      </c>
      <c r="B319" s="10">
        <f t="shared" si="30"/>
        <v>10061071.72762855</v>
      </c>
      <c r="C319" s="3">
        <f t="shared" si="31"/>
        <v>1369.8630136986301</v>
      </c>
      <c r="D319" s="3">
        <f t="shared" si="26"/>
        <v>1241.0485914362569</v>
      </c>
      <c r="E319" s="3">
        <f t="shared" si="27"/>
        <v>-128.81442226237323</v>
      </c>
      <c r="F319" s="3">
        <f t="shared" si="28"/>
        <v>10060942.913206287</v>
      </c>
      <c r="G319" s="14"/>
    </row>
    <row r="320" spans="1:7" x14ac:dyDescent="0.15">
      <c r="A320" s="7">
        <f t="shared" si="29"/>
        <v>42058</v>
      </c>
      <c r="B320" s="10">
        <f t="shared" si="30"/>
        <v>10060942.913206287</v>
      </c>
      <c r="C320" s="3">
        <f t="shared" si="31"/>
        <v>1369.8630136986301</v>
      </c>
      <c r="D320" s="3">
        <f t="shared" si="26"/>
        <v>1241.0327019801798</v>
      </c>
      <c r="E320" s="3">
        <f t="shared" si="27"/>
        <v>-128.83031171845028</v>
      </c>
      <c r="F320" s="3">
        <f t="shared" si="28"/>
        <v>10060814.082894567</v>
      </c>
      <c r="G320" s="14"/>
    </row>
    <row r="321" spans="1:7" x14ac:dyDescent="0.15">
      <c r="A321" s="7">
        <f t="shared" si="29"/>
        <v>42059</v>
      </c>
      <c r="B321" s="10">
        <f t="shared" si="30"/>
        <v>10060814.082894567</v>
      </c>
      <c r="C321" s="3">
        <f t="shared" si="31"/>
        <v>1369.8630136986301</v>
      </c>
      <c r="D321" s="3">
        <f t="shared" si="26"/>
        <v>1241.0168105641137</v>
      </c>
      <c r="E321" s="3">
        <f t="shared" si="27"/>
        <v>-128.84620313451637</v>
      </c>
      <c r="F321" s="3">
        <f t="shared" si="28"/>
        <v>10060685.236691432</v>
      </c>
      <c r="G321" s="14"/>
    </row>
    <row r="322" spans="1:7" x14ac:dyDescent="0.15">
      <c r="A322" s="7">
        <f t="shared" si="29"/>
        <v>42060</v>
      </c>
      <c r="B322" s="10">
        <f t="shared" si="30"/>
        <v>10060685.236691432</v>
      </c>
      <c r="C322" s="3">
        <f t="shared" si="31"/>
        <v>1369.8630136986301</v>
      </c>
      <c r="D322" s="3">
        <f t="shared" si="26"/>
        <v>1241.0009171878173</v>
      </c>
      <c r="E322" s="3">
        <f t="shared" si="27"/>
        <v>-128.86209651081276</v>
      </c>
      <c r="F322" s="3">
        <f t="shared" si="28"/>
        <v>10060556.374594921</v>
      </c>
      <c r="G322" s="14"/>
    </row>
    <row r="323" spans="1:7" x14ac:dyDescent="0.15">
      <c r="A323" s="7">
        <f t="shared" si="29"/>
        <v>42061</v>
      </c>
      <c r="B323" s="10">
        <f t="shared" si="30"/>
        <v>10060556.374594921</v>
      </c>
      <c r="C323" s="3">
        <f t="shared" si="31"/>
        <v>1369.8630136986301</v>
      </c>
      <c r="D323" s="3">
        <f t="shared" si="26"/>
        <v>1240.9850218510485</v>
      </c>
      <c r="E323" s="3">
        <f t="shared" si="27"/>
        <v>-128.8779918475816</v>
      </c>
      <c r="F323" s="3">
        <f t="shared" si="28"/>
        <v>10060427.496603074</v>
      </c>
      <c r="G323" s="14"/>
    </row>
    <row r="324" spans="1:7" x14ac:dyDescent="0.15">
      <c r="A324" s="7">
        <f t="shared" si="29"/>
        <v>42062</v>
      </c>
      <c r="B324" s="10">
        <f t="shared" si="30"/>
        <v>10060427.496603074</v>
      </c>
      <c r="C324" s="3">
        <f t="shared" si="31"/>
        <v>1369.8630136986301</v>
      </c>
      <c r="D324" s="3">
        <f t="shared" si="26"/>
        <v>1240.9691245535657</v>
      </c>
      <c r="E324" s="3">
        <f t="shared" si="27"/>
        <v>-128.89388914506435</v>
      </c>
      <c r="F324" s="3">
        <f t="shared" si="28"/>
        <v>10060298.602713928</v>
      </c>
      <c r="G324" s="14"/>
    </row>
    <row r="325" spans="1:7" x14ac:dyDescent="0.15">
      <c r="A325" s="7">
        <f t="shared" si="29"/>
        <v>42063</v>
      </c>
      <c r="B325" s="10">
        <f t="shared" si="30"/>
        <v>10060298.602713928</v>
      </c>
      <c r="C325" s="3">
        <f t="shared" si="31"/>
        <v>1369.8630136986301</v>
      </c>
      <c r="D325" s="3">
        <f t="shared" si="26"/>
        <v>1240.9532252951269</v>
      </c>
      <c r="E325" s="3">
        <f t="shared" si="27"/>
        <v>-128.90978840350317</v>
      </c>
      <c r="F325" s="3">
        <f t="shared" si="28"/>
        <v>10060169.692925524</v>
      </c>
      <c r="G325" s="14"/>
    </row>
    <row r="326" spans="1:7" x14ac:dyDescent="0.15">
      <c r="A326" s="7">
        <f t="shared" si="29"/>
        <v>42064</v>
      </c>
      <c r="B326" s="10">
        <f t="shared" si="30"/>
        <v>10060169.692925524</v>
      </c>
      <c r="C326" s="3">
        <f t="shared" si="31"/>
        <v>1369.8630136986301</v>
      </c>
      <c r="D326" s="3">
        <f t="shared" si="26"/>
        <v>1240.9373240754903</v>
      </c>
      <c r="E326" s="3">
        <f t="shared" si="27"/>
        <v>-128.92568962313976</v>
      </c>
      <c r="F326" s="3">
        <f t="shared" si="28"/>
        <v>10060040.767235901</v>
      </c>
      <c r="G326" s="14"/>
    </row>
    <row r="327" spans="1:7" x14ac:dyDescent="0.15">
      <c r="A327" s="7">
        <f t="shared" si="29"/>
        <v>42065</v>
      </c>
      <c r="B327" s="10">
        <f t="shared" si="30"/>
        <v>10060040.767235901</v>
      </c>
      <c r="C327" s="3">
        <f t="shared" si="31"/>
        <v>1369.8630136986301</v>
      </c>
      <c r="D327" s="3">
        <f t="shared" si="26"/>
        <v>1240.921420894414</v>
      </c>
      <c r="E327" s="3">
        <f t="shared" si="27"/>
        <v>-128.94159280421604</v>
      </c>
      <c r="F327" s="3">
        <f t="shared" si="28"/>
        <v>10059911.825643096</v>
      </c>
      <c r="G327" s="14"/>
    </row>
    <row r="328" spans="1:7" x14ac:dyDescent="0.15">
      <c r="A328" s="7">
        <f t="shared" si="29"/>
        <v>42066</v>
      </c>
      <c r="B328" s="10">
        <f t="shared" si="30"/>
        <v>10059911.825643096</v>
      </c>
      <c r="C328" s="3">
        <f t="shared" si="31"/>
        <v>1369.8630136986301</v>
      </c>
      <c r="D328" s="3">
        <f t="shared" si="26"/>
        <v>1240.9055157516559</v>
      </c>
      <c r="E328" s="3">
        <f t="shared" si="27"/>
        <v>-128.95749794697417</v>
      </c>
      <c r="F328" s="3">
        <f t="shared" si="28"/>
        <v>10059782.868145149</v>
      </c>
      <c r="G328" s="14"/>
    </row>
    <row r="329" spans="1:7" x14ac:dyDescent="0.15">
      <c r="A329" s="7">
        <f t="shared" si="29"/>
        <v>42067</v>
      </c>
      <c r="B329" s="10">
        <f t="shared" si="30"/>
        <v>10059782.868145149</v>
      </c>
      <c r="C329" s="3">
        <f t="shared" si="31"/>
        <v>1369.8630136986301</v>
      </c>
      <c r="D329" s="3">
        <f t="shared" si="26"/>
        <v>1240.889608646974</v>
      </c>
      <c r="E329" s="3">
        <f t="shared" si="27"/>
        <v>-128.97340505165607</v>
      </c>
      <c r="F329" s="3">
        <f t="shared" si="28"/>
        <v>10059653.894740097</v>
      </c>
      <c r="G329" s="14"/>
    </row>
    <row r="330" spans="1:7" x14ac:dyDescent="0.15">
      <c r="A330" s="7">
        <f t="shared" si="29"/>
        <v>42068</v>
      </c>
      <c r="B330" s="10">
        <f t="shared" si="30"/>
        <v>10059653.894740097</v>
      </c>
      <c r="C330" s="3">
        <f t="shared" si="31"/>
        <v>1369.8630136986301</v>
      </c>
      <c r="D330" s="3">
        <f t="shared" si="26"/>
        <v>1240.8736995801266</v>
      </c>
      <c r="E330" s="3">
        <f t="shared" si="27"/>
        <v>-128.98931411850344</v>
      </c>
      <c r="F330" s="3">
        <f t="shared" si="28"/>
        <v>10059524.905425979</v>
      </c>
      <c r="G330" s="14"/>
    </row>
    <row r="331" spans="1:7" x14ac:dyDescent="0.15">
      <c r="A331" s="7">
        <f t="shared" si="29"/>
        <v>42069</v>
      </c>
      <c r="B331" s="10">
        <f t="shared" si="30"/>
        <v>10059524.905425979</v>
      </c>
      <c r="C331" s="3">
        <f t="shared" si="31"/>
        <v>1369.8630136986301</v>
      </c>
      <c r="D331" s="3">
        <f t="shared" si="26"/>
        <v>1240.8577885508714</v>
      </c>
      <c r="E331" s="3">
        <f t="shared" si="27"/>
        <v>-129.00522514775867</v>
      </c>
      <c r="F331" s="3">
        <f t="shared" si="28"/>
        <v>10059395.900200831</v>
      </c>
      <c r="G331" s="14"/>
    </row>
    <row r="332" spans="1:7" x14ac:dyDescent="0.15">
      <c r="A332" s="7">
        <f t="shared" si="29"/>
        <v>42070</v>
      </c>
      <c r="B332" s="10">
        <f t="shared" si="30"/>
        <v>10059395.900200831</v>
      </c>
      <c r="C332" s="3">
        <f t="shared" si="31"/>
        <v>1369.8630136986301</v>
      </c>
      <c r="D332" s="3">
        <f t="shared" ref="D332:D395" si="32">B332*$B$8</f>
        <v>1240.8418755589664</v>
      </c>
      <c r="E332" s="3">
        <f t="shared" ref="E332:E395" si="33">D332-C332</f>
        <v>-129.02113813966366</v>
      </c>
      <c r="F332" s="3">
        <f t="shared" ref="F332:F395" si="34">B332+E332</f>
        <v>10059266.879062692</v>
      </c>
      <c r="G332" s="14"/>
    </row>
    <row r="333" spans="1:7" x14ac:dyDescent="0.15">
      <c r="A333" s="7">
        <f t="shared" ref="A333:A396" si="35">A332+1</f>
        <v>42071</v>
      </c>
      <c r="B333" s="10">
        <f t="shared" ref="B333:B396" si="36">F332</f>
        <v>10059266.879062692</v>
      </c>
      <c r="C333" s="3">
        <f t="shared" si="31"/>
        <v>1369.8630136986301</v>
      </c>
      <c r="D333" s="3">
        <f t="shared" si="32"/>
        <v>1240.8259606041695</v>
      </c>
      <c r="E333" s="3">
        <f t="shared" si="33"/>
        <v>-129.03705309446059</v>
      </c>
      <c r="F333" s="3">
        <f t="shared" si="34"/>
        <v>10059137.842009597</v>
      </c>
      <c r="G333" s="14"/>
    </row>
    <row r="334" spans="1:7" x14ac:dyDescent="0.15">
      <c r="A334" s="7">
        <f t="shared" si="35"/>
        <v>42072</v>
      </c>
      <c r="B334" s="10">
        <f t="shared" si="36"/>
        <v>10059137.842009597</v>
      </c>
      <c r="C334" s="3">
        <f t="shared" ref="C334:C397" si="37">$N$5*$E$6/100</f>
        <v>1369.8630136986301</v>
      </c>
      <c r="D334" s="3">
        <f t="shared" si="32"/>
        <v>1240.8100436862385</v>
      </c>
      <c r="E334" s="3">
        <f t="shared" si="33"/>
        <v>-129.0529700123916</v>
      </c>
      <c r="F334" s="3">
        <f t="shared" si="34"/>
        <v>10059008.789039584</v>
      </c>
      <c r="G334" s="14"/>
    </row>
    <row r="335" spans="1:7" x14ac:dyDescent="0.15">
      <c r="A335" s="7">
        <f t="shared" si="35"/>
        <v>42073</v>
      </c>
      <c r="B335" s="10">
        <f t="shared" si="36"/>
        <v>10059008.789039584</v>
      </c>
      <c r="C335" s="3">
        <f t="shared" si="37"/>
        <v>1369.8630136986301</v>
      </c>
      <c r="D335" s="3">
        <f t="shared" si="32"/>
        <v>1240.7941248049312</v>
      </c>
      <c r="E335" s="3">
        <f t="shared" si="33"/>
        <v>-129.06888889369884</v>
      </c>
      <c r="F335" s="3">
        <f t="shared" si="34"/>
        <v>10058879.720150691</v>
      </c>
      <c r="G335" s="14"/>
    </row>
    <row r="336" spans="1:7" x14ac:dyDescent="0.15">
      <c r="A336" s="7">
        <f t="shared" si="35"/>
        <v>42074</v>
      </c>
      <c r="B336" s="10">
        <f t="shared" si="36"/>
        <v>10058879.720150691</v>
      </c>
      <c r="C336" s="3">
        <f t="shared" si="37"/>
        <v>1369.8630136986301</v>
      </c>
      <c r="D336" s="3">
        <f t="shared" si="32"/>
        <v>1240.7782039600058</v>
      </c>
      <c r="E336" s="3">
        <f t="shared" si="33"/>
        <v>-129.08480973862424</v>
      </c>
      <c r="F336" s="3">
        <f t="shared" si="34"/>
        <v>10058750.635340951</v>
      </c>
      <c r="G336" s="14"/>
    </row>
    <row r="337" spans="1:7" x14ac:dyDescent="0.15">
      <c r="A337" s="7">
        <f t="shared" si="35"/>
        <v>42075</v>
      </c>
      <c r="B337" s="10">
        <f t="shared" si="36"/>
        <v>10058750.635340951</v>
      </c>
      <c r="C337" s="3">
        <f t="shared" si="37"/>
        <v>1369.8630136986301</v>
      </c>
      <c r="D337" s="3">
        <f t="shared" si="32"/>
        <v>1240.7622811512197</v>
      </c>
      <c r="E337" s="3">
        <f t="shared" si="33"/>
        <v>-129.10073254741042</v>
      </c>
      <c r="F337" s="3">
        <f t="shared" si="34"/>
        <v>10058621.534608403</v>
      </c>
      <c r="G337" s="14"/>
    </row>
    <row r="338" spans="1:7" x14ac:dyDescent="0.15">
      <c r="A338" s="7">
        <f t="shared" si="35"/>
        <v>42076</v>
      </c>
      <c r="B338" s="10">
        <f t="shared" si="36"/>
        <v>10058621.534608403</v>
      </c>
      <c r="C338" s="3">
        <f t="shared" si="37"/>
        <v>1369.8630136986301</v>
      </c>
      <c r="D338" s="3">
        <f t="shared" si="32"/>
        <v>1240.7463563783308</v>
      </c>
      <c r="E338" s="3">
        <f t="shared" si="33"/>
        <v>-129.11665732029928</v>
      </c>
      <c r="F338" s="3">
        <f t="shared" si="34"/>
        <v>10058492.417951083</v>
      </c>
      <c r="G338" s="14"/>
    </row>
    <row r="339" spans="1:7" x14ac:dyDescent="0.15">
      <c r="A339" s="7">
        <f t="shared" si="35"/>
        <v>42077</v>
      </c>
      <c r="B339" s="10">
        <f t="shared" si="36"/>
        <v>10058492.417951083</v>
      </c>
      <c r="C339" s="3">
        <f t="shared" si="37"/>
        <v>1369.8630136986301</v>
      </c>
      <c r="D339" s="3">
        <f t="shared" si="32"/>
        <v>1240.7304296410966</v>
      </c>
      <c r="E339" s="3">
        <f t="shared" si="33"/>
        <v>-129.13258405753345</v>
      </c>
      <c r="F339" s="3">
        <f t="shared" si="34"/>
        <v>10058363.285367025</v>
      </c>
      <c r="G339" s="14"/>
    </row>
    <row r="340" spans="1:7" x14ac:dyDescent="0.15">
      <c r="A340" s="7">
        <f t="shared" si="35"/>
        <v>42078</v>
      </c>
      <c r="B340" s="10">
        <f t="shared" si="36"/>
        <v>10058363.285367025</v>
      </c>
      <c r="C340" s="3">
        <f t="shared" si="37"/>
        <v>1369.8630136986301</v>
      </c>
      <c r="D340" s="3">
        <f t="shared" si="32"/>
        <v>1240.7145009392752</v>
      </c>
      <c r="E340" s="3">
        <f t="shared" si="33"/>
        <v>-129.14851275935484</v>
      </c>
      <c r="F340" s="3">
        <f t="shared" si="34"/>
        <v>10058234.136854265</v>
      </c>
      <c r="G340" s="14"/>
    </row>
    <row r="341" spans="1:7" x14ac:dyDescent="0.15">
      <c r="A341" s="7">
        <f t="shared" si="35"/>
        <v>42079</v>
      </c>
      <c r="B341" s="10">
        <f t="shared" si="36"/>
        <v>10058234.136854265</v>
      </c>
      <c r="C341" s="3">
        <f t="shared" si="37"/>
        <v>1369.8630136986301</v>
      </c>
      <c r="D341" s="3">
        <f t="shared" si="32"/>
        <v>1240.698570272624</v>
      </c>
      <c r="E341" s="3">
        <f t="shared" si="33"/>
        <v>-129.16444342600607</v>
      </c>
      <c r="F341" s="3">
        <f t="shared" si="34"/>
        <v>10058104.972410839</v>
      </c>
      <c r="G341" s="14"/>
    </row>
    <row r="342" spans="1:7" x14ac:dyDescent="0.15">
      <c r="A342" s="7">
        <f t="shared" si="35"/>
        <v>42080</v>
      </c>
      <c r="B342" s="10">
        <f t="shared" si="36"/>
        <v>10058104.972410839</v>
      </c>
      <c r="C342" s="3">
        <f t="shared" si="37"/>
        <v>1369.8630136986301</v>
      </c>
      <c r="D342" s="3">
        <f t="shared" si="32"/>
        <v>1240.6826376409008</v>
      </c>
      <c r="E342" s="3">
        <f t="shared" si="33"/>
        <v>-129.18037605772929</v>
      </c>
      <c r="F342" s="3">
        <f t="shared" si="34"/>
        <v>10057975.792034781</v>
      </c>
      <c r="G342" s="14"/>
    </row>
    <row r="343" spans="1:7" x14ac:dyDescent="0.15">
      <c r="A343" s="7">
        <f t="shared" si="35"/>
        <v>42081</v>
      </c>
      <c r="B343" s="10">
        <f t="shared" si="36"/>
        <v>10057975.792034781</v>
      </c>
      <c r="C343" s="3">
        <f t="shared" si="37"/>
        <v>1369.8630136986301</v>
      </c>
      <c r="D343" s="3">
        <f t="shared" si="32"/>
        <v>1240.666703043863</v>
      </c>
      <c r="E343" s="3">
        <f t="shared" si="33"/>
        <v>-129.1963106547671</v>
      </c>
      <c r="F343" s="3">
        <f t="shared" si="34"/>
        <v>10057846.595724126</v>
      </c>
      <c r="G343" s="14"/>
    </row>
    <row r="344" spans="1:7" x14ac:dyDescent="0.15">
      <c r="A344" s="7">
        <f t="shared" si="35"/>
        <v>42082</v>
      </c>
      <c r="B344" s="10">
        <f t="shared" si="36"/>
        <v>10057846.595724126</v>
      </c>
      <c r="C344" s="3">
        <f t="shared" si="37"/>
        <v>1369.8630136986301</v>
      </c>
      <c r="D344" s="3">
        <f t="shared" si="32"/>
        <v>1240.6507664812684</v>
      </c>
      <c r="E344" s="3">
        <f t="shared" si="33"/>
        <v>-129.21224721736166</v>
      </c>
      <c r="F344" s="3">
        <f t="shared" si="34"/>
        <v>10057717.383476909</v>
      </c>
      <c r="G344" s="14"/>
    </row>
    <row r="345" spans="1:7" x14ac:dyDescent="0.15">
      <c r="A345" s="7">
        <f t="shared" si="35"/>
        <v>42083</v>
      </c>
      <c r="B345" s="10">
        <f t="shared" si="36"/>
        <v>10057717.383476909</v>
      </c>
      <c r="C345" s="3">
        <f t="shared" si="37"/>
        <v>1369.8630136986301</v>
      </c>
      <c r="D345" s="3">
        <f t="shared" si="32"/>
        <v>1240.6348279528743</v>
      </c>
      <c r="E345" s="3">
        <f t="shared" si="33"/>
        <v>-129.22818574575581</v>
      </c>
      <c r="F345" s="3">
        <f t="shared" si="34"/>
        <v>10057588.155291164</v>
      </c>
      <c r="G345" s="14"/>
    </row>
    <row r="346" spans="1:7" x14ac:dyDescent="0.15">
      <c r="A346" s="7">
        <f t="shared" si="35"/>
        <v>42084</v>
      </c>
      <c r="B346" s="10">
        <f t="shared" si="36"/>
        <v>10057588.155291164</v>
      </c>
      <c r="C346" s="3">
        <f t="shared" si="37"/>
        <v>1369.8630136986301</v>
      </c>
      <c r="D346" s="3">
        <f t="shared" si="32"/>
        <v>1240.6188874584386</v>
      </c>
      <c r="E346" s="3">
        <f t="shared" si="33"/>
        <v>-129.24412624019146</v>
      </c>
      <c r="F346" s="3">
        <f t="shared" si="34"/>
        <v>10057458.911164925</v>
      </c>
      <c r="G346" s="14"/>
    </row>
    <row r="347" spans="1:7" x14ac:dyDescent="0.15">
      <c r="A347" s="7">
        <f t="shared" si="35"/>
        <v>42085</v>
      </c>
      <c r="B347" s="10">
        <f t="shared" si="36"/>
        <v>10057458.911164925</v>
      </c>
      <c r="C347" s="3">
        <f t="shared" si="37"/>
        <v>1369.8630136986301</v>
      </c>
      <c r="D347" s="3">
        <f t="shared" si="32"/>
        <v>1240.6029449977184</v>
      </c>
      <c r="E347" s="3">
        <f t="shared" si="33"/>
        <v>-129.26006870091169</v>
      </c>
      <c r="F347" s="3">
        <f t="shared" si="34"/>
        <v>10057329.651096223</v>
      </c>
      <c r="G347" s="14"/>
    </row>
    <row r="348" spans="1:7" x14ac:dyDescent="0.15">
      <c r="A348" s="7">
        <f t="shared" si="35"/>
        <v>42086</v>
      </c>
      <c r="B348" s="10">
        <f t="shared" si="36"/>
        <v>10057329.651096223</v>
      </c>
      <c r="C348" s="3">
        <f t="shared" si="37"/>
        <v>1369.8630136986301</v>
      </c>
      <c r="D348" s="3">
        <f t="shared" si="32"/>
        <v>1240.587000570471</v>
      </c>
      <c r="E348" s="3">
        <f t="shared" si="33"/>
        <v>-129.27601312815909</v>
      </c>
      <c r="F348" s="3">
        <f t="shared" si="34"/>
        <v>10057200.375083094</v>
      </c>
      <c r="G348" s="14"/>
    </row>
    <row r="349" spans="1:7" x14ac:dyDescent="0.15">
      <c r="A349" s="7">
        <f t="shared" si="35"/>
        <v>42087</v>
      </c>
      <c r="B349" s="10">
        <f t="shared" si="36"/>
        <v>10057200.375083094</v>
      </c>
      <c r="C349" s="3">
        <f t="shared" si="37"/>
        <v>1369.8630136986301</v>
      </c>
      <c r="D349" s="3">
        <f t="shared" si="32"/>
        <v>1240.5710541764543</v>
      </c>
      <c r="E349" s="3">
        <f t="shared" si="33"/>
        <v>-129.29195952217583</v>
      </c>
      <c r="F349" s="3">
        <f t="shared" si="34"/>
        <v>10057071.083123572</v>
      </c>
      <c r="G349" s="14"/>
    </row>
    <row r="350" spans="1:7" x14ac:dyDescent="0.15">
      <c r="A350" s="7">
        <f t="shared" si="35"/>
        <v>42088</v>
      </c>
      <c r="B350" s="10">
        <f t="shared" si="36"/>
        <v>10057071.083123572</v>
      </c>
      <c r="C350" s="3">
        <f t="shared" si="37"/>
        <v>1369.8630136986301</v>
      </c>
      <c r="D350" s="3">
        <f t="shared" si="32"/>
        <v>1240.5551058154253</v>
      </c>
      <c r="E350" s="3">
        <f t="shared" si="33"/>
        <v>-129.30790788320473</v>
      </c>
      <c r="F350" s="3">
        <f t="shared" si="34"/>
        <v>10056941.775215689</v>
      </c>
      <c r="G350" s="14"/>
    </row>
    <row r="351" spans="1:7" x14ac:dyDescent="0.15">
      <c r="A351" s="7">
        <f t="shared" si="35"/>
        <v>42089</v>
      </c>
      <c r="B351" s="10">
        <f t="shared" si="36"/>
        <v>10056941.775215689</v>
      </c>
      <c r="C351" s="3">
        <f t="shared" si="37"/>
        <v>1369.8630136986301</v>
      </c>
      <c r="D351" s="3">
        <f t="shared" si="32"/>
        <v>1240.5391554871419</v>
      </c>
      <c r="E351" s="3">
        <f t="shared" si="33"/>
        <v>-129.32385821148819</v>
      </c>
      <c r="F351" s="3">
        <f t="shared" si="34"/>
        <v>10056812.451357478</v>
      </c>
      <c r="G351" s="14"/>
    </row>
    <row r="352" spans="1:7" x14ac:dyDescent="0.15">
      <c r="A352" s="7">
        <f t="shared" si="35"/>
        <v>42090</v>
      </c>
      <c r="B352" s="10">
        <f t="shared" si="36"/>
        <v>10056812.451357478</v>
      </c>
      <c r="C352" s="3">
        <f t="shared" si="37"/>
        <v>1369.8630136986301</v>
      </c>
      <c r="D352" s="3">
        <f t="shared" si="32"/>
        <v>1240.5232031913611</v>
      </c>
      <c r="E352" s="3">
        <f t="shared" si="33"/>
        <v>-129.33981050726902</v>
      </c>
      <c r="F352" s="3">
        <f t="shared" si="34"/>
        <v>10056683.111546971</v>
      </c>
      <c r="G352" s="14"/>
    </row>
    <row r="353" spans="1:7" x14ac:dyDescent="0.15">
      <c r="A353" s="7">
        <f t="shared" si="35"/>
        <v>42091</v>
      </c>
      <c r="B353" s="10">
        <f t="shared" si="36"/>
        <v>10056683.111546971</v>
      </c>
      <c r="C353" s="3">
        <f t="shared" si="37"/>
        <v>1369.8630136986301</v>
      </c>
      <c r="D353" s="3">
        <f t="shared" si="32"/>
        <v>1240.50724892784</v>
      </c>
      <c r="E353" s="3">
        <f t="shared" si="33"/>
        <v>-129.35576477079007</v>
      </c>
      <c r="F353" s="3">
        <f t="shared" si="34"/>
        <v>10056553.7557822</v>
      </c>
      <c r="G353" s="14"/>
    </row>
    <row r="354" spans="1:7" x14ac:dyDescent="0.15">
      <c r="A354" s="7">
        <f t="shared" si="35"/>
        <v>42092</v>
      </c>
      <c r="B354" s="10">
        <f t="shared" si="36"/>
        <v>10056553.7557822</v>
      </c>
      <c r="C354" s="3">
        <f t="shared" si="37"/>
        <v>1369.8630136986301</v>
      </c>
      <c r="D354" s="3">
        <f t="shared" si="32"/>
        <v>1240.4912926963361</v>
      </c>
      <c r="E354" s="3">
        <f t="shared" si="33"/>
        <v>-129.37172100229395</v>
      </c>
      <c r="F354" s="3">
        <f t="shared" si="34"/>
        <v>10056424.384061197</v>
      </c>
      <c r="G354" s="14"/>
    </row>
    <row r="355" spans="1:7" x14ac:dyDescent="0.15">
      <c r="A355" s="7">
        <f t="shared" si="35"/>
        <v>42093</v>
      </c>
      <c r="B355" s="10">
        <f t="shared" si="36"/>
        <v>10056424.384061197</v>
      </c>
      <c r="C355" s="3">
        <f t="shared" si="37"/>
        <v>1369.8630136986301</v>
      </c>
      <c r="D355" s="3">
        <f t="shared" si="32"/>
        <v>1240.4753344966066</v>
      </c>
      <c r="E355" s="3">
        <f t="shared" si="33"/>
        <v>-129.38767920202349</v>
      </c>
      <c r="F355" s="3">
        <f t="shared" si="34"/>
        <v>10056294.996381994</v>
      </c>
      <c r="G355" s="14"/>
    </row>
    <row r="356" spans="1:7" x14ac:dyDescent="0.15">
      <c r="A356" s="7">
        <f t="shared" si="35"/>
        <v>42094</v>
      </c>
      <c r="B356" s="10">
        <f t="shared" si="36"/>
        <v>10056294.996381994</v>
      </c>
      <c r="C356" s="3">
        <f t="shared" si="37"/>
        <v>1369.8630136986301</v>
      </c>
      <c r="D356" s="3">
        <f t="shared" si="32"/>
        <v>1240.4593743284088</v>
      </c>
      <c r="E356" s="3">
        <f t="shared" si="33"/>
        <v>-129.4036393702213</v>
      </c>
      <c r="F356" s="3">
        <f t="shared" si="34"/>
        <v>10056165.592742624</v>
      </c>
      <c r="G356" s="14"/>
    </row>
    <row r="357" spans="1:7" x14ac:dyDescent="0.15">
      <c r="A357" s="7">
        <f t="shared" si="35"/>
        <v>42095</v>
      </c>
      <c r="B357" s="10">
        <f t="shared" si="36"/>
        <v>10056165.592742624</v>
      </c>
      <c r="C357" s="3">
        <f t="shared" si="37"/>
        <v>1369.8630136986301</v>
      </c>
      <c r="D357" s="3">
        <f t="shared" si="32"/>
        <v>1240.4434121914996</v>
      </c>
      <c r="E357" s="3">
        <f t="shared" si="33"/>
        <v>-129.41960150713044</v>
      </c>
      <c r="F357" s="3">
        <f t="shared" si="34"/>
        <v>10056036.173141116</v>
      </c>
      <c r="G357" s="14"/>
    </row>
    <row r="358" spans="1:7" x14ac:dyDescent="0.15">
      <c r="A358" s="7">
        <f t="shared" si="35"/>
        <v>42096</v>
      </c>
      <c r="B358" s="10">
        <f t="shared" si="36"/>
        <v>10056036.173141116</v>
      </c>
      <c r="C358" s="3">
        <f t="shared" si="37"/>
        <v>1369.8630136986301</v>
      </c>
      <c r="D358" s="3">
        <f t="shared" si="32"/>
        <v>1240.4274480856368</v>
      </c>
      <c r="E358" s="3">
        <f t="shared" si="33"/>
        <v>-129.43556561299329</v>
      </c>
      <c r="F358" s="3">
        <f t="shared" si="34"/>
        <v>10055906.737575503</v>
      </c>
      <c r="G358" s="14"/>
    </row>
    <row r="359" spans="1:7" x14ac:dyDescent="0.15">
      <c r="A359" s="7">
        <f t="shared" si="35"/>
        <v>42097</v>
      </c>
      <c r="B359" s="10">
        <f t="shared" si="36"/>
        <v>10055906.737575503</v>
      </c>
      <c r="C359" s="3">
        <f t="shared" si="37"/>
        <v>1369.8630136986301</v>
      </c>
      <c r="D359" s="3">
        <f t="shared" si="32"/>
        <v>1240.4114820105769</v>
      </c>
      <c r="E359" s="3">
        <f t="shared" si="33"/>
        <v>-129.45153168805314</v>
      </c>
      <c r="F359" s="3">
        <f t="shared" si="34"/>
        <v>10055777.286043815</v>
      </c>
      <c r="G359" s="14"/>
    </row>
    <row r="360" spans="1:7" x14ac:dyDescent="0.15">
      <c r="A360" s="7">
        <f t="shared" si="35"/>
        <v>42098</v>
      </c>
      <c r="B360" s="10">
        <f t="shared" si="36"/>
        <v>10055777.286043815</v>
      </c>
      <c r="C360" s="3">
        <f t="shared" si="37"/>
        <v>1369.8630136986301</v>
      </c>
      <c r="D360" s="3">
        <f t="shared" si="32"/>
        <v>1240.3955139660773</v>
      </c>
      <c r="E360" s="3">
        <f t="shared" si="33"/>
        <v>-129.46749973255282</v>
      </c>
      <c r="F360" s="3">
        <f t="shared" si="34"/>
        <v>10055647.818544082</v>
      </c>
      <c r="G360" s="14"/>
    </row>
    <row r="361" spans="1:7" x14ac:dyDescent="0.15">
      <c r="A361" s="7">
        <f t="shared" si="35"/>
        <v>42099</v>
      </c>
      <c r="B361" s="10">
        <f t="shared" si="36"/>
        <v>10055647.818544082</v>
      </c>
      <c r="C361" s="3">
        <f t="shared" si="37"/>
        <v>1369.8630136986301</v>
      </c>
      <c r="D361" s="3">
        <f t="shared" si="32"/>
        <v>1240.3795439518949</v>
      </c>
      <c r="E361" s="3">
        <f t="shared" si="33"/>
        <v>-129.48346974673518</v>
      </c>
      <c r="F361" s="3">
        <f t="shared" si="34"/>
        <v>10055518.335074335</v>
      </c>
      <c r="G361" s="14"/>
    </row>
    <row r="362" spans="1:7" x14ac:dyDescent="0.15">
      <c r="A362" s="7">
        <f t="shared" si="35"/>
        <v>42100</v>
      </c>
      <c r="B362" s="10">
        <f t="shared" si="36"/>
        <v>10055518.335074335</v>
      </c>
      <c r="C362" s="3">
        <f t="shared" si="37"/>
        <v>1369.8630136986301</v>
      </c>
      <c r="D362" s="3">
        <f t="shared" si="32"/>
        <v>1240.3635719677868</v>
      </c>
      <c r="E362" s="3">
        <f t="shared" si="33"/>
        <v>-129.49944173084327</v>
      </c>
      <c r="F362" s="3">
        <f t="shared" si="34"/>
        <v>10055388.835632604</v>
      </c>
      <c r="G362" s="14"/>
    </row>
    <row r="363" spans="1:7" x14ac:dyDescent="0.15">
      <c r="A363" s="7">
        <f t="shared" si="35"/>
        <v>42101</v>
      </c>
      <c r="B363" s="10">
        <f t="shared" si="36"/>
        <v>10055388.835632604</v>
      </c>
      <c r="C363" s="3">
        <f t="shared" si="37"/>
        <v>1369.8630136986301</v>
      </c>
      <c r="D363" s="3">
        <f t="shared" si="32"/>
        <v>1240.3475980135099</v>
      </c>
      <c r="E363" s="3">
        <f t="shared" si="33"/>
        <v>-129.51541568512016</v>
      </c>
      <c r="F363" s="3">
        <f t="shared" si="34"/>
        <v>10055259.320216918</v>
      </c>
      <c r="G363" s="14"/>
    </row>
    <row r="364" spans="1:7" x14ac:dyDescent="0.15">
      <c r="A364" s="7">
        <f t="shared" si="35"/>
        <v>42102</v>
      </c>
      <c r="B364" s="10">
        <f t="shared" si="36"/>
        <v>10055259.320216918</v>
      </c>
      <c r="C364" s="3">
        <f t="shared" si="37"/>
        <v>1369.8630136986301</v>
      </c>
      <c r="D364" s="3">
        <f t="shared" si="32"/>
        <v>1240.3316220888216</v>
      </c>
      <c r="E364" s="3">
        <f t="shared" si="33"/>
        <v>-129.53139160980845</v>
      </c>
      <c r="F364" s="3">
        <f t="shared" si="34"/>
        <v>10055129.788825309</v>
      </c>
      <c r="G364" s="14"/>
    </row>
    <row r="365" spans="1:7" x14ac:dyDescent="0.15">
      <c r="A365" s="7">
        <f t="shared" si="35"/>
        <v>42103</v>
      </c>
      <c r="B365" s="10">
        <f t="shared" si="36"/>
        <v>10055129.788825309</v>
      </c>
      <c r="C365" s="3">
        <f t="shared" si="37"/>
        <v>1369.8630136986301</v>
      </c>
      <c r="D365" s="3">
        <f t="shared" si="32"/>
        <v>1240.3156441934784</v>
      </c>
      <c r="E365" s="3">
        <f t="shared" si="33"/>
        <v>-129.54736950515166</v>
      </c>
      <c r="F365" s="3">
        <f t="shared" si="34"/>
        <v>10055000.241455805</v>
      </c>
      <c r="G365" s="14"/>
    </row>
    <row r="366" spans="1:7" x14ac:dyDescent="0.15">
      <c r="A366" s="7">
        <f t="shared" si="35"/>
        <v>42104</v>
      </c>
      <c r="B366" s="10">
        <f t="shared" si="36"/>
        <v>10055000.241455805</v>
      </c>
      <c r="C366" s="3">
        <f t="shared" si="37"/>
        <v>1369.8630136986301</v>
      </c>
      <c r="D366" s="3">
        <f t="shared" si="32"/>
        <v>1240.2996643272375</v>
      </c>
      <c r="E366" s="3">
        <f t="shared" si="33"/>
        <v>-129.56334937139263</v>
      </c>
      <c r="F366" s="3">
        <f t="shared" si="34"/>
        <v>10054870.678106433</v>
      </c>
      <c r="G366" s="14"/>
    </row>
    <row r="367" spans="1:7" x14ac:dyDescent="0.15">
      <c r="A367" s="7">
        <f t="shared" si="35"/>
        <v>42105</v>
      </c>
      <c r="B367" s="10">
        <f t="shared" si="36"/>
        <v>10054870.678106433</v>
      </c>
      <c r="C367" s="3">
        <f t="shared" si="37"/>
        <v>1369.8630136986301</v>
      </c>
      <c r="D367" s="3">
        <f t="shared" si="32"/>
        <v>1240.2836824898554</v>
      </c>
      <c r="E367" s="3">
        <f t="shared" si="33"/>
        <v>-129.57933120877465</v>
      </c>
      <c r="F367" s="3">
        <f t="shared" si="34"/>
        <v>10054741.098775225</v>
      </c>
      <c r="G367" s="14"/>
    </row>
    <row r="368" spans="1:7" x14ac:dyDescent="0.15">
      <c r="A368" s="7">
        <f t="shared" si="35"/>
        <v>42106</v>
      </c>
      <c r="B368" s="10">
        <f t="shared" si="36"/>
        <v>10054741.098775225</v>
      </c>
      <c r="C368" s="3">
        <f t="shared" si="37"/>
        <v>1369.8630136986301</v>
      </c>
      <c r="D368" s="3">
        <f t="shared" si="32"/>
        <v>1240.2676986810895</v>
      </c>
      <c r="E368" s="3">
        <f t="shared" si="33"/>
        <v>-129.59531501754054</v>
      </c>
      <c r="F368" s="3">
        <f t="shared" si="34"/>
        <v>10054611.503460208</v>
      </c>
      <c r="G368" s="14"/>
    </row>
    <row r="369" spans="1:7" x14ac:dyDescent="0.15">
      <c r="A369" s="7">
        <f t="shared" si="35"/>
        <v>42107</v>
      </c>
      <c r="B369" s="10">
        <f t="shared" si="36"/>
        <v>10054611.503460208</v>
      </c>
      <c r="C369" s="3">
        <f t="shared" si="37"/>
        <v>1369.8630136986301</v>
      </c>
      <c r="D369" s="3">
        <f t="shared" si="32"/>
        <v>1240.2517129006962</v>
      </c>
      <c r="E369" s="3">
        <f t="shared" si="33"/>
        <v>-129.61130079793384</v>
      </c>
      <c r="F369" s="3">
        <f t="shared" si="34"/>
        <v>10054481.89215941</v>
      </c>
      <c r="G369" s="14"/>
    </row>
    <row r="370" spans="1:7" x14ac:dyDescent="0.15">
      <c r="A370" s="7">
        <f t="shared" si="35"/>
        <v>42108</v>
      </c>
      <c r="B370" s="10">
        <f t="shared" si="36"/>
        <v>10054481.89215941</v>
      </c>
      <c r="C370" s="3">
        <f t="shared" si="37"/>
        <v>1369.8630136986301</v>
      </c>
      <c r="D370" s="3">
        <f t="shared" si="32"/>
        <v>1240.2357251484325</v>
      </c>
      <c r="E370" s="3">
        <f t="shared" si="33"/>
        <v>-129.62728855019759</v>
      </c>
      <c r="F370" s="3">
        <f t="shared" si="34"/>
        <v>10054352.26487086</v>
      </c>
      <c r="G370" s="14"/>
    </row>
    <row r="371" spans="1:7" x14ac:dyDescent="0.15">
      <c r="A371" s="7">
        <f t="shared" si="35"/>
        <v>42109</v>
      </c>
      <c r="B371" s="10">
        <f t="shared" si="36"/>
        <v>10054352.26487086</v>
      </c>
      <c r="C371" s="3">
        <f t="shared" si="37"/>
        <v>1369.8630136986301</v>
      </c>
      <c r="D371" s="3">
        <f t="shared" si="32"/>
        <v>1240.219735424055</v>
      </c>
      <c r="E371" s="3">
        <f t="shared" si="33"/>
        <v>-129.6432782745751</v>
      </c>
      <c r="F371" s="3">
        <f t="shared" si="34"/>
        <v>10054222.621592585</v>
      </c>
      <c r="G371" s="14"/>
    </row>
    <row r="372" spans="1:7" x14ac:dyDescent="0.15">
      <c r="A372" s="7">
        <f t="shared" si="35"/>
        <v>42110</v>
      </c>
      <c r="B372" s="10">
        <f t="shared" si="36"/>
        <v>10054222.621592585</v>
      </c>
      <c r="C372" s="3">
        <f t="shared" si="37"/>
        <v>1369.8630136986301</v>
      </c>
      <c r="D372" s="3">
        <f t="shared" si="32"/>
        <v>1240.2037437273207</v>
      </c>
      <c r="E372" s="3">
        <f t="shared" si="33"/>
        <v>-129.65926997130941</v>
      </c>
      <c r="F372" s="3">
        <f t="shared" si="34"/>
        <v>10054092.962322613</v>
      </c>
      <c r="G372" s="14"/>
    </row>
    <row r="373" spans="1:7" x14ac:dyDescent="0.15">
      <c r="A373" s="7">
        <f t="shared" si="35"/>
        <v>42111</v>
      </c>
      <c r="B373" s="10">
        <f t="shared" si="36"/>
        <v>10054092.962322613</v>
      </c>
      <c r="C373" s="3">
        <f t="shared" si="37"/>
        <v>1369.8630136986301</v>
      </c>
      <c r="D373" s="3">
        <f t="shared" si="32"/>
        <v>1240.1877500579858</v>
      </c>
      <c r="E373" s="3">
        <f t="shared" si="33"/>
        <v>-129.67526364064429</v>
      </c>
      <c r="F373" s="3">
        <f t="shared" si="34"/>
        <v>10053963.287058972</v>
      </c>
      <c r="G373" s="14"/>
    </row>
    <row r="374" spans="1:7" x14ac:dyDescent="0.15">
      <c r="A374" s="7">
        <f t="shared" si="35"/>
        <v>42112</v>
      </c>
      <c r="B374" s="10">
        <f t="shared" si="36"/>
        <v>10053963.287058972</v>
      </c>
      <c r="C374" s="3">
        <f t="shared" si="37"/>
        <v>1369.8630136986301</v>
      </c>
      <c r="D374" s="3">
        <f t="shared" si="32"/>
        <v>1240.1717544158073</v>
      </c>
      <c r="E374" s="3">
        <f t="shared" si="33"/>
        <v>-129.69125928282278</v>
      </c>
      <c r="F374" s="3">
        <f t="shared" si="34"/>
        <v>10053833.595799688</v>
      </c>
      <c r="G374" s="14"/>
    </row>
    <row r="375" spans="1:7" x14ac:dyDescent="0.15">
      <c r="A375" s="7">
        <f t="shared" si="35"/>
        <v>42113</v>
      </c>
      <c r="B375" s="10">
        <f t="shared" si="36"/>
        <v>10053833.595799688</v>
      </c>
      <c r="C375" s="3">
        <f t="shared" si="37"/>
        <v>1369.8630136986301</v>
      </c>
      <c r="D375" s="3">
        <f t="shared" si="32"/>
        <v>1240.1557568005421</v>
      </c>
      <c r="E375" s="3">
        <f t="shared" si="33"/>
        <v>-129.70725689808796</v>
      </c>
      <c r="F375" s="3">
        <f t="shared" si="34"/>
        <v>10053703.88854279</v>
      </c>
      <c r="G375" s="14"/>
    </row>
    <row r="376" spans="1:7" x14ac:dyDescent="0.15">
      <c r="A376" s="7">
        <f t="shared" si="35"/>
        <v>42114</v>
      </c>
      <c r="B376" s="10">
        <f t="shared" si="36"/>
        <v>10053703.88854279</v>
      </c>
      <c r="C376" s="3">
        <f t="shared" si="37"/>
        <v>1369.8630136986301</v>
      </c>
      <c r="D376" s="3">
        <f t="shared" si="32"/>
        <v>1240.1397572119465</v>
      </c>
      <c r="E376" s="3">
        <f t="shared" si="33"/>
        <v>-129.72325648668357</v>
      </c>
      <c r="F376" s="3">
        <f t="shared" si="34"/>
        <v>10053574.165286303</v>
      </c>
      <c r="G376" s="14"/>
    </row>
    <row r="377" spans="1:7" x14ac:dyDescent="0.15">
      <c r="A377" s="7">
        <f t="shared" si="35"/>
        <v>42115</v>
      </c>
      <c r="B377" s="10">
        <f t="shared" si="36"/>
        <v>10053574.165286303</v>
      </c>
      <c r="C377" s="3">
        <f t="shared" si="37"/>
        <v>1369.8630136986301</v>
      </c>
      <c r="D377" s="3">
        <f t="shared" si="32"/>
        <v>1240.1237556497772</v>
      </c>
      <c r="E377" s="3">
        <f t="shared" si="33"/>
        <v>-129.73925804885289</v>
      </c>
      <c r="F377" s="3">
        <f t="shared" si="34"/>
        <v>10053444.426028254</v>
      </c>
      <c r="G377" s="14"/>
    </row>
    <row r="378" spans="1:7" x14ac:dyDescent="0.15">
      <c r="A378" s="7">
        <f t="shared" si="35"/>
        <v>42116</v>
      </c>
      <c r="B378" s="10">
        <f t="shared" si="36"/>
        <v>10053444.426028254</v>
      </c>
      <c r="C378" s="3">
        <f t="shared" si="37"/>
        <v>1369.8630136986301</v>
      </c>
      <c r="D378" s="3">
        <f t="shared" si="32"/>
        <v>1240.1077521137906</v>
      </c>
      <c r="E378" s="3">
        <f t="shared" si="33"/>
        <v>-129.75526158483945</v>
      </c>
      <c r="F378" s="3">
        <f t="shared" si="34"/>
        <v>10053314.670766668</v>
      </c>
      <c r="G378" s="14"/>
    </row>
    <row r="379" spans="1:7" x14ac:dyDescent="0.15">
      <c r="A379" s="7">
        <f t="shared" si="35"/>
        <v>42117</v>
      </c>
      <c r="B379" s="10">
        <f t="shared" si="36"/>
        <v>10053314.670766668</v>
      </c>
      <c r="C379" s="3">
        <f t="shared" si="37"/>
        <v>1369.8630136986301</v>
      </c>
      <c r="D379" s="3">
        <f t="shared" si="32"/>
        <v>1240.0917466037436</v>
      </c>
      <c r="E379" s="3">
        <f t="shared" si="33"/>
        <v>-129.77126709488653</v>
      </c>
      <c r="F379" s="3">
        <f t="shared" si="34"/>
        <v>10053184.899499573</v>
      </c>
      <c r="G379" s="14"/>
    </row>
    <row r="380" spans="1:7" x14ac:dyDescent="0.15">
      <c r="A380" s="7">
        <f t="shared" si="35"/>
        <v>42118</v>
      </c>
      <c r="B380" s="10">
        <f t="shared" si="36"/>
        <v>10053184.899499573</v>
      </c>
      <c r="C380" s="3">
        <f t="shared" si="37"/>
        <v>1369.8630136986301</v>
      </c>
      <c r="D380" s="3">
        <f t="shared" si="32"/>
        <v>1240.0757391193922</v>
      </c>
      <c r="E380" s="3">
        <f t="shared" si="33"/>
        <v>-129.78727457923787</v>
      </c>
      <c r="F380" s="3">
        <f t="shared" si="34"/>
        <v>10053055.112224994</v>
      </c>
      <c r="G380" s="14"/>
    </row>
    <row r="381" spans="1:7" x14ac:dyDescent="0.15">
      <c r="A381" s="7">
        <f t="shared" si="35"/>
        <v>42119</v>
      </c>
      <c r="B381" s="10">
        <f t="shared" si="36"/>
        <v>10053055.112224994</v>
      </c>
      <c r="C381" s="3">
        <f t="shared" si="37"/>
        <v>1369.8630136986301</v>
      </c>
      <c r="D381" s="3">
        <f t="shared" si="32"/>
        <v>1240.0597296604933</v>
      </c>
      <c r="E381" s="3">
        <f t="shared" si="33"/>
        <v>-129.80328403813678</v>
      </c>
      <c r="F381" s="3">
        <f t="shared" si="34"/>
        <v>10052925.308940956</v>
      </c>
      <c r="G381" s="14"/>
    </row>
    <row r="382" spans="1:7" x14ac:dyDescent="0.15">
      <c r="A382" s="7">
        <f t="shared" si="35"/>
        <v>42120</v>
      </c>
      <c r="B382" s="10">
        <f t="shared" si="36"/>
        <v>10052925.308940956</v>
      </c>
      <c r="C382" s="3">
        <f t="shared" si="37"/>
        <v>1369.8630136986301</v>
      </c>
      <c r="D382" s="3">
        <f t="shared" si="32"/>
        <v>1240.0437182268031</v>
      </c>
      <c r="E382" s="3">
        <f t="shared" si="33"/>
        <v>-129.81929547182699</v>
      </c>
      <c r="F382" s="3">
        <f t="shared" si="34"/>
        <v>10052795.489645485</v>
      </c>
      <c r="G382" s="14"/>
    </row>
    <row r="383" spans="1:7" x14ac:dyDescent="0.15">
      <c r="A383" s="7">
        <f t="shared" si="35"/>
        <v>42121</v>
      </c>
      <c r="B383" s="10">
        <f t="shared" si="36"/>
        <v>10052795.489645485</v>
      </c>
      <c r="C383" s="3">
        <f t="shared" si="37"/>
        <v>1369.8630136986301</v>
      </c>
      <c r="D383" s="3">
        <f t="shared" si="32"/>
        <v>1240.0277048180781</v>
      </c>
      <c r="E383" s="3">
        <f t="shared" si="33"/>
        <v>-129.83530888055202</v>
      </c>
      <c r="F383" s="3">
        <f t="shared" si="34"/>
        <v>10052665.654336603</v>
      </c>
      <c r="G383" s="14"/>
    </row>
    <row r="384" spans="1:7" x14ac:dyDescent="0.15">
      <c r="A384" s="7">
        <f t="shared" si="35"/>
        <v>42122</v>
      </c>
      <c r="B384" s="10">
        <f t="shared" si="36"/>
        <v>10052665.654336603</v>
      </c>
      <c r="C384" s="3">
        <f t="shared" si="37"/>
        <v>1369.8630136986301</v>
      </c>
      <c r="D384" s="3">
        <f t="shared" si="32"/>
        <v>1240.0116894340745</v>
      </c>
      <c r="E384" s="3">
        <f t="shared" si="33"/>
        <v>-129.85132426455561</v>
      </c>
      <c r="F384" s="3">
        <f t="shared" si="34"/>
        <v>10052535.803012339</v>
      </c>
      <c r="G384" s="14"/>
    </row>
    <row r="385" spans="1:7" x14ac:dyDescent="0.15">
      <c r="A385" s="7">
        <f t="shared" si="35"/>
        <v>42123</v>
      </c>
      <c r="B385" s="10">
        <f t="shared" si="36"/>
        <v>10052535.803012339</v>
      </c>
      <c r="C385" s="3">
        <f t="shared" si="37"/>
        <v>1369.8630136986301</v>
      </c>
      <c r="D385" s="3">
        <f t="shared" si="32"/>
        <v>1239.9956720745488</v>
      </c>
      <c r="E385" s="3">
        <f t="shared" si="33"/>
        <v>-129.86734162408129</v>
      </c>
      <c r="F385" s="3">
        <f t="shared" si="34"/>
        <v>10052405.935670715</v>
      </c>
      <c r="G385" s="14"/>
    </row>
    <row r="386" spans="1:7" x14ac:dyDescent="0.15">
      <c r="A386" s="7">
        <f t="shared" si="35"/>
        <v>42124</v>
      </c>
      <c r="B386" s="10">
        <f t="shared" si="36"/>
        <v>10052405.935670715</v>
      </c>
      <c r="C386" s="3">
        <f t="shared" si="37"/>
        <v>1369.8630136986301</v>
      </c>
      <c r="D386" s="3">
        <f t="shared" si="32"/>
        <v>1239.9796527392573</v>
      </c>
      <c r="E386" s="3">
        <f t="shared" si="33"/>
        <v>-129.88336095937279</v>
      </c>
      <c r="F386" s="3">
        <f t="shared" si="34"/>
        <v>10052276.052309755</v>
      </c>
      <c r="G386" s="14"/>
    </row>
    <row r="387" spans="1:7" x14ac:dyDescent="0.15">
      <c r="A387" s="7">
        <f t="shared" si="35"/>
        <v>42125</v>
      </c>
      <c r="B387" s="10">
        <f t="shared" si="36"/>
        <v>10052276.052309755</v>
      </c>
      <c r="C387" s="3">
        <f t="shared" si="37"/>
        <v>1369.8630136986301</v>
      </c>
      <c r="D387" s="3">
        <f t="shared" si="32"/>
        <v>1239.9636314279564</v>
      </c>
      <c r="E387" s="3">
        <f t="shared" si="33"/>
        <v>-129.89938227067364</v>
      </c>
      <c r="F387" s="3">
        <f t="shared" si="34"/>
        <v>10052146.152927484</v>
      </c>
      <c r="G387" s="14"/>
    </row>
    <row r="388" spans="1:7" x14ac:dyDescent="0.15">
      <c r="A388" s="7">
        <f t="shared" si="35"/>
        <v>42126</v>
      </c>
      <c r="B388" s="10">
        <f t="shared" si="36"/>
        <v>10052146.152927484</v>
      </c>
      <c r="C388" s="3">
        <f t="shared" si="37"/>
        <v>1369.8630136986301</v>
      </c>
      <c r="D388" s="3">
        <f t="shared" si="32"/>
        <v>1239.9476081404021</v>
      </c>
      <c r="E388" s="3">
        <f t="shared" si="33"/>
        <v>-129.91540555822803</v>
      </c>
      <c r="F388" s="3">
        <f t="shared" si="34"/>
        <v>10052016.237521926</v>
      </c>
      <c r="G388" s="14"/>
    </row>
    <row r="389" spans="1:7" x14ac:dyDescent="0.15">
      <c r="A389" s="7">
        <f t="shared" si="35"/>
        <v>42127</v>
      </c>
      <c r="B389" s="10">
        <f t="shared" si="36"/>
        <v>10052016.237521926</v>
      </c>
      <c r="C389" s="3">
        <f t="shared" si="37"/>
        <v>1369.8630136986301</v>
      </c>
      <c r="D389" s="3">
        <f t="shared" si="32"/>
        <v>1239.9315828763508</v>
      </c>
      <c r="E389" s="3">
        <f t="shared" si="33"/>
        <v>-129.93143082227925</v>
      </c>
      <c r="F389" s="3">
        <f t="shared" si="34"/>
        <v>10051886.306091104</v>
      </c>
      <c r="G389" s="14"/>
    </row>
    <row r="390" spans="1:7" x14ac:dyDescent="0.15">
      <c r="A390" s="7">
        <f t="shared" si="35"/>
        <v>42128</v>
      </c>
      <c r="B390" s="10">
        <f t="shared" si="36"/>
        <v>10051886.306091104</v>
      </c>
      <c r="C390" s="3">
        <f t="shared" si="37"/>
        <v>1369.8630136986301</v>
      </c>
      <c r="D390" s="3">
        <f t="shared" si="32"/>
        <v>1239.9155556355588</v>
      </c>
      <c r="E390" s="3">
        <f t="shared" si="33"/>
        <v>-129.94745806307128</v>
      </c>
      <c r="F390" s="3">
        <f t="shared" si="34"/>
        <v>10051756.358633041</v>
      </c>
      <c r="G390" s="14"/>
    </row>
    <row r="391" spans="1:7" x14ac:dyDescent="0.15">
      <c r="A391" s="7">
        <f t="shared" si="35"/>
        <v>42129</v>
      </c>
      <c r="B391" s="10">
        <f t="shared" si="36"/>
        <v>10051756.358633041</v>
      </c>
      <c r="C391" s="3">
        <f t="shared" si="37"/>
        <v>1369.8630136986301</v>
      </c>
      <c r="D391" s="3">
        <f t="shared" si="32"/>
        <v>1239.899526417782</v>
      </c>
      <c r="E391" s="3">
        <f t="shared" si="33"/>
        <v>-129.96348728084808</v>
      </c>
      <c r="F391" s="3">
        <f t="shared" si="34"/>
        <v>10051626.395145761</v>
      </c>
      <c r="G391" s="14"/>
    </row>
    <row r="392" spans="1:7" x14ac:dyDescent="0.15">
      <c r="A392" s="7">
        <f t="shared" si="35"/>
        <v>42130</v>
      </c>
      <c r="B392" s="10">
        <f t="shared" si="36"/>
        <v>10051626.395145761</v>
      </c>
      <c r="C392" s="3">
        <f t="shared" si="37"/>
        <v>1369.8630136986301</v>
      </c>
      <c r="D392" s="3">
        <f t="shared" si="32"/>
        <v>1239.8834952227769</v>
      </c>
      <c r="E392" s="3">
        <f t="shared" si="33"/>
        <v>-129.97951847585318</v>
      </c>
      <c r="F392" s="3">
        <f t="shared" si="34"/>
        <v>10051496.415627286</v>
      </c>
      <c r="G392" s="14"/>
    </row>
    <row r="393" spans="1:7" x14ac:dyDescent="0.15">
      <c r="A393" s="7">
        <f t="shared" si="35"/>
        <v>42131</v>
      </c>
      <c r="B393" s="10">
        <f t="shared" si="36"/>
        <v>10051496.415627286</v>
      </c>
      <c r="C393" s="3">
        <f t="shared" si="37"/>
        <v>1369.8630136986301</v>
      </c>
      <c r="D393" s="3">
        <f t="shared" si="32"/>
        <v>1239.8674620502991</v>
      </c>
      <c r="E393" s="3">
        <f t="shared" si="33"/>
        <v>-129.995551648331</v>
      </c>
      <c r="F393" s="3">
        <f t="shared" si="34"/>
        <v>10051366.420075638</v>
      </c>
      <c r="G393" s="14"/>
    </row>
    <row r="394" spans="1:7" x14ac:dyDescent="0.15">
      <c r="A394" s="7">
        <f t="shared" si="35"/>
        <v>42132</v>
      </c>
      <c r="B394" s="10">
        <f t="shared" si="36"/>
        <v>10051366.420075638</v>
      </c>
      <c r="C394" s="3">
        <f t="shared" si="37"/>
        <v>1369.8630136986301</v>
      </c>
      <c r="D394" s="3">
        <f t="shared" si="32"/>
        <v>1239.8514269001053</v>
      </c>
      <c r="E394" s="3">
        <f t="shared" si="33"/>
        <v>-130.01158679852483</v>
      </c>
      <c r="F394" s="3">
        <f t="shared" si="34"/>
        <v>10051236.40848884</v>
      </c>
      <c r="G394" s="14"/>
    </row>
    <row r="395" spans="1:7" x14ac:dyDescent="0.15">
      <c r="A395" s="7">
        <f t="shared" si="35"/>
        <v>42133</v>
      </c>
      <c r="B395" s="10">
        <f t="shared" si="36"/>
        <v>10051236.40848884</v>
      </c>
      <c r="C395" s="3">
        <f t="shared" si="37"/>
        <v>1369.8630136986301</v>
      </c>
      <c r="D395" s="3">
        <f t="shared" si="32"/>
        <v>1239.8353897719508</v>
      </c>
      <c r="E395" s="3">
        <f t="shared" si="33"/>
        <v>-130.02762392667933</v>
      </c>
      <c r="F395" s="3">
        <f t="shared" si="34"/>
        <v>10051106.380864913</v>
      </c>
      <c r="G395" s="14"/>
    </row>
    <row r="396" spans="1:7" x14ac:dyDescent="0.15">
      <c r="A396" s="7">
        <f t="shared" si="35"/>
        <v>42134</v>
      </c>
      <c r="B396" s="10">
        <f t="shared" si="36"/>
        <v>10051106.380864913</v>
      </c>
      <c r="C396" s="3">
        <f t="shared" si="37"/>
        <v>1369.8630136986301</v>
      </c>
      <c r="D396" s="3">
        <f t="shared" ref="D396:D459" si="38">B396*$B$8</f>
        <v>1239.8193506655921</v>
      </c>
      <c r="E396" s="3">
        <f t="shared" ref="E396:E459" si="39">D396-C396</f>
        <v>-130.043663033038</v>
      </c>
      <c r="F396" s="3">
        <f t="shared" ref="F396:F459" si="40">B396+E396</f>
        <v>10050976.33720188</v>
      </c>
      <c r="G396" s="14"/>
    </row>
    <row r="397" spans="1:7" x14ac:dyDescent="0.15">
      <c r="A397" s="7">
        <f t="shared" ref="A397:A460" si="41">A396+1</f>
        <v>42135</v>
      </c>
      <c r="B397" s="10">
        <f t="shared" ref="B397:B460" si="42">F396</f>
        <v>10050976.33720188</v>
      </c>
      <c r="C397" s="3">
        <f t="shared" si="37"/>
        <v>1369.8630136986301</v>
      </c>
      <c r="D397" s="3">
        <f t="shared" si="38"/>
        <v>1239.803309580785</v>
      </c>
      <c r="E397" s="3">
        <f t="shared" si="39"/>
        <v>-130.05970411784506</v>
      </c>
      <c r="F397" s="3">
        <f t="shared" si="40"/>
        <v>10050846.277497763</v>
      </c>
      <c r="G397" s="14"/>
    </row>
    <row r="398" spans="1:7" x14ac:dyDescent="0.15">
      <c r="A398" s="7">
        <f t="shared" si="41"/>
        <v>42136</v>
      </c>
      <c r="B398" s="10">
        <f t="shared" si="42"/>
        <v>10050846.277497763</v>
      </c>
      <c r="C398" s="3">
        <f t="shared" ref="C398:C461" si="43">$N$5*$E$6/100</f>
        <v>1369.8630136986301</v>
      </c>
      <c r="D398" s="3">
        <f t="shared" si="38"/>
        <v>1239.7872665172858</v>
      </c>
      <c r="E398" s="3">
        <f t="shared" si="39"/>
        <v>-130.07574718134424</v>
      </c>
      <c r="F398" s="3">
        <f t="shared" si="40"/>
        <v>10050716.201750582</v>
      </c>
      <c r="G398" s="14"/>
    </row>
    <row r="399" spans="1:7" x14ac:dyDescent="0.15">
      <c r="A399" s="7">
        <f t="shared" si="41"/>
        <v>42137</v>
      </c>
      <c r="B399" s="10">
        <f t="shared" si="42"/>
        <v>10050716.201750582</v>
      </c>
      <c r="C399" s="3">
        <f t="shared" si="43"/>
        <v>1369.8630136986301</v>
      </c>
      <c r="D399" s="3">
        <f t="shared" si="38"/>
        <v>1239.7712214748501</v>
      </c>
      <c r="E399" s="3">
        <f t="shared" si="39"/>
        <v>-130.09179222377998</v>
      </c>
      <c r="F399" s="3">
        <f t="shared" si="40"/>
        <v>10050586.109958358</v>
      </c>
      <c r="G399" s="14"/>
    </row>
    <row r="400" spans="1:7" x14ac:dyDescent="0.15">
      <c r="A400" s="7">
        <f t="shared" si="41"/>
        <v>42138</v>
      </c>
      <c r="B400" s="10">
        <f t="shared" si="42"/>
        <v>10050586.109958358</v>
      </c>
      <c r="C400" s="3">
        <f t="shared" si="43"/>
        <v>1369.8630136986301</v>
      </c>
      <c r="D400" s="3">
        <f t="shared" si="38"/>
        <v>1239.7551744532336</v>
      </c>
      <c r="E400" s="3">
        <f t="shared" si="39"/>
        <v>-130.10783924539646</v>
      </c>
      <c r="F400" s="3">
        <f t="shared" si="40"/>
        <v>10050456.002119113</v>
      </c>
      <c r="G400" s="14"/>
    </row>
    <row r="401" spans="1:7" x14ac:dyDescent="0.15">
      <c r="A401" s="7">
        <f t="shared" si="41"/>
        <v>42139</v>
      </c>
      <c r="B401" s="10">
        <f t="shared" si="42"/>
        <v>10050456.002119113</v>
      </c>
      <c r="C401" s="3">
        <f t="shared" si="43"/>
        <v>1369.8630136986301</v>
      </c>
      <c r="D401" s="3">
        <f t="shared" si="38"/>
        <v>1239.7391254521926</v>
      </c>
      <c r="E401" s="3">
        <f t="shared" si="39"/>
        <v>-130.12388824643745</v>
      </c>
      <c r="F401" s="3">
        <f t="shared" si="40"/>
        <v>10050325.878230866</v>
      </c>
      <c r="G401" s="14"/>
    </row>
    <row r="402" spans="1:7" x14ac:dyDescent="0.15">
      <c r="A402" s="7">
        <f t="shared" si="41"/>
        <v>42140</v>
      </c>
      <c r="B402" s="10">
        <f t="shared" si="42"/>
        <v>10050325.878230866</v>
      </c>
      <c r="C402" s="3">
        <f t="shared" si="43"/>
        <v>1369.8630136986301</v>
      </c>
      <c r="D402" s="3">
        <f t="shared" si="38"/>
        <v>1239.7230744714827</v>
      </c>
      <c r="E402" s="3">
        <f t="shared" si="39"/>
        <v>-130.13993922714735</v>
      </c>
      <c r="F402" s="3">
        <f t="shared" si="40"/>
        <v>10050195.738291638</v>
      </c>
      <c r="G402" s="14"/>
    </row>
    <row r="403" spans="1:7" x14ac:dyDescent="0.15">
      <c r="A403" s="7">
        <f t="shared" si="41"/>
        <v>42141</v>
      </c>
      <c r="B403" s="10">
        <f t="shared" si="42"/>
        <v>10050195.738291638</v>
      </c>
      <c r="C403" s="3">
        <f t="shared" si="43"/>
        <v>1369.8630136986301</v>
      </c>
      <c r="D403" s="3">
        <f t="shared" si="38"/>
        <v>1239.7070215108597</v>
      </c>
      <c r="E403" s="3">
        <f t="shared" si="39"/>
        <v>-130.15599218777038</v>
      </c>
      <c r="F403" s="3">
        <f t="shared" si="40"/>
        <v>10050065.58229945</v>
      </c>
      <c r="G403" s="14"/>
    </row>
    <row r="404" spans="1:7" x14ac:dyDescent="0.15">
      <c r="A404" s="7">
        <f t="shared" si="41"/>
        <v>42142</v>
      </c>
      <c r="B404" s="10">
        <f t="shared" si="42"/>
        <v>10050065.58229945</v>
      </c>
      <c r="C404" s="3">
        <f t="shared" si="43"/>
        <v>1369.8630136986301</v>
      </c>
      <c r="D404" s="3">
        <f t="shared" si="38"/>
        <v>1239.6909665700798</v>
      </c>
      <c r="E404" s="3">
        <f t="shared" si="39"/>
        <v>-130.17204712855028</v>
      </c>
      <c r="F404" s="3">
        <f t="shared" si="40"/>
        <v>10049935.410252322</v>
      </c>
      <c r="G404" s="14"/>
    </row>
    <row r="405" spans="1:7" x14ac:dyDescent="0.15">
      <c r="A405" s="7">
        <f t="shared" si="41"/>
        <v>42143</v>
      </c>
      <c r="B405" s="10">
        <f t="shared" si="42"/>
        <v>10049935.410252322</v>
      </c>
      <c r="C405" s="3">
        <f t="shared" si="43"/>
        <v>1369.8630136986301</v>
      </c>
      <c r="D405" s="3">
        <f t="shared" si="38"/>
        <v>1239.6749096488979</v>
      </c>
      <c r="E405" s="3">
        <f t="shared" si="39"/>
        <v>-130.18810404973215</v>
      </c>
      <c r="F405" s="3">
        <f t="shared" si="40"/>
        <v>10049805.222148271</v>
      </c>
      <c r="G405" s="14"/>
    </row>
    <row r="406" spans="1:7" x14ac:dyDescent="0.15">
      <c r="A406" s="7">
        <f t="shared" si="41"/>
        <v>42144</v>
      </c>
      <c r="B406" s="10">
        <f t="shared" si="42"/>
        <v>10049805.222148271</v>
      </c>
      <c r="C406" s="3">
        <f t="shared" si="43"/>
        <v>1369.8630136986301</v>
      </c>
      <c r="D406" s="3">
        <f t="shared" si="38"/>
        <v>1239.6588507470706</v>
      </c>
      <c r="E406" s="3">
        <f t="shared" si="39"/>
        <v>-130.20416295155951</v>
      </c>
      <c r="F406" s="3">
        <f t="shared" si="40"/>
        <v>10049675.01798532</v>
      </c>
      <c r="G406" s="14"/>
    </row>
    <row r="407" spans="1:7" x14ac:dyDescent="0.15">
      <c r="A407" s="7">
        <f t="shared" si="41"/>
        <v>42145</v>
      </c>
      <c r="B407" s="10">
        <f t="shared" si="42"/>
        <v>10049675.01798532</v>
      </c>
      <c r="C407" s="3">
        <f t="shared" si="43"/>
        <v>1369.8630136986301</v>
      </c>
      <c r="D407" s="3">
        <f t="shared" si="38"/>
        <v>1239.6427898643531</v>
      </c>
      <c r="E407" s="3">
        <f t="shared" si="39"/>
        <v>-130.22022383427702</v>
      </c>
      <c r="F407" s="3">
        <f t="shared" si="40"/>
        <v>10049544.797761485</v>
      </c>
      <c r="G407" s="14"/>
    </row>
    <row r="408" spans="1:7" x14ac:dyDescent="0.15">
      <c r="A408" s="7">
        <f t="shared" si="41"/>
        <v>42146</v>
      </c>
      <c r="B408" s="10">
        <f t="shared" si="42"/>
        <v>10049544.797761485</v>
      </c>
      <c r="C408" s="3">
        <f t="shared" si="43"/>
        <v>1369.8630136986301</v>
      </c>
      <c r="D408" s="3">
        <f t="shared" si="38"/>
        <v>1239.626727000501</v>
      </c>
      <c r="E408" s="3">
        <f t="shared" si="39"/>
        <v>-130.23628669812911</v>
      </c>
      <c r="F408" s="3">
        <f t="shared" si="40"/>
        <v>10049414.561474787</v>
      </c>
      <c r="G408" s="14"/>
    </row>
    <row r="409" spans="1:7" x14ac:dyDescent="0.15">
      <c r="A409" s="7">
        <f t="shared" si="41"/>
        <v>42147</v>
      </c>
      <c r="B409" s="10">
        <f t="shared" si="42"/>
        <v>10049414.561474787</v>
      </c>
      <c r="C409" s="3">
        <f t="shared" si="43"/>
        <v>1369.8630136986301</v>
      </c>
      <c r="D409" s="3">
        <f t="shared" si="38"/>
        <v>1239.6106621552701</v>
      </c>
      <c r="E409" s="3">
        <f t="shared" si="39"/>
        <v>-130.25235154335996</v>
      </c>
      <c r="F409" s="3">
        <f t="shared" si="40"/>
        <v>10049284.309123244</v>
      </c>
      <c r="G409" s="14"/>
    </row>
    <row r="410" spans="1:7" x14ac:dyDescent="0.15">
      <c r="A410" s="7">
        <f t="shared" si="41"/>
        <v>42148</v>
      </c>
      <c r="B410" s="10">
        <f t="shared" si="42"/>
        <v>10049284.309123244</v>
      </c>
      <c r="C410" s="3">
        <f t="shared" si="43"/>
        <v>1369.8630136986301</v>
      </c>
      <c r="D410" s="3">
        <f t="shared" si="38"/>
        <v>1239.5945953284161</v>
      </c>
      <c r="E410" s="3">
        <f t="shared" si="39"/>
        <v>-130.26841837021402</v>
      </c>
      <c r="F410" s="3">
        <f t="shared" si="40"/>
        <v>10049154.040704874</v>
      </c>
      <c r="G410" s="14"/>
    </row>
    <row r="411" spans="1:7" x14ac:dyDescent="0.15">
      <c r="A411" s="7">
        <f t="shared" si="41"/>
        <v>42149</v>
      </c>
      <c r="B411" s="10">
        <f t="shared" si="42"/>
        <v>10049154.040704874</v>
      </c>
      <c r="C411" s="3">
        <f t="shared" si="43"/>
        <v>1369.8630136986301</v>
      </c>
      <c r="D411" s="3">
        <f t="shared" si="38"/>
        <v>1239.5785265196944</v>
      </c>
      <c r="E411" s="3">
        <f t="shared" si="39"/>
        <v>-130.28448717893571</v>
      </c>
      <c r="F411" s="3">
        <f t="shared" si="40"/>
        <v>10049023.756217696</v>
      </c>
      <c r="G411" s="14"/>
    </row>
    <row r="412" spans="1:7" x14ac:dyDescent="0.15">
      <c r="A412" s="7">
        <f t="shared" si="41"/>
        <v>42150</v>
      </c>
      <c r="B412" s="10">
        <f t="shared" si="42"/>
        <v>10049023.756217696</v>
      </c>
      <c r="C412" s="3">
        <f t="shared" si="43"/>
        <v>1369.8630136986301</v>
      </c>
      <c r="D412" s="3">
        <f t="shared" si="38"/>
        <v>1239.5624557288606</v>
      </c>
      <c r="E412" s="3">
        <f t="shared" si="39"/>
        <v>-130.30055796976944</v>
      </c>
      <c r="F412" s="3">
        <f t="shared" si="40"/>
        <v>10048893.455659727</v>
      </c>
      <c r="G412" s="14"/>
    </row>
    <row r="413" spans="1:7" x14ac:dyDescent="0.15">
      <c r="A413" s="7">
        <f t="shared" si="41"/>
        <v>42151</v>
      </c>
      <c r="B413" s="10">
        <f t="shared" si="42"/>
        <v>10048893.455659727</v>
      </c>
      <c r="C413" s="3">
        <f t="shared" si="43"/>
        <v>1369.8630136986301</v>
      </c>
      <c r="D413" s="3">
        <f t="shared" si="38"/>
        <v>1239.5463829556702</v>
      </c>
      <c r="E413" s="3">
        <f t="shared" si="39"/>
        <v>-130.31663074295989</v>
      </c>
      <c r="F413" s="3">
        <f t="shared" si="40"/>
        <v>10048763.139028983</v>
      </c>
      <c r="G413" s="14"/>
    </row>
    <row r="414" spans="1:7" x14ac:dyDescent="0.15">
      <c r="A414" s="7">
        <f t="shared" si="41"/>
        <v>42152</v>
      </c>
      <c r="B414" s="10">
        <f t="shared" si="42"/>
        <v>10048763.139028983</v>
      </c>
      <c r="C414" s="3">
        <f t="shared" si="43"/>
        <v>1369.8630136986301</v>
      </c>
      <c r="D414" s="3">
        <f t="shared" si="38"/>
        <v>1239.5303081998784</v>
      </c>
      <c r="E414" s="3">
        <f t="shared" si="39"/>
        <v>-130.33270549875169</v>
      </c>
      <c r="F414" s="3">
        <f t="shared" si="40"/>
        <v>10048632.806323484</v>
      </c>
      <c r="G414" s="14"/>
    </row>
    <row r="415" spans="1:7" x14ac:dyDescent="0.15">
      <c r="A415" s="7">
        <f t="shared" si="41"/>
        <v>42153</v>
      </c>
      <c r="B415" s="10">
        <f t="shared" si="42"/>
        <v>10048632.806323484</v>
      </c>
      <c r="C415" s="3">
        <f t="shared" si="43"/>
        <v>1369.8630136986301</v>
      </c>
      <c r="D415" s="3">
        <f t="shared" si="38"/>
        <v>1239.514231461241</v>
      </c>
      <c r="E415" s="3">
        <f t="shared" si="39"/>
        <v>-130.34878223738906</v>
      </c>
      <c r="F415" s="3">
        <f t="shared" si="40"/>
        <v>10048502.457541246</v>
      </c>
      <c r="G415" s="14"/>
    </row>
    <row r="416" spans="1:7" x14ac:dyDescent="0.15">
      <c r="A416" s="7">
        <f t="shared" si="41"/>
        <v>42154</v>
      </c>
      <c r="B416" s="10">
        <f t="shared" si="42"/>
        <v>10048502.457541246</v>
      </c>
      <c r="C416" s="3">
        <f t="shared" si="43"/>
        <v>1369.8630136986301</v>
      </c>
      <c r="D416" s="3">
        <f t="shared" si="38"/>
        <v>1239.4981527395132</v>
      </c>
      <c r="E416" s="3">
        <f t="shared" si="39"/>
        <v>-130.36486095911687</v>
      </c>
      <c r="F416" s="3">
        <f t="shared" si="40"/>
        <v>10048372.092680287</v>
      </c>
      <c r="G416" s="14"/>
    </row>
    <row r="417" spans="1:7" x14ac:dyDescent="0.15">
      <c r="A417" s="7">
        <f t="shared" si="41"/>
        <v>42155</v>
      </c>
      <c r="B417" s="10">
        <f t="shared" si="42"/>
        <v>10048372.092680287</v>
      </c>
      <c r="C417" s="3">
        <f t="shared" si="43"/>
        <v>1369.8630136986301</v>
      </c>
      <c r="D417" s="3">
        <f t="shared" si="38"/>
        <v>1239.4820720344505</v>
      </c>
      <c r="E417" s="3">
        <f t="shared" si="39"/>
        <v>-130.38094166417955</v>
      </c>
      <c r="F417" s="3">
        <f t="shared" si="40"/>
        <v>10048241.711738622</v>
      </c>
      <c r="G417" s="14"/>
    </row>
    <row r="418" spans="1:7" x14ac:dyDescent="0.15">
      <c r="A418" s="7">
        <f t="shared" si="41"/>
        <v>42156</v>
      </c>
      <c r="B418" s="10">
        <f t="shared" si="42"/>
        <v>10048241.711738622</v>
      </c>
      <c r="C418" s="3">
        <f t="shared" si="43"/>
        <v>1369.8630136986301</v>
      </c>
      <c r="D418" s="3">
        <f t="shared" si="38"/>
        <v>1239.4659893458081</v>
      </c>
      <c r="E418" s="3">
        <f t="shared" si="39"/>
        <v>-130.39702435282197</v>
      </c>
      <c r="F418" s="3">
        <f t="shared" si="40"/>
        <v>10048111.31471427</v>
      </c>
      <c r="G418" s="14"/>
    </row>
    <row r="419" spans="1:7" x14ac:dyDescent="0.15">
      <c r="A419" s="7">
        <f t="shared" si="41"/>
        <v>42157</v>
      </c>
      <c r="B419" s="10">
        <f t="shared" si="42"/>
        <v>10048111.31471427</v>
      </c>
      <c r="C419" s="3">
        <f t="shared" si="43"/>
        <v>1369.8630136986301</v>
      </c>
      <c r="D419" s="3">
        <f t="shared" si="38"/>
        <v>1239.4499046733417</v>
      </c>
      <c r="E419" s="3">
        <f t="shared" si="39"/>
        <v>-130.41310902528835</v>
      </c>
      <c r="F419" s="3">
        <f t="shared" si="40"/>
        <v>10047980.901605245</v>
      </c>
      <c r="G419" s="14"/>
    </row>
    <row r="420" spans="1:7" x14ac:dyDescent="0.15">
      <c r="A420" s="7">
        <f t="shared" si="41"/>
        <v>42158</v>
      </c>
      <c r="B420" s="10">
        <f t="shared" si="42"/>
        <v>10047980.901605245</v>
      </c>
      <c r="C420" s="3">
        <f t="shared" si="43"/>
        <v>1369.8630136986301</v>
      </c>
      <c r="D420" s="3">
        <f t="shared" si="38"/>
        <v>1239.4338180168065</v>
      </c>
      <c r="E420" s="3">
        <f t="shared" si="39"/>
        <v>-130.42919568182356</v>
      </c>
      <c r="F420" s="3">
        <f t="shared" si="40"/>
        <v>10047850.472409563</v>
      </c>
      <c r="G420" s="14"/>
    </row>
    <row r="421" spans="1:7" x14ac:dyDescent="0.15">
      <c r="A421" s="7">
        <f t="shared" si="41"/>
        <v>42159</v>
      </c>
      <c r="B421" s="10">
        <f t="shared" si="42"/>
        <v>10047850.472409563</v>
      </c>
      <c r="C421" s="3">
        <f t="shared" si="43"/>
        <v>1369.8630136986301</v>
      </c>
      <c r="D421" s="3">
        <f t="shared" si="38"/>
        <v>1239.4177293759574</v>
      </c>
      <c r="E421" s="3">
        <f t="shared" si="39"/>
        <v>-130.44528432267271</v>
      </c>
      <c r="F421" s="3">
        <f t="shared" si="40"/>
        <v>10047720.027125241</v>
      </c>
      <c r="G421" s="14"/>
    </row>
    <row r="422" spans="1:7" x14ac:dyDescent="0.15">
      <c r="A422" s="7">
        <f t="shared" si="41"/>
        <v>42160</v>
      </c>
      <c r="B422" s="10">
        <f t="shared" si="42"/>
        <v>10047720.027125241</v>
      </c>
      <c r="C422" s="3">
        <f t="shared" si="43"/>
        <v>1369.8630136986301</v>
      </c>
      <c r="D422" s="3">
        <f t="shared" si="38"/>
        <v>1239.4016387505499</v>
      </c>
      <c r="E422" s="3">
        <f t="shared" si="39"/>
        <v>-130.46137494808022</v>
      </c>
      <c r="F422" s="3">
        <f t="shared" si="40"/>
        <v>10047589.565750293</v>
      </c>
      <c r="G422" s="14"/>
    </row>
    <row r="423" spans="1:7" x14ac:dyDescent="0.15">
      <c r="A423" s="7">
        <f t="shared" si="41"/>
        <v>42161</v>
      </c>
      <c r="B423" s="10">
        <f t="shared" si="42"/>
        <v>10047589.565750293</v>
      </c>
      <c r="C423" s="3">
        <f t="shared" si="43"/>
        <v>1369.8630136986301</v>
      </c>
      <c r="D423" s="3">
        <f t="shared" si="38"/>
        <v>1239.3855461403391</v>
      </c>
      <c r="E423" s="3">
        <f t="shared" si="39"/>
        <v>-130.47746755829098</v>
      </c>
      <c r="F423" s="3">
        <f t="shared" si="40"/>
        <v>10047459.088282736</v>
      </c>
      <c r="G423" s="14"/>
    </row>
    <row r="424" spans="1:7" x14ac:dyDescent="0.15">
      <c r="A424" s="7">
        <f t="shared" si="41"/>
        <v>42162</v>
      </c>
      <c r="B424" s="10">
        <f t="shared" si="42"/>
        <v>10047459.088282736</v>
      </c>
      <c r="C424" s="3">
        <f t="shared" si="43"/>
        <v>1369.8630136986301</v>
      </c>
      <c r="D424" s="3">
        <f t="shared" si="38"/>
        <v>1239.3694515450802</v>
      </c>
      <c r="E424" s="3">
        <f t="shared" si="39"/>
        <v>-130.49356215354987</v>
      </c>
      <c r="F424" s="3">
        <f t="shared" si="40"/>
        <v>10047328.594720582</v>
      </c>
      <c r="G424" s="14"/>
    </row>
    <row r="425" spans="1:7" x14ac:dyDescent="0.15">
      <c r="A425" s="7">
        <f t="shared" si="41"/>
        <v>42163</v>
      </c>
      <c r="B425" s="10">
        <f t="shared" si="42"/>
        <v>10047328.594720582</v>
      </c>
      <c r="C425" s="3">
        <f t="shared" si="43"/>
        <v>1369.8630136986301</v>
      </c>
      <c r="D425" s="3">
        <f t="shared" si="38"/>
        <v>1239.3533549645281</v>
      </c>
      <c r="E425" s="3">
        <f t="shared" si="39"/>
        <v>-130.509658734102</v>
      </c>
      <c r="F425" s="3">
        <f t="shared" si="40"/>
        <v>10047198.085061848</v>
      </c>
      <c r="G425" s="14"/>
    </row>
    <row r="426" spans="1:7" x14ac:dyDescent="0.15">
      <c r="A426" s="7">
        <f t="shared" si="41"/>
        <v>42164</v>
      </c>
      <c r="B426" s="10">
        <f t="shared" si="42"/>
        <v>10047198.085061848</v>
      </c>
      <c r="C426" s="3">
        <f t="shared" si="43"/>
        <v>1369.8630136986301</v>
      </c>
      <c r="D426" s="3">
        <f t="shared" si="38"/>
        <v>1239.3372563984385</v>
      </c>
      <c r="E426" s="3">
        <f t="shared" si="39"/>
        <v>-130.52575730019157</v>
      </c>
      <c r="F426" s="3">
        <f t="shared" si="40"/>
        <v>10047067.559304548</v>
      </c>
      <c r="G426" s="14"/>
    </row>
    <row r="427" spans="1:7" x14ac:dyDescent="0.15">
      <c r="A427" s="7">
        <f t="shared" si="41"/>
        <v>42165</v>
      </c>
      <c r="B427" s="10">
        <f t="shared" si="42"/>
        <v>10047067.559304548</v>
      </c>
      <c r="C427" s="3">
        <f t="shared" si="43"/>
        <v>1369.8630136986301</v>
      </c>
      <c r="D427" s="3">
        <f t="shared" si="38"/>
        <v>1239.3211558465662</v>
      </c>
      <c r="E427" s="3">
        <f t="shared" si="39"/>
        <v>-130.54185785206391</v>
      </c>
      <c r="F427" s="3">
        <f t="shared" si="40"/>
        <v>10046937.017446697</v>
      </c>
      <c r="G427" s="14"/>
    </row>
    <row r="428" spans="1:7" x14ac:dyDescent="0.15">
      <c r="A428" s="7">
        <f t="shared" si="41"/>
        <v>42166</v>
      </c>
      <c r="B428" s="10">
        <f t="shared" si="42"/>
        <v>10046937.017446697</v>
      </c>
      <c r="C428" s="3">
        <f t="shared" si="43"/>
        <v>1369.8630136986301</v>
      </c>
      <c r="D428" s="3">
        <f t="shared" si="38"/>
        <v>1239.3050533086659</v>
      </c>
      <c r="E428" s="3">
        <f t="shared" si="39"/>
        <v>-130.55796038996414</v>
      </c>
      <c r="F428" s="3">
        <f t="shared" si="40"/>
        <v>10046806.459486308</v>
      </c>
      <c r="G428" s="14"/>
    </row>
    <row r="429" spans="1:7" x14ac:dyDescent="0.15">
      <c r="A429" s="7">
        <f t="shared" si="41"/>
        <v>42167</v>
      </c>
      <c r="B429" s="10">
        <f t="shared" si="42"/>
        <v>10046806.459486308</v>
      </c>
      <c r="C429" s="3">
        <f t="shared" si="43"/>
        <v>1369.8630136986301</v>
      </c>
      <c r="D429" s="3">
        <f t="shared" si="38"/>
        <v>1239.2889487844932</v>
      </c>
      <c r="E429" s="3">
        <f t="shared" si="39"/>
        <v>-130.5740649141369</v>
      </c>
      <c r="F429" s="3">
        <f t="shared" si="40"/>
        <v>10046675.885421393</v>
      </c>
      <c r="G429" s="14"/>
    </row>
    <row r="430" spans="1:7" x14ac:dyDescent="0.15">
      <c r="A430" s="7">
        <f t="shared" si="41"/>
        <v>42168</v>
      </c>
      <c r="B430" s="10">
        <f t="shared" si="42"/>
        <v>10046675.885421393</v>
      </c>
      <c r="C430" s="3">
        <f t="shared" si="43"/>
        <v>1369.8630136986301</v>
      </c>
      <c r="D430" s="3">
        <f t="shared" si="38"/>
        <v>1239.2728422738026</v>
      </c>
      <c r="E430" s="3">
        <f t="shared" si="39"/>
        <v>-130.59017142482753</v>
      </c>
      <c r="F430" s="3">
        <f t="shared" si="40"/>
        <v>10046545.295249969</v>
      </c>
      <c r="G430" s="14"/>
    </row>
    <row r="431" spans="1:7" x14ac:dyDescent="0.15">
      <c r="A431" s="7">
        <f t="shared" si="41"/>
        <v>42169</v>
      </c>
      <c r="B431" s="10">
        <f t="shared" si="42"/>
        <v>10046545.295249969</v>
      </c>
      <c r="C431" s="3">
        <f t="shared" si="43"/>
        <v>1369.8630136986301</v>
      </c>
      <c r="D431" s="3">
        <f t="shared" si="38"/>
        <v>1239.2567337763492</v>
      </c>
      <c r="E431" s="3">
        <f t="shared" si="39"/>
        <v>-130.60627992228092</v>
      </c>
      <c r="F431" s="3">
        <f t="shared" si="40"/>
        <v>10046414.688970046</v>
      </c>
      <c r="G431" s="14"/>
    </row>
    <row r="432" spans="1:7" x14ac:dyDescent="0.15">
      <c r="A432" s="7">
        <f t="shared" si="41"/>
        <v>42170</v>
      </c>
      <c r="B432" s="10">
        <f t="shared" si="42"/>
        <v>10046414.688970046</v>
      </c>
      <c r="C432" s="3">
        <f t="shared" si="43"/>
        <v>1369.8630136986301</v>
      </c>
      <c r="D432" s="3">
        <f t="shared" si="38"/>
        <v>1239.2406232918881</v>
      </c>
      <c r="E432" s="3">
        <f t="shared" si="39"/>
        <v>-130.62239040674194</v>
      </c>
      <c r="F432" s="3">
        <f t="shared" si="40"/>
        <v>10046284.06657964</v>
      </c>
      <c r="G432" s="14"/>
    </row>
    <row r="433" spans="1:7" x14ac:dyDescent="0.15">
      <c r="A433" s="7">
        <f t="shared" si="41"/>
        <v>42171</v>
      </c>
      <c r="B433" s="10">
        <f t="shared" si="42"/>
        <v>10046284.06657964</v>
      </c>
      <c r="C433" s="3">
        <f t="shared" si="43"/>
        <v>1369.8630136986301</v>
      </c>
      <c r="D433" s="3">
        <f t="shared" si="38"/>
        <v>1239.2245108201741</v>
      </c>
      <c r="E433" s="3">
        <f t="shared" si="39"/>
        <v>-130.63850287845594</v>
      </c>
      <c r="F433" s="3">
        <f t="shared" si="40"/>
        <v>10046153.428076761</v>
      </c>
      <c r="G433" s="14"/>
    </row>
    <row r="434" spans="1:7" x14ac:dyDescent="0.15">
      <c r="A434" s="7">
        <f t="shared" si="41"/>
        <v>42172</v>
      </c>
      <c r="B434" s="10">
        <f t="shared" si="42"/>
        <v>10046153.428076761</v>
      </c>
      <c r="C434" s="3">
        <f t="shared" si="43"/>
        <v>1369.8630136986301</v>
      </c>
      <c r="D434" s="3">
        <f t="shared" si="38"/>
        <v>1239.2083963609621</v>
      </c>
      <c r="E434" s="3">
        <f t="shared" si="39"/>
        <v>-130.65461733766801</v>
      </c>
      <c r="F434" s="3">
        <f t="shared" si="40"/>
        <v>10046022.773459423</v>
      </c>
      <c r="G434" s="14"/>
    </row>
    <row r="435" spans="1:7" x14ac:dyDescent="0.15">
      <c r="A435" s="7">
        <f t="shared" si="41"/>
        <v>42173</v>
      </c>
      <c r="B435" s="10">
        <f t="shared" si="42"/>
        <v>10046022.773459423</v>
      </c>
      <c r="C435" s="3">
        <f t="shared" si="43"/>
        <v>1369.8630136986301</v>
      </c>
      <c r="D435" s="3">
        <f t="shared" si="38"/>
        <v>1239.1922799140068</v>
      </c>
      <c r="E435" s="3">
        <f t="shared" si="39"/>
        <v>-130.67073378462328</v>
      </c>
      <c r="F435" s="3">
        <f t="shared" si="40"/>
        <v>10045892.102725638</v>
      </c>
      <c r="G435" s="14"/>
    </row>
    <row r="436" spans="1:7" x14ac:dyDescent="0.15">
      <c r="A436" s="7">
        <f t="shared" si="41"/>
        <v>42174</v>
      </c>
      <c r="B436" s="10">
        <f t="shared" si="42"/>
        <v>10045892.102725638</v>
      </c>
      <c r="C436" s="3">
        <f t="shared" si="43"/>
        <v>1369.8630136986301</v>
      </c>
      <c r="D436" s="3">
        <f t="shared" si="38"/>
        <v>1239.176161479063</v>
      </c>
      <c r="E436" s="3">
        <f t="shared" si="39"/>
        <v>-130.68685221956707</v>
      </c>
      <c r="F436" s="3">
        <f t="shared" si="40"/>
        <v>10045761.415873418</v>
      </c>
      <c r="G436" s="14"/>
    </row>
    <row r="437" spans="1:7" x14ac:dyDescent="0.15">
      <c r="A437" s="7">
        <f t="shared" si="41"/>
        <v>42175</v>
      </c>
      <c r="B437" s="10">
        <f t="shared" si="42"/>
        <v>10045761.415873418</v>
      </c>
      <c r="C437" s="3">
        <f t="shared" si="43"/>
        <v>1369.8630136986301</v>
      </c>
      <c r="D437" s="3">
        <f t="shared" si="38"/>
        <v>1239.1600410558856</v>
      </c>
      <c r="E437" s="3">
        <f t="shared" si="39"/>
        <v>-130.7029726427445</v>
      </c>
      <c r="F437" s="3">
        <f t="shared" si="40"/>
        <v>10045630.712900775</v>
      </c>
      <c r="G437" s="14"/>
    </row>
    <row r="438" spans="1:7" x14ac:dyDescent="0.15">
      <c r="A438" s="7">
        <f t="shared" si="41"/>
        <v>42176</v>
      </c>
      <c r="B438" s="10">
        <f t="shared" si="42"/>
        <v>10045630.712900775</v>
      </c>
      <c r="C438" s="3">
        <f t="shared" si="43"/>
        <v>1369.8630136986301</v>
      </c>
      <c r="D438" s="3">
        <f t="shared" si="38"/>
        <v>1239.1439186442294</v>
      </c>
      <c r="E438" s="3">
        <f t="shared" si="39"/>
        <v>-130.71909505440067</v>
      </c>
      <c r="F438" s="3">
        <f t="shared" si="40"/>
        <v>10045499.99380572</v>
      </c>
      <c r="G438" s="14"/>
    </row>
    <row r="439" spans="1:7" x14ac:dyDescent="0.15">
      <c r="A439" s="7">
        <f t="shared" si="41"/>
        <v>42177</v>
      </c>
      <c r="B439" s="10">
        <f t="shared" si="42"/>
        <v>10045499.99380572</v>
      </c>
      <c r="C439" s="3">
        <f t="shared" si="43"/>
        <v>1369.8630136986301</v>
      </c>
      <c r="D439" s="3">
        <f t="shared" si="38"/>
        <v>1239.1277942438489</v>
      </c>
      <c r="E439" s="3">
        <f t="shared" si="39"/>
        <v>-130.73521945478115</v>
      </c>
      <c r="F439" s="3">
        <f t="shared" si="40"/>
        <v>10045369.258586265</v>
      </c>
      <c r="G439" s="14"/>
    </row>
    <row r="440" spans="1:7" x14ac:dyDescent="0.15">
      <c r="A440" s="7">
        <f t="shared" si="41"/>
        <v>42178</v>
      </c>
      <c r="B440" s="10">
        <f t="shared" si="42"/>
        <v>10045369.258586265</v>
      </c>
      <c r="C440" s="3">
        <f t="shared" si="43"/>
        <v>1369.8630136986301</v>
      </c>
      <c r="D440" s="3">
        <f t="shared" si="38"/>
        <v>1239.1116678544993</v>
      </c>
      <c r="E440" s="3">
        <f t="shared" si="39"/>
        <v>-130.75134584413081</v>
      </c>
      <c r="F440" s="3">
        <f t="shared" si="40"/>
        <v>10045238.50724042</v>
      </c>
      <c r="G440" s="14"/>
    </row>
    <row r="441" spans="1:7" x14ac:dyDescent="0.15">
      <c r="A441" s="7">
        <f t="shared" si="41"/>
        <v>42179</v>
      </c>
      <c r="B441" s="10">
        <f t="shared" si="42"/>
        <v>10045238.50724042</v>
      </c>
      <c r="C441" s="3">
        <f t="shared" si="43"/>
        <v>1369.8630136986301</v>
      </c>
      <c r="D441" s="3">
        <f t="shared" si="38"/>
        <v>1239.0955394759346</v>
      </c>
      <c r="E441" s="3">
        <f t="shared" si="39"/>
        <v>-130.76747422269545</v>
      </c>
      <c r="F441" s="3">
        <f t="shared" si="40"/>
        <v>10045107.739766197</v>
      </c>
      <c r="G441" s="14"/>
    </row>
    <row r="442" spans="1:7" x14ac:dyDescent="0.15">
      <c r="A442" s="7">
        <f t="shared" si="41"/>
        <v>42180</v>
      </c>
      <c r="B442" s="10">
        <f t="shared" si="42"/>
        <v>10045107.739766197</v>
      </c>
      <c r="C442" s="3">
        <f t="shared" si="43"/>
        <v>1369.8630136986301</v>
      </c>
      <c r="D442" s="3">
        <f t="shared" si="38"/>
        <v>1239.0794091079099</v>
      </c>
      <c r="E442" s="3">
        <f t="shared" si="39"/>
        <v>-130.78360459072019</v>
      </c>
      <c r="F442" s="3">
        <f t="shared" si="40"/>
        <v>10044976.956161607</v>
      </c>
      <c r="G442" s="14"/>
    </row>
    <row r="443" spans="1:7" x14ac:dyDescent="0.15">
      <c r="A443" s="7">
        <f t="shared" si="41"/>
        <v>42181</v>
      </c>
      <c r="B443" s="10">
        <f t="shared" si="42"/>
        <v>10044976.956161607</v>
      </c>
      <c r="C443" s="3">
        <f t="shared" si="43"/>
        <v>1369.8630136986301</v>
      </c>
      <c r="D443" s="3">
        <f t="shared" si="38"/>
        <v>1239.0632767501797</v>
      </c>
      <c r="E443" s="3">
        <f t="shared" si="39"/>
        <v>-130.79973694845035</v>
      </c>
      <c r="F443" s="3">
        <f t="shared" si="40"/>
        <v>10044846.156424658</v>
      </c>
      <c r="G443" s="14"/>
    </row>
    <row r="444" spans="1:7" x14ac:dyDescent="0.15">
      <c r="A444" s="7">
        <f t="shared" si="41"/>
        <v>42182</v>
      </c>
      <c r="B444" s="10">
        <f t="shared" si="42"/>
        <v>10044846.156424658</v>
      </c>
      <c r="C444" s="3">
        <f t="shared" si="43"/>
        <v>1369.8630136986301</v>
      </c>
      <c r="D444" s="3">
        <f t="shared" si="38"/>
        <v>1239.0471424024984</v>
      </c>
      <c r="E444" s="3">
        <f t="shared" si="39"/>
        <v>-130.81587129613172</v>
      </c>
      <c r="F444" s="3">
        <f t="shared" si="40"/>
        <v>10044715.340553362</v>
      </c>
      <c r="G444" s="14"/>
    </row>
    <row r="445" spans="1:7" x14ac:dyDescent="0.15">
      <c r="A445" s="7">
        <f t="shared" si="41"/>
        <v>42183</v>
      </c>
      <c r="B445" s="10">
        <f t="shared" si="42"/>
        <v>10044715.340553362</v>
      </c>
      <c r="C445" s="3">
        <f t="shared" si="43"/>
        <v>1369.8630136986301</v>
      </c>
      <c r="D445" s="3">
        <f t="shared" si="38"/>
        <v>1239.0310060646204</v>
      </c>
      <c r="E445" s="3">
        <f t="shared" si="39"/>
        <v>-130.83200763400964</v>
      </c>
      <c r="F445" s="3">
        <f t="shared" si="40"/>
        <v>10044584.508545728</v>
      </c>
      <c r="G445" s="14"/>
    </row>
    <row r="446" spans="1:7" x14ac:dyDescent="0.15">
      <c r="A446" s="7">
        <f t="shared" si="41"/>
        <v>42184</v>
      </c>
      <c r="B446" s="10">
        <f t="shared" si="42"/>
        <v>10044584.508545728</v>
      </c>
      <c r="C446" s="3">
        <f t="shared" si="43"/>
        <v>1369.8630136986301</v>
      </c>
      <c r="D446" s="3">
        <f t="shared" si="38"/>
        <v>1239.0148677363009</v>
      </c>
      <c r="E446" s="3">
        <f t="shared" si="39"/>
        <v>-130.84814596232923</v>
      </c>
      <c r="F446" s="3">
        <f t="shared" si="40"/>
        <v>10044453.660399767</v>
      </c>
      <c r="G446" s="14"/>
    </row>
    <row r="447" spans="1:7" x14ac:dyDescent="0.15">
      <c r="A447" s="7">
        <f t="shared" si="41"/>
        <v>42185</v>
      </c>
      <c r="B447" s="10">
        <f t="shared" si="42"/>
        <v>10044453.660399767</v>
      </c>
      <c r="C447" s="3">
        <f t="shared" si="43"/>
        <v>1369.8630136986301</v>
      </c>
      <c r="D447" s="3">
        <f t="shared" si="38"/>
        <v>1238.9987274172936</v>
      </c>
      <c r="E447" s="3">
        <f t="shared" si="39"/>
        <v>-130.86428628133649</v>
      </c>
      <c r="F447" s="3">
        <f t="shared" si="40"/>
        <v>10044322.796113485</v>
      </c>
      <c r="G447" s="14"/>
    </row>
    <row r="448" spans="1:7" x14ac:dyDescent="0.15">
      <c r="A448" s="7">
        <f t="shared" si="41"/>
        <v>42186</v>
      </c>
      <c r="B448" s="10">
        <f t="shared" si="42"/>
        <v>10044322.796113485</v>
      </c>
      <c r="C448" s="3">
        <f t="shared" si="43"/>
        <v>1369.8630136986301</v>
      </c>
      <c r="D448" s="3">
        <f t="shared" si="38"/>
        <v>1238.9825851073535</v>
      </c>
      <c r="E448" s="3">
        <f t="shared" si="39"/>
        <v>-130.88042859127654</v>
      </c>
      <c r="F448" s="3">
        <f t="shared" si="40"/>
        <v>10044191.915684894</v>
      </c>
      <c r="G448" s="14"/>
    </row>
    <row r="449" spans="1:7" x14ac:dyDescent="0.15">
      <c r="A449" s="7">
        <f t="shared" si="41"/>
        <v>42187</v>
      </c>
      <c r="B449" s="10">
        <f t="shared" si="42"/>
        <v>10044191.915684894</v>
      </c>
      <c r="C449" s="3">
        <f t="shared" si="43"/>
        <v>1369.8630136986301</v>
      </c>
      <c r="D449" s="3">
        <f t="shared" si="38"/>
        <v>1238.9664408062345</v>
      </c>
      <c r="E449" s="3">
        <f t="shared" si="39"/>
        <v>-130.89657289239562</v>
      </c>
      <c r="F449" s="3">
        <f t="shared" si="40"/>
        <v>10044061.019112002</v>
      </c>
      <c r="G449" s="14"/>
    </row>
    <row r="450" spans="1:7" x14ac:dyDescent="0.15">
      <c r="A450" s="7">
        <f t="shared" si="41"/>
        <v>42188</v>
      </c>
      <c r="B450" s="10">
        <f t="shared" si="42"/>
        <v>10044061.019112002</v>
      </c>
      <c r="C450" s="3">
        <f t="shared" si="43"/>
        <v>1369.8630136986301</v>
      </c>
      <c r="D450" s="3">
        <f t="shared" si="38"/>
        <v>1238.9502945136915</v>
      </c>
      <c r="E450" s="3">
        <f t="shared" si="39"/>
        <v>-130.91271918493862</v>
      </c>
      <c r="F450" s="3">
        <f t="shared" si="40"/>
        <v>10043930.106392818</v>
      </c>
      <c r="G450" s="14"/>
    </row>
    <row r="451" spans="1:7" x14ac:dyDescent="0.15">
      <c r="A451" s="7">
        <f t="shared" si="41"/>
        <v>42189</v>
      </c>
      <c r="B451" s="10">
        <f t="shared" si="42"/>
        <v>10043930.106392818</v>
      </c>
      <c r="C451" s="3">
        <f t="shared" si="43"/>
        <v>1369.8630136986301</v>
      </c>
      <c r="D451" s="3">
        <f t="shared" si="38"/>
        <v>1238.9341462294785</v>
      </c>
      <c r="E451" s="3">
        <f t="shared" si="39"/>
        <v>-130.92886746915156</v>
      </c>
      <c r="F451" s="3">
        <f t="shared" si="40"/>
        <v>10043799.177525349</v>
      </c>
      <c r="G451" s="14"/>
    </row>
    <row r="452" spans="1:7" x14ac:dyDescent="0.15">
      <c r="A452" s="7">
        <f t="shared" si="41"/>
        <v>42190</v>
      </c>
      <c r="B452" s="10">
        <f t="shared" si="42"/>
        <v>10043799.177525349</v>
      </c>
      <c r="C452" s="3">
        <f t="shared" si="43"/>
        <v>1369.8630136986301</v>
      </c>
      <c r="D452" s="3">
        <f t="shared" si="38"/>
        <v>1238.9179959533499</v>
      </c>
      <c r="E452" s="3">
        <f t="shared" si="39"/>
        <v>-130.94501774528021</v>
      </c>
      <c r="F452" s="3">
        <f t="shared" si="40"/>
        <v>10043668.232507603</v>
      </c>
      <c r="G452" s="14"/>
    </row>
    <row r="453" spans="1:7" x14ac:dyDescent="0.15">
      <c r="A453" s="7">
        <f t="shared" si="41"/>
        <v>42191</v>
      </c>
      <c r="B453" s="10">
        <f t="shared" si="42"/>
        <v>10043668.232507603</v>
      </c>
      <c r="C453" s="3">
        <f t="shared" si="43"/>
        <v>1369.8630136986301</v>
      </c>
      <c r="D453" s="3">
        <f t="shared" si="38"/>
        <v>1238.9018436850599</v>
      </c>
      <c r="E453" s="3">
        <f t="shared" si="39"/>
        <v>-130.96117001357015</v>
      </c>
      <c r="F453" s="3">
        <f t="shared" si="40"/>
        <v>10043537.271337589</v>
      </c>
      <c r="G453" s="14"/>
    </row>
    <row r="454" spans="1:7" x14ac:dyDescent="0.15">
      <c r="A454" s="7">
        <f t="shared" si="41"/>
        <v>42192</v>
      </c>
      <c r="B454" s="10">
        <f t="shared" si="42"/>
        <v>10043537.271337589</v>
      </c>
      <c r="C454" s="3">
        <f t="shared" si="43"/>
        <v>1369.8630136986301</v>
      </c>
      <c r="D454" s="3">
        <f t="shared" si="38"/>
        <v>1238.8856894243629</v>
      </c>
      <c r="E454" s="3">
        <f t="shared" si="39"/>
        <v>-130.97732427426718</v>
      </c>
      <c r="F454" s="3">
        <f t="shared" si="40"/>
        <v>10043406.294013316</v>
      </c>
      <c r="G454" s="14"/>
    </row>
    <row r="455" spans="1:7" x14ac:dyDescent="0.15">
      <c r="A455" s="7">
        <f t="shared" si="41"/>
        <v>42193</v>
      </c>
      <c r="B455" s="10">
        <f t="shared" si="42"/>
        <v>10043406.294013316</v>
      </c>
      <c r="C455" s="3">
        <f t="shared" si="43"/>
        <v>1369.8630136986301</v>
      </c>
      <c r="D455" s="3">
        <f t="shared" si="38"/>
        <v>1238.8695331710135</v>
      </c>
      <c r="E455" s="3">
        <f t="shared" si="39"/>
        <v>-130.99348052761661</v>
      </c>
      <c r="F455" s="3">
        <f t="shared" si="40"/>
        <v>10043275.300532788</v>
      </c>
      <c r="G455" s="14"/>
    </row>
    <row r="456" spans="1:7" x14ac:dyDescent="0.15">
      <c r="A456" s="7">
        <f t="shared" si="41"/>
        <v>42194</v>
      </c>
      <c r="B456" s="10">
        <f t="shared" si="42"/>
        <v>10043275.300532788</v>
      </c>
      <c r="C456" s="3">
        <f t="shared" si="43"/>
        <v>1369.8630136986301</v>
      </c>
      <c r="D456" s="3">
        <f t="shared" si="38"/>
        <v>1238.8533749247651</v>
      </c>
      <c r="E456" s="3">
        <f t="shared" si="39"/>
        <v>-131.00963877386494</v>
      </c>
      <c r="F456" s="3">
        <f t="shared" si="40"/>
        <v>10043144.290894015</v>
      </c>
      <c r="G456" s="14"/>
    </row>
    <row r="457" spans="1:7" x14ac:dyDescent="0.15">
      <c r="A457" s="7">
        <f t="shared" si="41"/>
        <v>42195</v>
      </c>
      <c r="B457" s="10">
        <f t="shared" si="42"/>
        <v>10043144.290894015</v>
      </c>
      <c r="C457" s="3">
        <f t="shared" si="43"/>
        <v>1369.8630136986301</v>
      </c>
      <c r="D457" s="3">
        <f t="shared" si="38"/>
        <v>1238.8372146853726</v>
      </c>
      <c r="E457" s="3">
        <f t="shared" si="39"/>
        <v>-131.02579901325748</v>
      </c>
      <c r="F457" s="3">
        <f t="shared" si="40"/>
        <v>10043013.265095001</v>
      </c>
      <c r="G457" s="14"/>
    </row>
    <row r="458" spans="1:7" x14ac:dyDescent="0.15">
      <c r="A458" s="7">
        <f t="shared" si="41"/>
        <v>42196</v>
      </c>
      <c r="B458" s="10">
        <f t="shared" si="42"/>
        <v>10043013.265095001</v>
      </c>
      <c r="C458" s="3">
        <f t="shared" si="43"/>
        <v>1369.8630136986301</v>
      </c>
      <c r="D458" s="3">
        <f t="shared" si="38"/>
        <v>1238.8210524525898</v>
      </c>
      <c r="E458" s="3">
        <f t="shared" si="39"/>
        <v>-131.04196124604027</v>
      </c>
      <c r="F458" s="3">
        <f t="shared" si="40"/>
        <v>10042882.223133756</v>
      </c>
      <c r="G458" s="14"/>
    </row>
    <row r="459" spans="1:7" x14ac:dyDescent="0.15">
      <c r="A459" s="7">
        <f t="shared" si="41"/>
        <v>42197</v>
      </c>
      <c r="B459" s="10">
        <f t="shared" si="42"/>
        <v>10042882.223133756</v>
      </c>
      <c r="C459" s="3">
        <f t="shared" si="43"/>
        <v>1369.8630136986301</v>
      </c>
      <c r="D459" s="3">
        <f t="shared" si="38"/>
        <v>1238.8048882261708</v>
      </c>
      <c r="E459" s="3">
        <f t="shared" si="39"/>
        <v>-131.05812547245932</v>
      </c>
      <c r="F459" s="3">
        <f t="shared" si="40"/>
        <v>10042751.165008284</v>
      </c>
      <c r="G459" s="14"/>
    </row>
    <row r="460" spans="1:7" x14ac:dyDescent="0.15">
      <c r="A460" s="7">
        <f t="shared" si="41"/>
        <v>42198</v>
      </c>
      <c r="B460" s="10">
        <f t="shared" si="42"/>
        <v>10042751.165008284</v>
      </c>
      <c r="C460" s="3">
        <f t="shared" si="43"/>
        <v>1369.8630136986301</v>
      </c>
      <c r="D460" s="3">
        <f t="shared" ref="D460:D523" si="44">B460*$B$8</f>
        <v>1238.7887220058699</v>
      </c>
      <c r="E460" s="3">
        <f t="shared" ref="E460:E523" si="45">D460-C460</f>
        <v>-131.0742916927602</v>
      </c>
      <c r="F460" s="3">
        <f t="shared" ref="F460:F523" si="46">B460+E460</f>
        <v>10042620.090716591</v>
      </c>
      <c r="G460" s="14"/>
    </row>
    <row r="461" spans="1:7" x14ac:dyDescent="0.15">
      <c r="A461" s="7">
        <f t="shared" ref="A461:A524" si="47">A460+1</f>
        <v>42199</v>
      </c>
      <c r="B461" s="10">
        <f t="shared" ref="B461:B524" si="48">F460</f>
        <v>10042620.090716591</v>
      </c>
      <c r="C461" s="3">
        <f t="shared" si="43"/>
        <v>1369.8630136986301</v>
      </c>
      <c r="D461" s="3">
        <f t="shared" si="44"/>
        <v>1238.7725537914407</v>
      </c>
      <c r="E461" s="3">
        <f t="shared" si="45"/>
        <v>-131.09045990718937</v>
      </c>
      <c r="F461" s="3">
        <f t="shared" si="46"/>
        <v>10042489.000256684</v>
      </c>
      <c r="G461" s="14"/>
    </row>
    <row r="462" spans="1:7" x14ac:dyDescent="0.15">
      <c r="A462" s="7">
        <f t="shared" si="47"/>
        <v>42200</v>
      </c>
      <c r="B462" s="10">
        <f t="shared" si="48"/>
        <v>10042489.000256684</v>
      </c>
      <c r="C462" s="3">
        <f t="shared" ref="C462:C525" si="49">$N$5*$E$6/100</f>
        <v>1369.8630136986301</v>
      </c>
      <c r="D462" s="3">
        <f t="shared" si="44"/>
        <v>1238.7563835826375</v>
      </c>
      <c r="E462" s="3">
        <f t="shared" si="45"/>
        <v>-131.10663011599263</v>
      </c>
      <c r="F462" s="3">
        <f t="shared" si="46"/>
        <v>10042357.893626567</v>
      </c>
      <c r="G462" s="14"/>
    </row>
    <row r="463" spans="1:7" x14ac:dyDescent="0.15">
      <c r="A463" s="7">
        <f t="shared" si="47"/>
        <v>42201</v>
      </c>
      <c r="B463" s="10">
        <f t="shared" si="48"/>
        <v>10042357.893626567</v>
      </c>
      <c r="C463" s="3">
        <f t="shared" si="49"/>
        <v>1369.8630136986301</v>
      </c>
      <c r="D463" s="3">
        <f t="shared" si="44"/>
        <v>1238.7402113792143</v>
      </c>
      <c r="E463" s="3">
        <f t="shared" si="45"/>
        <v>-131.12280231941577</v>
      </c>
      <c r="F463" s="3">
        <f t="shared" si="46"/>
        <v>10042226.770824248</v>
      </c>
      <c r="G463" s="14"/>
    </row>
    <row r="464" spans="1:7" x14ac:dyDescent="0.15">
      <c r="A464" s="7">
        <f t="shared" si="47"/>
        <v>42202</v>
      </c>
      <c r="B464" s="10">
        <f t="shared" si="48"/>
        <v>10042226.770824248</v>
      </c>
      <c r="C464" s="3">
        <f t="shared" si="49"/>
        <v>1369.8630136986301</v>
      </c>
      <c r="D464" s="3">
        <f t="shared" si="44"/>
        <v>1238.7240371809253</v>
      </c>
      <c r="E464" s="3">
        <f t="shared" si="45"/>
        <v>-131.1389765177048</v>
      </c>
      <c r="F464" s="3">
        <f t="shared" si="46"/>
        <v>10042095.63184773</v>
      </c>
      <c r="G464" s="14"/>
    </row>
    <row r="465" spans="1:7" x14ac:dyDescent="0.15">
      <c r="A465" s="7">
        <f t="shared" si="47"/>
        <v>42203</v>
      </c>
      <c r="B465" s="10">
        <f t="shared" si="48"/>
        <v>10042095.63184773</v>
      </c>
      <c r="C465" s="3">
        <f t="shared" si="49"/>
        <v>1369.8630136986301</v>
      </c>
      <c r="D465" s="3">
        <f t="shared" si="44"/>
        <v>1238.7078609875241</v>
      </c>
      <c r="E465" s="3">
        <f t="shared" si="45"/>
        <v>-131.15515271110598</v>
      </c>
      <c r="F465" s="3">
        <f t="shared" si="46"/>
        <v>10041964.476695018</v>
      </c>
      <c r="G465" s="14"/>
    </row>
    <row r="466" spans="1:7" x14ac:dyDescent="0.15">
      <c r="A466" s="7">
        <f t="shared" si="47"/>
        <v>42204</v>
      </c>
      <c r="B466" s="10">
        <f t="shared" si="48"/>
        <v>10041964.476695018</v>
      </c>
      <c r="C466" s="3">
        <f t="shared" si="49"/>
        <v>1369.8630136986301</v>
      </c>
      <c r="D466" s="3">
        <f t="shared" si="44"/>
        <v>1238.6916827987645</v>
      </c>
      <c r="E466" s="3">
        <f t="shared" si="45"/>
        <v>-131.17133089986555</v>
      </c>
      <c r="F466" s="3">
        <f t="shared" si="46"/>
        <v>10041833.305364119</v>
      </c>
      <c r="G466" s="14"/>
    </row>
    <row r="467" spans="1:7" x14ac:dyDescent="0.15">
      <c r="A467" s="7">
        <f t="shared" si="47"/>
        <v>42205</v>
      </c>
      <c r="B467" s="10">
        <f t="shared" si="48"/>
        <v>10041833.305364119</v>
      </c>
      <c r="C467" s="3">
        <f t="shared" si="49"/>
        <v>1369.8630136986301</v>
      </c>
      <c r="D467" s="3">
        <f t="shared" si="44"/>
        <v>1238.6755026144008</v>
      </c>
      <c r="E467" s="3">
        <f t="shared" si="45"/>
        <v>-131.1875110842293</v>
      </c>
      <c r="F467" s="3">
        <f t="shared" si="46"/>
        <v>10041702.117853034</v>
      </c>
      <c r="G467" s="14"/>
    </row>
    <row r="468" spans="1:7" x14ac:dyDescent="0.15">
      <c r="A468" s="7">
        <f t="shared" si="47"/>
        <v>42206</v>
      </c>
      <c r="B468" s="10">
        <f t="shared" si="48"/>
        <v>10041702.117853034</v>
      </c>
      <c r="C468" s="3">
        <f t="shared" si="49"/>
        <v>1369.8630136986301</v>
      </c>
      <c r="D468" s="3">
        <f t="shared" si="44"/>
        <v>1238.6593204341866</v>
      </c>
      <c r="E468" s="3">
        <f t="shared" si="45"/>
        <v>-131.20369326444347</v>
      </c>
      <c r="F468" s="3">
        <f t="shared" si="46"/>
        <v>10041570.914159769</v>
      </c>
      <c r="G468" s="14"/>
    </row>
    <row r="469" spans="1:7" x14ac:dyDescent="0.15">
      <c r="A469" s="7">
        <f t="shared" si="47"/>
        <v>42207</v>
      </c>
      <c r="B469" s="10">
        <f t="shared" si="48"/>
        <v>10041570.914159769</v>
      </c>
      <c r="C469" s="3">
        <f t="shared" si="49"/>
        <v>1369.8630136986301</v>
      </c>
      <c r="D469" s="3">
        <f t="shared" si="44"/>
        <v>1238.6431362578755</v>
      </c>
      <c r="E469" s="3">
        <f t="shared" si="45"/>
        <v>-131.21987744075454</v>
      </c>
      <c r="F469" s="3">
        <f t="shared" si="46"/>
        <v>10041439.694282329</v>
      </c>
      <c r="G469" s="14"/>
    </row>
    <row r="470" spans="1:7" x14ac:dyDescent="0.15">
      <c r="A470" s="7">
        <f t="shared" si="47"/>
        <v>42208</v>
      </c>
      <c r="B470" s="10">
        <f t="shared" si="48"/>
        <v>10041439.694282329</v>
      </c>
      <c r="C470" s="3">
        <f t="shared" si="49"/>
        <v>1369.8630136986301</v>
      </c>
      <c r="D470" s="3">
        <f t="shared" si="44"/>
        <v>1238.6269500852218</v>
      </c>
      <c r="E470" s="3">
        <f t="shared" si="45"/>
        <v>-131.23606361340831</v>
      </c>
      <c r="F470" s="3">
        <f t="shared" si="46"/>
        <v>10041308.458218716</v>
      </c>
      <c r="G470" s="14"/>
    </row>
    <row r="471" spans="1:7" x14ac:dyDescent="0.15">
      <c r="A471" s="7">
        <f t="shared" si="47"/>
        <v>42209</v>
      </c>
      <c r="B471" s="10">
        <f t="shared" si="48"/>
        <v>10041308.458218716</v>
      </c>
      <c r="C471" s="3">
        <f t="shared" si="49"/>
        <v>1369.8630136986301</v>
      </c>
      <c r="D471" s="3">
        <f t="shared" si="44"/>
        <v>1238.6107619159789</v>
      </c>
      <c r="E471" s="3">
        <f t="shared" si="45"/>
        <v>-131.25225178265123</v>
      </c>
      <c r="F471" s="3">
        <f t="shared" si="46"/>
        <v>10041177.205966933</v>
      </c>
      <c r="G471" s="14"/>
    </row>
    <row r="472" spans="1:7" x14ac:dyDescent="0.15">
      <c r="A472" s="7">
        <f t="shared" si="47"/>
        <v>42210</v>
      </c>
      <c r="B472" s="10">
        <f t="shared" si="48"/>
        <v>10041177.205966933</v>
      </c>
      <c r="C472" s="3">
        <f t="shared" si="49"/>
        <v>1369.8630136986301</v>
      </c>
      <c r="D472" s="3">
        <f t="shared" si="44"/>
        <v>1238.5945717499003</v>
      </c>
      <c r="E472" s="3">
        <f t="shared" si="45"/>
        <v>-131.26844194872979</v>
      </c>
      <c r="F472" s="3">
        <f t="shared" si="46"/>
        <v>10041045.937524984</v>
      </c>
      <c r="G472" s="14"/>
    </row>
    <row r="473" spans="1:7" x14ac:dyDescent="0.15">
      <c r="A473" s="7">
        <f t="shared" si="47"/>
        <v>42211</v>
      </c>
      <c r="B473" s="10">
        <f t="shared" si="48"/>
        <v>10041045.937524984</v>
      </c>
      <c r="C473" s="3">
        <f t="shared" si="49"/>
        <v>1369.8630136986301</v>
      </c>
      <c r="D473" s="3">
        <f t="shared" si="44"/>
        <v>1238.5783795867399</v>
      </c>
      <c r="E473" s="3">
        <f t="shared" si="45"/>
        <v>-131.28463411189023</v>
      </c>
      <c r="F473" s="3">
        <f t="shared" si="46"/>
        <v>10040914.652890872</v>
      </c>
      <c r="G473" s="14"/>
    </row>
    <row r="474" spans="1:7" x14ac:dyDescent="0.15">
      <c r="A474" s="7">
        <f t="shared" si="47"/>
        <v>42212</v>
      </c>
      <c r="B474" s="10">
        <f t="shared" si="48"/>
        <v>10040914.652890872</v>
      </c>
      <c r="C474" s="3">
        <f t="shared" si="49"/>
        <v>1369.8630136986301</v>
      </c>
      <c r="D474" s="3">
        <f t="shared" si="44"/>
        <v>1238.5621854262517</v>
      </c>
      <c r="E474" s="3">
        <f t="shared" si="45"/>
        <v>-131.30082827237834</v>
      </c>
      <c r="F474" s="3">
        <f t="shared" si="46"/>
        <v>10040783.3520626</v>
      </c>
      <c r="G474" s="14"/>
    </row>
    <row r="475" spans="1:7" x14ac:dyDescent="0.15">
      <c r="A475" s="7">
        <f t="shared" si="47"/>
        <v>42213</v>
      </c>
      <c r="B475" s="10">
        <f t="shared" si="48"/>
        <v>10040783.3520626</v>
      </c>
      <c r="C475" s="3">
        <f t="shared" si="49"/>
        <v>1369.8630136986301</v>
      </c>
      <c r="D475" s="3">
        <f t="shared" si="44"/>
        <v>1238.5459892681888</v>
      </c>
      <c r="E475" s="3">
        <f t="shared" si="45"/>
        <v>-131.31702443044128</v>
      </c>
      <c r="F475" s="3">
        <f t="shared" si="46"/>
        <v>10040652.035038169</v>
      </c>
      <c r="G475" s="14"/>
    </row>
    <row r="476" spans="1:7" x14ac:dyDescent="0.15">
      <c r="A476" s="7">
        <f t="shared" si="47"/>
        <v>42214</v>
      </c>
      <c r="B476" s="10">
        <f t="shared" si="48"/>
        <v>10040652.035038169</v>
      </c>
      <c r="C476" s="3">
        <f t="shared" si="49"/>
        <v>1369.8630136986301</v>
      </c>
      <c r="D476" s="3">
        <f t="shared" si="44"/>
        <v>1238.5297911123052</v>
      </c>
      <c r="E476" s="3">
        <f t="shared" si="45"/>
        <v>-131.33322258632484</v>
      </c>
      <c r="F476" s="3">
        <f t="shared" si="46"/>
        <v>10040520.701815583</v>
      </c>
      <c r="G476" s="14"/>
    </row>
    <row r="477" spans="1:7" x14ac:dyDescent="0.15">
      <c r="A477" s="7">
        <f t="shared" si="47"/>
        <v>42215</v>
      </c>
      <c r="B477" s="10">
        <f t="shared" si="48"/>
        <v>10040520.701815583</v>
      </c>
      <c r="C477" s="3">
        <f t="shared" si="49"/>
        <v>1369.8630136986301</v>
      </c>
      <c r="D477" s="3">
        <f t="shared" si="44"/>
        <v>1238.5135909583541</v>
      </c>
      <c r="E477" s="3">
        <f t="shared" si="45"/>
        <v>-131.34942274027594</v>
      </c>
      <c r="F477" s="3">
        <f t="shared" si="46"/>
        <v>10040389.352392843</v>
      </c>
      <c r="G477" s="14"/>
    </row>
    <row r="478" spans="1:7" x14ac:dyDescent="0.15">
      <c r="A478" s="7">
        <f t="shared" si="47"/>
        <v>42216</v>
      </c>
      <c r="B478" s="10">
        <f t="shared" si="48"/>
        <v>10040389.352392843</v>
      </c>
      <c r="C478" s="3">
        <f t="shared" si="49"/>
        <v>1369.8630136986301</v>
      </c>
      <c r="D478" s="3">
        <f t="shared" si="44"/>
        <v>1238.4973888060895</v>
      </c>
      <c r="E478" s="3">
        <f t="shared" si="45"/>
        <v>-131.36562489254061</v>
      </c>
      <c r="F478" s="3">
        <f t="shared" si="46"/>
        <v>10040257.98676795</v>
      </c>
      <c r="G478" s="14"/>
    </row>
    <row r="479" spans="1:7" x14ac:dyDescent="0.15">
      <c r="A479" s="7">
        <f t="shared" si="47"/>
        <v>42217</v>
      </c>
      <c r="B479" s="10">
        <f t="shared" si="48"/>
        <v>10040257.98676795</v>
      </c>
      <c r="C479" s="3">
        <f t="shared" si="49"/>
        <v>1369.8630136986301</v>
      </c>
      <c r="D479" s="3">
        <f t="shared" si="44"/>
        <v>1238.4811846552643</v>
      </c>
      <c r="E479" s="3">
        <f t="shared" si="45"/>
        <v>-131.38182904336577</v>
      </c>
      <c r="F479" s="3">
        <f t="shared" si="46"/>
        <v>10040126.604938906</v>
      </c>
      <c r="G479" s="14"/>
    </row>
    <row r="480" spans="1:7" x14ac:dyDescent="0.15">
      <c r="A480" s="7">
        <f t="shared" si="47"/>
        <v>42218</v>
      </c>
      <c r="B480" s="10">
        <f t="shared" si="48"/>
        <v>10040126.604938906</v>
      </c>
      <c r="C480" s="3">
        <f t="shared" si="49"/>
        <v>1369.8630136986301</v>
      </c>
      <c r="D480" s="3">
        <f t="shared" si="44"/>
        <v>1238.4649785056324</v>
      </c>
      <c r="E480" s="3">
        <f t="shared" si="45"/>
        <v>-131.39803519299767</v>
      </c>
      <c r="F480" s="3">
        <f t="shared" si="46"/>
        <v>10039995.206903713</v>
      </c>
      <c r="G480" s="14"/>
    </row>
    <row r="481" spans="1:7" x14ac:dyDescent="0.15">
      <c r="A481" s="7">
        <f t="shared" si="47"/>
        <v>42219</v>
      </c>
      <c r="B481" s="10">
        <f t="shared" si="48"/>
        <v>10039995.206903713</v>
      </c>
      <c r="C481" s="3">
        <f t="shared" si="49"/>
        <v>1369.8630136986301</v>
      </c>
      <c r="D481" s="3">
        <f t="shared" si="44"/>
        <v>1238.4487703569473</v>
      </c>
      <c r="E481" s="3">
        <f t="shared" si="45"/>
        <v>-131.41424334168278</v>
      </c>
      <c r="F481" s="3">
        <f t="shared" si="46"/>
        <v>10039863.79266037</v>
      </c>
      <c r="G481" s="14"/>
    </row>
    <row r="482" spans="1:7" x14ac:dyDescent="0.15">
      <c r="A482" s="7">
        <f t="shared" si="47"/>
        <v>42220</v>
      </c>
      <c r="B482" s="10">
        <f t="shared" si="48"/>
        <v>10039863.79266037</v>
      </c>
      <c r="C482" s="3">
        <f t="shared" si="49"/>
        <v>1369.8630136986301</v>
      </c>
      <c r="D482" s="3">
        <f t="shared" si="44"/>
        <v>1238.4325602089621</v>
      </c>
      <c r="E482" s="3">
        <f t="shared" si="45"/>
        <v>-131.43045348966803</v>
      </c>
      <c r="F482" s="3">
        <f t="shared" si="46"/>
        <v>10039732.36220688</v>
      </c>
      <c r="G482" s="14"/>
    </row>
    <row r="483" spans="1:7" x14ac:dyDescent="0.15">
      <c r="A483" s="7">
        <f t="shared" si="47"/>
        <v>42221</v>
      </c>
      <c r="B483" s="10">
        <f t="shared" si="48"/>
        <v>10039732.36220688</v>
      </c>
      <c r="C483" s="3">
        <f t="shared" si="49"/>
        <v>1369.8630136986301</v>
      </c>
      <c r="D483" s="3">
        <f t="shared" si="44"/>
        <v>1238.4163480614302</v>
      </c>
      <c r="E483" s="3">
        <f t="shared" si="45"/>
        <v>-131.44666563719989</v>
      </c>
      <c r="F483" s="3">
        <f t="shared" si="46"/>
        <v>10039600.915541243</v>
      </c>
      <c r="G483" s="14"/>
    </row>
    <row r="484" spans="1:7" x14ac:dyDescent="0.15">
      <c r="A484" s="7">
        <f t="shared" si="47"/>
        <v>42222</v>
      </c>
      <c r="B484" s="10">
        <f t="shared" si="48"/>
        <v>10039600.915541243</v>
      </c>
      <c r="C484" s="3">
        <f t="shared" si="49"/>
        <v>1369.8630136986301</v>
      </c>
      <c r="D484" s="3">
        <f t="shared" si="44"/>
        <v>1238.4001339141053</v>
      </c>
      <c r="E484" s="3">
        <f t="shared" si="45"/>
        <v>-131.46287978452483</v>
      </c>
      <c r="F484" s="3">
        <f t="shared" si="46"/>
        <v>10039469.452661458</v>
      </c>
      <c r="G484" s="14"/>
    </row>
    <row r="485" spans="1:7" x14ac:dyDescent="0.15">
      <c r="A485" s="7">
        <f t="shared" si="47"/>
        <v>42223</v>
      </c>
      <c r="B485" s="10">
        <f t="shared" si="48"/>
        <v>10039469.452661458</v>
      </c>
      <c r="C485" s="3">
        <f t="shared" si="49"/>
        <v>1369.8630136986301</v>
      </c>
      <c r="D485" s="3">
        <f t="shared" si="44"/>
        <v>1238.3839177667405</v>
      </c>
      <c r="E485" s="3">
        <f t="shared" si="45"/>
        <v>-131.47909593188956</v>
      </c>
      <c r="F485" s="3">
        <f t="shared" si="46"/>
        <v>10039337.973565526</v>
      </c>
      <c r="G485" s="14"/>
    </row>
    <row r="486" spans="1:7" x14ac:dyDescent="0.15">
      <c r="A486" s="7">
        <f t="shared" si="47"/>
        <v>42224</v>
      </c>
      <c r="B486" s="10">
        <f t="shared" si="48"/>
        <v>10039337.973565526</v>
      </c>
      <c r="C486" s="3">
        <f t="shared" si="49"/>
        <v>1369.8630136986301</v>
      </c>
      <c r="D486" s="3">
        <f t="shared" si="44"/>
        <v>1238.3676996190893</v>
      </c>
      <c r="E486" s="3">
        <f t="shared" si="45"/>
        <v>-131.49531407954078</v>
      </c>
      <c r="F486" s="3">
        <f t="shared" si="46"/>
        <v>10039206.478251446</v>
      </c>
      <c r="G486" s="14"/>
    </row>
    <row r="487" spans="1:7" x14ac:dyDescent="0.15">
      <c r="A487" s="7">
        <f t="shared" si="47"/>
        <v>42225</v>
      </c>
      <c r="B487" s="10">
        <f t="shared" si="48"/>
        <v>10039206.478251446</v>
      </c>
      <c r="C487" s="3">
        <f t="shared" si="49"/>
        <v>1369.8630136986301</v>
      </c>
      <c r="D487" s="3">
        <f t="shared" si="44"/>
        <v>1238.3514794709045</v>
      </c>
      <c r="E487" s="3">
        <f t="shared" si="45"/>
        <v>-131.51153422772563</v>
      </c>
      <c r="F487" s="3">
        <f t="shared" si="46"/>
        <v>10039074.966717219</v>
      </c>
      <c r="G487" s="14"/>
    </row>
    <row r="488" spans="1:7" x14ac:dyDescent="0.15">
      <c r="A488" s="7">
        <f t="shared" si="47"/>
        <v>42226</v>
      </c>
      <c r="B488" s="10">
        <f t="shared" si="48"/>
        <v>10039074.966717219</v>
      </c>
      <c r="C488" s="3">
        <f t="shared" si="49"/>
        <v>1369.8630136986301</v>
      </c>
      <c r="D488" s="3">
        <f t="shared" si="44"/>
        <v>1238.3352573219397</v>
      </c>
      <c r="E488" s="3">
        <f t="shared" si="45"/>
        <v>-131.52775637669038</v>
      </c>
      <c r="F488" s="3">
        <f t="shared" si="46"/>
        <v>10038943.438960843</v>
      </c>
      <c r="G488" s="14"/>
    </row>
    <row r="489" spans="1:7" x14ac:dyDescent="0.15">
      <c r="A489" s="7">
        <f t="shared" si="47"/>
        <v>42227</v>
      </c>
      <c r="B489" s="10">
        <f t="shared" si="48"/>
        <v>10038943.438960843</v>
      </c>
      <c r="C489" s="3">
        <f t="shared" si="49"/>
        <v>1369.8630136986301</v>
      </c>
      <c r="D489" s="3">
        <f t="shared" si="44"/>
        <v>1238.3190331719481</v>
      </c>
      <c r="E489" s="3">
        <f t="shared" si="45"/>
        <v>-131.54398052668193</v>
      </c>
      <c r="F489" s="3">
        <f t="shared" si="46"/>
        <v>10038811.894980317</v>
      </c>
      <c r="G489" s="14"/>
    </row>
    <row r="490" spans="1:7" x14ac:dyDescent="0.15">
      <c r="A490" s="7">
        <f t="shared" si="47"/>
        <v>42228</v>
      </c>
      <c r="B490" s="10">
        <f t="shared" si="48"/>
        <v>10038811.894980317</v>
      </c>
      <c r="C490" s="3">
        <f t="shared" si="49"/>
        <v>1369.8630136986301</v>
      </c>
      <c r="D490" s="3">
        <f t="shared" si="44"/>
        <v>1238.3028070206828</v>
      </c>
      <c r="E490" s="3">
        <f t="shared" si="45"/>
        <v>-131.56020667794724</v>
      </c>
      <c r="F490" s="3">
        <f t="shared" si="46"/>
        <v>10038680.334773639</v>
      </c>
      <c r="G490" s="14"/>
    </row>
    <row r="491" spans="1:7" x14ac:dyDescent="0.15">
      <c r="A491" s="7">
        <f t="shared" si="47"/>
        <v>42229</v>
      </c>
      <c r="B491" s="10">
        <f t="shared" si="48"/>
        <v>10038680.334773639</v>
      </c>
      <c r="C491" s="3">
        <f t="shared" si="49"/>
        <v>1369.8630136986301</v>
      </c>
      <c r="D491" s="3">
        <f t="shared" si="44"/>
        <v>1238.2865788678969</v>
      </c>
      <c r="E491" s="3">
        <f t="shared" si="45"/>
        <v>-131.57643483073321</v>
      </c>
      <c r="F491" s="3">
        <f t="shared" si="46"/>
        <v>10038548.758338809</v>
      </c>
      <c r="G491" s="14"/>
    </row>
    <row r="492" spans="1:7" x14ac:dyDescent="0.15">
      <c r="A492" s="7">
        <f t="shared" si="47"/>
        <v>42230</v>
      </c>
      <c r="B492" s="10">
        <f t="shared" si="48"/>
        <v>10038548.758338809</v>
      </c>
      <c r="C492" s="3">
        <f t="shared" si="49"/>
        <v>1369.8630136986301</v>
      </c>
      <c r="D492" s="3">
        <f t="shared" si="44"/>
        <v>1238.2703487133435</v>
      </c>
      <c r="E492" s="3">
        <f t="shared" si="45"/>
        <v>-131.59266498528655</v>
      </c>
      <c r="F492" s="3">
        <f t="shared" si="46"/>
        <v>10038417.165673824</v>
      </c>
      <c r="G492" s="14"/>
    </row>
    <row r="493" spans="1:7" x14ac:dyDescent="0.15">
      <c r="A493" s="7">
        <f t="shared" si="47"/>
        <v>42231</v>
      </c>
      <c r="B493" s="10">
        <f t="shared" si="48"/>
        <v>10038417.165673824</v>
      </c>
      <c r="C493" s="3">
        <f t="shared" si="49"/>
        <v>1369.8630136986301</v>
      </c>
      <c r="D493" s="3">
        <f t="shared" si="44"/>
        <v>1238.2541165567757</v>
      </c>
      <c r="E493" s="3">
        <f t="shared" si="45"/>
        <v>-131.60889714185441</v>
      </c>
      <c r="F493" s="3">
        <f t="shared" si="46"/>
        <v>10038285.556776682</v>
      </c>
      <c r="G493" s="14"/>
    </row>
    <row r="494" spans="1:7" x14ac:dyDescent="0.15">
      <c r="A494" s="7">
        <f t="shared" si="47"/>
        <v>42232</v>
      </c>
      <c r="B494" s="10">
        <f t="shared" si="48"/>
        <v>10038285.556776682</v>
      </c>
      <c r="C494" s="3">
        <f t="shared" si="49"/>
        <v>1369.8630136986301</v>
      </c>
      <c r="D494" s="3">
        <f t="shared" si="44"/>
        <v>1238.2378823979464</v>
      </c>
      <c r="E494" s="3">
        <f t="shared" si="45"/>
        <v>-131.62513130068373</v>
      </c>
      <c r="F494" s="3">
        <f t="shared" si="46"/>
        <v>10038153.93164538</v>
      </c>
      <c r="G494" s="14"/>
    </row>
    <row r="495" spans="1:7" x14ac:dyDescent="0.15">
      <c r="A495" s="7">
        <f t="shared" si="47"/>
        <v>42233</v>
      </c>
      <c r="B495" s="10">
        <f t="shared" si="48"/>
        <v>10038153.93164538</v>
      </c>
      <c r="C495" s="3">
        <f t="shared" si="49"/>
        <v>1369.8630136986301</v>
      </c>
      <c r="D495" s="3">
        <f t="shared" si="44"/>
        <v>1238.2216462366086</v>
      </c>
      <c r="E495" s="3">
        <f t="shared" si="45"/>
        <v>-131.64136746202144</v>
      </c>
      <c r="F495" s="3">
        <f t="shared" si="46"/>
        <v>10038022.290277919</v>
      </c>
      <c r="G495" s="14"/>
    </row>
    <row r="496" spans="1:7" x14ac:dyDescent="0.15">
      <c r="A496" s="7">
        <f t="shared" si="47"/>
        <v>42234</v>
      </c>
      <c r="B496" s="10">
        <f t="shared" si="48"/>
        <v>10038022.290277919</v>
      </c>
      <c r="C496" s="3">
        <f t="shared" si="49"/>
        <v>1369.8630136986301</v>
      </c>
      <c r="D496" s="3">
        <f t="shared" si="44"/>
        <v>1238.2054080725159</v>
      </c>
      <c r="E496" s="3">
        <f t="shared" si="45"/>
        <v>-131.65760562611422</v>
      </c>
      <c r="F496" s="3">
        <f t="shared" si="46"/>
        <v>10037890.632672293</v>
      </c>
      <c r="G496" s="14"/>
    </row>
    <row r="497" spans="1:7" x14ac:dyDescent="0.15">
      <c r="A497" s="7">
        <f t="shared" si="47"/>
        <v>42235</v>
      </c>
      <c r="B497" s="10">
        <f t="shared" si="48"/>
        <v>10037890.632672293</v>
      </c>
      <c r="C497" s="3">
        <f t="shared" si="49"/>
        <v>1369.8630136986301</v>
      </c>
      <c r="D497" s="3">
        <f t="shared" si="44"/>
        <v>1238.1891679054206</v>
      </c>
      <c r="E497" s="3">
        <f t="shared" si="45"/>
        <v>-131.67384579320947</v>
      </c>
      <c r="F497" s="3">
        <f t="shared" si="46"/>
        <v>10037758.958826499</v>
      </c>
      <c r="G497" s="14"/>
    </row>
    <row r="498" spans="1:7" x14ac:dyDescent="0.15">
      <c r="A498" s="7">
        <f t="shared" si="47"/>
        <v>42236</v>
      </c>
      <c r="B498" s="10">
        <f t="shared" si="48"/>
        <v>10037758.958826499</v>
      </c>
      <c r="C498" s="3">
        <f t="shared" si="49"/>
        <v>1369.8630136986301</v>
      </c>
      <c r="D498" s="3">
        <f t="shared" si="44"/>
        <v>1238.172925735076</v>
      </c>
      <c r="E498" s="3">
        <f t="shared" si="45"/>
        <v>-131.69008796355411</v>
      </c>
      <c r="F498" s="3">
        <f t="shared" si="46"/>
        <v>10037627.268738536</v>
      </c>
      <c r="G498" s="14"/>
    </row>
    <row r="499" spans="1:7" x14ac:dyDescent="0.15">
      <c r="A499" s="7">
        <f t="shared" si="47"/>
        <v>42237</v>
      </c>
      <c r="B499" s="10">
        <f t="shared" si="48"/>
        <v>10037627.268738536</v>
      </c>
      <c r="C499" s="3">
        <f t="shared" si="49"/>
        <v>1369.8630136986301</v>
      </c>
      <c r="D499" s="3">
        <f t="shared" si="44"/>
        <v>1238.1566815612346</v>
      </c>
      <c r="E499" s="3">
        <f t="shared" si="45"/>
        <v>-131.70633213739552</v>
      </c>
      <c r="F499" s="3">
        <f t="shared" si="46"/>
        <v>10037495.562406398</v>
      </c>
      <c r="G499" s="14"/>
    </row>
    <row r="500" spans="1:7" x14ac:dyDescent="0.15">
      <c r="A500" s="7">
        <f t="shared" si="47"/>
        <v>42238</v>
      </c>
      <c r="B500" s="10">
        <f t="shared" si="48"/>
        <v>10037495.562406398</v>
      </c>
      <c r="C500" s="3">
        <f t="shared" si="49"/>
        <v>1369.8630136986301</v>
      </c>
      <c r="D500" s="3">
        <f t="shared" si="44"/>
        <v>1238.1404353836497</v>
      </c>
      <c r="E500" s="3">
        <f t="shared" si="45"/>
        <v>-131.72257831498041</v>
      </c>
      <c r="F500" s="3">
        <f t="shared" si="46"/>
        <v>10037363.839828083</v>
      </c>
      <c r="G500" s="14"/>
    </row>
    <row r="501" spans="1:7" x14ac:dyDescent="0.15">
      <c r="A501" s="7">
        <f t="shared" si="47"/>
        <v>42239</v>
      </c>
      <c r="B501" s="10">
        <f t="shared" si="48"/>
        <v>10037363.839828083</v>
      </c>
      <c r="C501" s="3">
        <f t="shared" si="49"/>
        <v>1369.8630136986301</v>
      </c>
      <c r="D501" s="3">
        <f t="shared" si="44"/>
        <v>1238.1241872020737</v>
      </c>
      <c r="E501" s="3">
        <f t="shared" si="45"/>
        <v>-131.73882649655638</v>
      </c>
      <c r="F501" s="3">
        <f t="shared" si="46"/>
        <v>10037232.101001587</v>
      </c>
      <c r="G501" s="14"/>
    </row>
    <row r="502" spans="1:7" x14ac:dyDescent="0.15">
      <c r="A502" s="7">
        <f t="shared" si="47"/>
        <v>42240</v>
      </c>
      <c r="B502" s="10">
        <f t="shared" si="48"/>
        <v>10037232.101001587</v>
      </c>
      <c r="C502" s="3">
        <f t="shared" si="49"/>
        <v>1369.8630136986301</v>
      </c>
      <c r="D502" s="3">
        <f t="shared" si="44"/>
        <v>1238.1079370162599</v>
      </c>
      <c r="E502" s="3">
        <f t="shared" si="45"/>
        <v>-131.75507668237015</v>
      </c>
      <c r="F502" s="3">
        <f t="shared" si="46"/>
        <v>10037100.345924905</v>
      </c>
      <c r="G502" s="14"/>
    </row>
    <row r="503" spans="1:7" x14ac:dyDescent="0.15">
      <c r="A503" s="7">
        <f t="shared" si="47"/>
        <v>42241</v>
      </c>
      <c r="B503" s="10">
        <f t="shared" si="48"/>
        <v>10037100.345924905</v>
      </c>
      <c r="C503" s="3">
        <f t="shared" si="49"/>
        <v>1369.8630136986301</v>
      </c>
      <c r="D503" s="3">
        <f t="shared" si="44"/>
        <v>1238.0916848259608</v>
      </c>
      <c r="E503" s="3">
        <f t="shared" si="45"/>
        <v>-131.7713288726693</v>
      </c>
      <c r="F503" s="3">
        <f t="shared" si="46"/>
        <v>10036968.574596033</v>
      </c>
      <c r="G503" s="14"/>
    </row>
    <row r="504" spans="1:7" x14ac:dyDescent="0.15">
      <c r="A504" s="7">
        <f t="shared" si="47"/>
        <v>42242</v>
      </c>
      <c r="B504" s="10">
        <f t="shared" si="48"/>
        <v>10036968.574596033</v>
      </c>
      <c r="C504" s="3">
        <f t="shared" si="49"/>
        <v>1369.8630136986301</v>
      </c>
      <c r="D504" s="3">
        <f t="shared" si="44"/>
        <v>1238.0754306309291</v>
      </c>
      <c r="E504" s="3">
        <f t="shared" si="45"/>
        <v>-131.78758306770101</v>
      </c>
      <c r="F504" s="3">
        <f t="shared" si="46"/>
        <v>10036836.787012964</v>
      </c>
      <c r="G504" s="14"/>
    </row>
    <row r="505" spans="1:7" x14ac:dyDescent="0.15">
      <c r="A505" s="7">
        <f t="shared" si="47"/>
        <v>42243</v>
      </c>
      <c r="B505" s="10">
        <f t="shared" si="48"/>
        <v>10036836.787012964</v>
      </c>
      <c r="C505" s="3">
        <f t="shared" si="49"/>
        <v>1369.8630136986301</v>
      </c>
      <c r="D505" s="3">
        <f t="shared" si="44"/>
        <v>1238.0591744309174</v>
      </c>
      <c r="E505" s="3">
        <f t="shared" si="45"/>
        <v>-131.80383926771265</v>
      </c>
      <c r="F505" s="3">
        <f t="shared" si="46"/>
        <v>10036704.983173696</v>
      </c>
      <c r="G505" s="14"/>
    </row>
    <row r="506" spans="1:7" x14ac:dyDescent="0.15">
      <c r="A506" s="7">
        <f t="shared" si="47"/>
        <v>42244</v>
      </c>
      <c r="B506" s="10">
        <f t="shared" si="48"/>
        <v>10036704.983173696</v>
      </c>
      <c r="C506" s="3">
        <f t="shared" si="49"/>
        <v>1369.8630136986301</v>
      </c>
      <c r="D506" s="3">
        <f t="shared" si="44"/>
        <v>1238.0429162256787</v>
      </c>
      <c r="E506" s="3">
        <f t="shared" si="45"/>
        <v>-131.82009747295137</v>
      </c>
      <c r="F506" s="3">
        <f t="shared" si="46"/>
        <v>10036573.163076224</v>
      </c>
      <c r="G506" s="14"/>
    </row>
    <row r="507" spans="1:7" x14ac:dyDescent="0.15">
      <c r="A507" s="7">
        <f t="shared" si="47"/>
        <v>42245</v>
      </c>
      <c r="B507" s="10">
        <f t="shared" si="48"/>
        <v>10036573.163076224</v>
      </c>
      <c r="C507" s="3">
        <f t="shared" si="49"/>
        <v>1369.8630136986301</v>
      </c>
      <c r="D507" s="3">
        <f t="shared" si="44"/>
        <v>1238.0266560149655</v>
      </c>
      <c r="E507" s="3">
        <f t="shared" si="45"/>
        <v>-131.83635768366457</v>
      </c>
      <c r="F507" s="3">
        <f t="shared" si="46"/>
        <v>10036441.326718541</v>
      </c>
      <c r="G507" s="14"/>
    </row>
    <row r="508" spans="1:7" x14ac:dyDescent="0.15">
      <c r="A508" s="7">
        <f t="shared" si="47"/>
        <v>42246</v>
      </c>
      <c r="B508" s="10">
        <f t="shared" si="48"/>
        <v>10036441.326718541</v>
      </c>
      <c r="C508" s="3">
        <f t="shared" si="49"/>
        <v>1369.8630136986301</v>
      </c>
      <c r="D508" s="3">
        <f t="shared" si="44"/>
        <v>1238.0103937985305</v>
      </c>
      <c r="E508" s="3">
        <f t="shared" si="45"/>
        <v>-131.85261990009963</v>
      </c>
      <c r="F508" s="3">
        <f t="shared" si="46"/>
        <v>10036309.474098641</v>
      </c>
      <c r="G508" s="14"/>
    </row>
    <row r="509" spans="1:7" x14ac:dyDescent="0.15">
      <c r="A509" s="7">
        <f t="shared" si="47"/>
        <v>42247</v>
      </c>
      <c r="B509" s="10">
        <f t="shared" si="48"/>
        <v>10036309.474098641</v>
      </c>
      <c r="C509" s="3">
        <f t="shared" si="49"/>
        <v>1369.8630136986301</v>
      </c>
      <c r="D509" s="3">
        <f t="shared" si="44"/>
        <v>1237.9941295761264</v>
      </c>
      <c r="E509" s="3">
        <f t="shared" si="45"/>
        <v>-131.86888412250369</v>
      </c>
      <c r="F509" s="3">
        <f t="shared" si="46"/>
        <v>10036177.605214519</v>
      </c>
      <c r="G509" s="14"/>
    </row>
    <row r="510" spans="1:7" x14ac:dyDescent="0.15">
      <c r="A510" s="7">
        <f t="shared" si="47"/>
        <v>42248</v>
      </c>
      <c r="B510" s="10">
        <f t="shared" si="48"/>
        <v>10036177.605214519</v>
      </c>
      <c r="C510" s="3">
        <f t="shared" si="49"/>
        <v>1369.8630136986301</v>
      </c>
      <c r="D510" s="3">
        <f t="shared" si="44"/>
        <v>1237.9778633475053</v>
      </c>
      <c r="E510" s="3">
        <f t="shared" si="45"/>
        <v>-131.88515035112482</v>
      </c>
      <c r="F510" s="3">
        <f t="shared" si="46"/>
        <v>10036045.720064169</v>
      </c>
      <c r="G510" s="14"/>
    </row>
    <row r="511" spans="1:7" x14ac:dyDescent="0.15">
      <c r="A511" s="7">
        <f t="shared" si="47"/>
        <v>42249</v>
      </c>
      <c r="B511" s="10">
        <f t="shared" si="48"/>
        <v>10036045.720064169</v>
      </c>
      <c r="C511" s="3">
        <f t="shared" si="49"/>
        <v>1369.8630136986301</v>
      </c>
      <c r="D511" s="3">
        <f t="shared" si="44"/>
        <v>1237.9615951124201</v>
      </c>
      <c r="E511" s="3">
        <f t="shared" si="45"/>
        <v>-131.90141858620996</v>
      </c>
      <c r="F511" s="3">
        <f t="shared" si="46"/>
        <v>10035913.818645583</v>
      </c>
      <c r="G511" s="14"/>
    </row>
    <row r="512" spans="1:7" x14ac:dyDescent="0.15">
      <c r="A512" s="7">
        <f t="shared" si="47"/>
        <v>42250</v>
      </c>
      <c r="B512" s="10">
        <f t="shared" si="48"/>
        <v>10035913.818645583</v>
      </c>
      <c r="C512" s="3">
        <f t="shared" si="49"/>
        <v>1369.8630136986301</v>
      </c>
      <c r="D512" s="3">
        <f t="shared" si="44"/>
        <v>1237.9453248706234</v>
      </c>
      <c r="E512" s="3">
        <f t="shared" si="45"/>
        <v>-131.9176888280067</v>
      </c>
      <c r="F512" s="3">
        <f t="shared" si="46"/>
        <v>10035781.900956756</v>
      </c>
      <c r="G512" s="14"/>
    </row>
    <row r="513" spans="1:7" x14ac:dyDescent="0.15">
      <c r="A513" s="7">
        <f t="shared" si="47"/>
        <v>42251</v>
      </c>
      <c r="B513" s="10">
        <f t="shared" si="48"/>
        <v>10035781.900956756</v>
      </c>
      <c r="C513" s="3">
        <f t="shared" si="49"/>
        <v>1369.8630136986301</v>
      </c>
      <c r="D513" s="3">
        <f t="shared" si="44"/>
        <v>1237.9290526218672</v>
      </c>
      <c r="E513" s="3">
        <f t="shared" si="45"/>
        <v>-131.9339610767629</v>
      </c>
      <c r="F513" s="3">
        <f t="shared" si="46"/>
        <v>10035649.966995679</v>
      </c>
      <c r="G513" s="14"/>
    </row>
    <row r="514" spans="1:7" x14ac:dyDescent="0.15">
      <c r="A514" s="7">
        <f t="shared" si="47"/>
        <v>42252</v>
      </c>
      <c r="B514" s="10">
        <f t="shared" si="48"/>
        <v>10035649.966995679</v>
      </c>
      <c r="C514" s="3">
        <f t="shared" si="49"/>
        <v>1369.8630136986301</v>
      </c>
      <c r="D514" s="3">
        <f t="shared" si="44"/>
        <v>1237.9127783659042</v>
      </c>
      <c r="E514" s="3">
        <f t="shared" si="45"/>
        <v>-131.95023533272592</v>
      </c>
      <c r="F514" s="3">
        <f t="shared" si="46"/>
        <v>10035518.016760346</v>
      </c>
      <c r="G514" s="14"/>
    </row>
    <row r="515" spans="1:7" x14ac:dyDescent="0.15">
      <c r="A515" s="7">
        <f t="shared" si="47"/>
        <v>42253</v>
      </c>
      <c r="B515" s="10">
        <f t="shared" si="48"/>
        <v>10035518.016760346</v>
      </c>
      <c r="C515" s="3">
        <f t="shared" si="49"/>
        <v>1369.8630136986301</v>
      </c>
      <c r="D515" s="3">
        <f t="shared" si="44"/>
        <v>1237.8965021024869</v>
      </c>
      <c r="E515" s="3">
        <f t="shared" si="45"/>
        <v>-131.96651159614316</v>
      </c>
      <c r="F515" s="3">
        <f t="shared" si="46"/>
        <v>10035386.05024875</v>
      </c>
      <c r="G515" s="14"/>
    </row>
    <row r="516" spans="1:7" x14ac:dyDescent="0.15">
      <c r="A516" s="7">
        <f t="shared" si="47"/>
        <v>42254</v>
      </c>
      <c r="B516" s="10">
        <f t="shared" si="48"/>
        <v>10035386.05024875</v>
      </c>
      <c r="C516" s="3">
        <f t="shared" si="49"/>
        <v>1369.8630136986301</v>
      </c>
      <c r="D516" s="3">
        <f t="shared" si="44"/>
        <v>1237.8802238313676</v>
      </c>
      <c r="E516" s="3">
        <f t="shared" si="45"/>
        <v>-131.98278986726245</v>
      </c>
      <c r="F516" s="3">
        <f t="shared" si="46"/>
        <v>10035254.067458883</v>
      </c>
      <c r="G516" s="14"/>
    </row>
    <row r="517" spans="1:7" x14ac:dyDescent="0.15">
      <c r="A517" s="7">
        <f t="shared" si="47"/>
        <v>42255</v>
      </c>
      <c r="B517" s="10">
        <f t="shared" si="48"/>
        <v>10035254.067458883</v>
      </c>
      <c r="C517" s="3">
        <f t="shared" si="49"/>
        <v>1369.8630136986301</v>
      </c>
      <c r="D517" s="3">
        <f t="shared" si="44"/>
        <v>1237.8639435522987</v>
      </c>
      <c r="E517" s="3">
        <f t="shared" si="45"/>
        <v>-131.99907014633141</v>
      </c>
      <c r="F517" s="3">
        <f t="shared" si="46"/>
        <v>10035122.068388736</v>
      </c>
      <c r="G517" s="14"/>
    </row>
    <row r="518" spans="1:7" x14ac:dyDescent="0.15">
      <c r="A518" s="7">
        <f t="shared" si="47"/>
        <v>42256</v>
      </c>
      <c r="B518" s="10">
        <f t="shared" si="48"/>
        <v>10035122.068388736</v>
      </c>
      <c r="C518" s="3">
        <f t="shared" si="49"/>
        <v>1369.8630136986301</v>
      </c>
      <c r="D518" s="3">
        <f t="shared" si="44"/>
        <v>1237.8476612650322</v>
      </c>
      <c r="E518" s="3">
        <f t="shared" si="45"/>
        <v>-132.01535243359785</v>
      </c>
      <c r="F518" s="3">
        <f t="shared" si="46"/>
        <v>10034990.053036302</v>
      </c>
      <c r="G518" s="14"/>
    </row>
    <row r="519" spans="1:7" x14ac:dyDescent="0.15">
      <c r="A519" s="7">
        <f t="shared" si="47"/>
        <v>42257</v>
      </c>
      <c r="B519" s="10">
        <f t="shared" si="48"/>
        <v>10034990.053036302</v>
      </c>
      <c r="C519" s="3">
        <f t="shared" si="49"/>
        <v>1369.8630136986301</v>
      </c>
      <c r="D519" s="3">
        <f t="shared" si="44"/>
        <v>1237.8313769693209</v>
      </c>
      <c r="E519" s="3">
        <f t="shared" si="45"/>
        <v>-132.03163672930918</v>
      </c>
      <c r="F519" s="3">
        <f t="shared" si="46"/>
        <v>10034858.021399572</v>
      </c>
      <c r="G519" s="14"/>
    </row>
    <row r="520" spans="1:7" x14ac:dyDescent="0.15">
      <c r="A520" s="7">
        <f t="shared" si="47"/>
        <v>42258</v>
      </c>
      <c r="B520" s="10">
        <f t="shared" si="48"/>
        <v>10034858.021399572</v>
      </c>
      <c r="C520" s="3">
        <f t="shared" si="49"/>
        <v>1369.8630136986301</v>
      </c>
      <c r="D520" s="3">
        <f t="shared" si="44"/>
        <v>1237.8150906649169</v>
      </c>
      <c r="E520" s="3">
        <f t="shared" si="45"/>
        <v>-132.04792303371323</v>
      </c>
      <c r="F520" s="3">
        <f t="shared" si="46"/>
        <v>10034725.973476538</v>
      </c>
      <c r="G520" s="14"/>
    </row>
    <row r="521" spans="1:7" x14ac:dyDescent="0.15">
      <c r="A521" s="7">
        <f t="shared" si="47"/>
        <v>42259</v>
      </c>
      <c r="B521" s="10">
        <f t="shared" si="48"/>
        <v>10034725.973476538</v>
      </c>
      <c r="C521" s="3">
        <f t="shared" si="49"/>
        <v>1369.8630136986301</v>
      </c>
      <c r="D521" s="3">
        <f t="shared" si="44"/>
        <v>1237.798802351572</v>
      </c>
      <c r="E521" s="3">
        <f t="shared" si="45"/>
        <v>-132.06421134705806</v>
      </c>
      <c r="F521" s="3">
        <f t="shared" si="46"/>
        <v>10034593.909265192</v>
      </c>
      <c r="G521" s="14"/>
    </row>
    <row r="522" spans="1:7" x14ac:dyDescent="0.15">
      <c r="A522" s="7">
        <f t="shared" si="47"/>
        <v>42260</v>
      </c>
      <c r="B522" s="10">
        <f t="shared" si="48"/>
        <v>10034593.909265192</v>
      </c>
      <c r="C522" s="3">
        <f t="shared" si="49"/>
        <v>1369.8630136986301</v>
      </c>
      <c r="D522" s="3">
        <f t="shared" si="44"/>
        <v>1237.782512029039</v>
      </c>
      <c r="E522" s="3">
        <f t="shared" si="45"/>
        <v>-132.08050166959106</v>
      </c>
      <c r="F522" s="3">
        <f t="shared" si="46"/>
        <v>10034461.828763522</v>
      </c>
      <c r="G522" s="14"/>
    </row>
    <row r="523" spans="1:7" x14ac:dyDescent="0.15">
      <c r="A523" s="7">
        <f t="shared" si="47"/>
        <v>42261</v>
      </c>
      <c r="B523" s="10">
        <f t="shared" si="48"/>
        <v>10034461.828763522</v>
      </c>
      <c r="C523" s="3">
        <f t="shared" si="49"/>
        <v>1369.8630136986301</v>
      </c>
      <c r="D523" s="3">
        <f t="shared" si="44"/>
        <v>1237.7662196970698</v>
      </c>
      <c r="E523" s="3">
        <f t="shared" si="45"/>
        <v>-132.09679400156028</v>
      </c>
      <c r="F523" s="3">
        <f t="shared" si="46"/>
        <v>10034329.73196952</v>
      </c>
      <c r="G523" s="14"/>
    </row>
    <row r="524" spans="1:7" x14ac:dyDescent="0.15">
      <c r="A524" s="7">
        <f t="shared" si="47"/>
        <v>42262</v>
      </c>
      <c r="B524" s="10">
        <f t="shared" si="48"/>
        <v>10034329.73196952</v>
      </c>
      <c r="C524" s="3">
        <f t="shared" si="49"/>
        <v>1369.8630136986301</v>
      </c>
      <c r="D524" s="3">
        <f t="shared" ref="D524:D570" si="50">B524*$B$8</f>
        <v>1237.7499253554163</v>
      </c>
      <c r="E524" s="3">
        <f t="shared" ref="E524:E570" si="51">D524-C524</f>
        <v>-132.1130883432138</v>
      </c>
      <c r="F524" s="3">
        <f t="shared" ref="F524:F570" si="52">B524+E524</f>
        <v>10034197.618881177</v>
      </c>
      <c r="G524" s="14"/>
    </row>
    <row r="525" spans="1:7" x14ac:dyDescent="0.15">
      <c r="A525" s="7">
        <f t="shared" ref="A525:A588" si="53">A524+1</f>
        <v>42263</v>
      </c>
      <c r="B525" s="10">
        <f t="shared" ref="B525:B570" si="54">F524</f>
        <v>10034197.618881177</v>
      </c>
      <c r="C525" s="3">
        <f t="shared" si="49"/>
        <v>1369.8630136986301</v>
      </c>
      <c r="D525" s="3">
        <f t="shared" si="50"/>
        <v>1237.7336290038311</v>
      </c>
      <c r="E525" s="3">
        <f t="shared" si="51"/>
        <v>-132.129384694799</v>
      </c>
      <c r="F525" s="3">
        <f t="shared" si="52"/>
        <v>10034065.489496483</v>
      </c>
      <c r="G525" s="14"/>
    </row>
    <row r="526" spans="1:7" x14ac:dyDescent="0.15">
      <c r="A526" s="7">
        <f t="shared" si="53"/>
        <v>42264</v>
      </c>
      <c r="B526" s="10">
        <f t="shared" si="54"/>
        <v>10034065.489496483</v>
      </c>
      <c r="C526" s="3">
        <f t="shared" ref="C526:C589" si="55">$N$5*$E$6/100</f>
        <v>1369.8630136986301</v>
      </c>
      <c r="D526" s="3">
        <f t="shared" si="50"/>
        <v>1237.7173306420657</v>
      </c>
      <c r="E526" s="3">
        <f t="shared" si="51"/>
        <v>-132.14568305656439</v>
      </c>
      <c r="F526" s="3">
        <f t="shared" si="52"/>
        <v>10033933.343813427</v>
      </c>
      <c r="G526" s="14"/>
    </row>
    <row r="527" spans="1:7" x14ac:dyDescent="0.15">
      <c r="A527" s="7">
        <f t="shared" si="53"/>
        <v>42265</v>
      </c>
      <c r="B527" s="10">
        <f t="shared" si="54"/>
        <v>10033933.343813427</v>
      </c>
      <c r="C527" s="3">
        <f t="shared" si="55"/>
        <v>1369.8630136986301</v>
      </c>
      <c r="D527" s="3">
        <f t="shared" si="50"/>
        <v>1237.7010302698727</v>
      </c>
      <c r="E527" s="3">
        <f t="shared" si="51"/>
        <v>-132.16198342875737</v>
      </c>
      <c r="F527" s="3">
        <f t="shared" si="52"/>
        <v>10033801.181829998</v>
      </c>
      <c r="G527" s="14"/>
    </row>
    <row r="528" spans="1:7" x14ac:dyDescent="0.15">
      <c r="A528" s="7">
        <f t="shared" si="53"/>
        <v>42266</v>
      </c>
      <c r="B528" s="10">
        <f t="shared" si="54"/>
        <v>10033801.181829998</v>
      </c>
      <c r="C528" s="3">
        <f t="shared" si="55"/>
        <v>1369.8630136986301</v>
      </c>
      <c r="D528" s="3">
        <f t="shared" si="50"/>
        <v>1237.6847278870039</v>
      </c>
      <c r="E528" s="3">
        <f t="shared" si="51"/>
        <v>-132.17828581162621</v>
      </c>
      <c r="F528" s="3">
        <f t="shared" si="52"/>
        <v>10033669.003544187</v>
      </c>
      <c r="G528" s="14"/>
    </row>
    <row r="529" spans="1:7" x14ac:dyDescent="0.15">
      <c r="A529" s="7">
        <f t="shared" si="53"/>
        <v>42267</v>
      </c>
      <c r="B529" s="10">
        <f t="shared" si="54"/>
        <v>10033669.003544187</v>
      </c>
      <c r="C529" s="3">
        <f t="shared" si="55"/>
        <v>1369.8630136986301</v>
      </c>
      <c r="D529" s="3">
        <f t="shared" si="50"/>
        <v>1237.6684234932111</v>
      </c>
      <c r="E529" s="3">
        <f t="shared" si="51"/>
        <v>-132.19459020541899</v>
      </c>
      <c r="F529" s="3">
        <f t="shared" si="52"/>
        <v>10033536.808953982</v>
      </c>
      <c r="G529" s="14"/>
    </row>
    <row r="530" spans="1:7" x14ac:dyDescent="0.15">
      <c r="A530" s="7">
        <f t="shared" si="53"/>
        <v>42268</v>
      </c>
      <c r="B530" s="10">
        <f t="shared" si="54"/>
        <v>10033536.808953982</v>
      </c>
      <c r="C530" s="3">
        <f t="shared" si="55"/>
        <v>1369.8630136986301</v>
      </c>
      <c r="D530" s="3">
        <f t="shared" si="50"/>
        <v>1237.6521170882465</v>
      </c>
      <c r="E530" s="3">
        <f t="shared" si="51"/>
        <v>-132.21089661038354</v>
      </c>
      <c r="F530" s="3">
        <f t="shared" si="52"/>
        <v>10033404.598057371</v>
      </c>
      <c r="G530" s="14"/>
    </row>
    <row r="531" spans="1:7" x14ac:dyDescent="0.15">
      <c r="A531" s="7">
        <f t="shared" si="53"/>
        <v>42269</v>
      </c>
      <c r="B531" s="10">
        <f t="shared" si="54"/>
        <v>10033404.598057371</v>
      </c>
      <c r="C531" s="3">
        <f t="shared" si="55"/>
        <v>1369.8630136986301</v>
      </c>
      <c r="D531" s="3">
        <f t="shared" si="50"/>
        <v>1237.6358086718617</v>
      </c>
      <c r="E531" s="3">
        <f t="shared" si="51"/>
        <v>-132.22720502676839</v>
      </c>
      <c r="F531" s="3">
        <f t="shared" si="52"/>
        <v>10033272.370852344</v>
      </c>
      <c r="G531" s="14"/>
    </row>
    <row r="532" spans="1:7" x14ac:dyDescent="0.15">
      <c r="A532" s="7">
        <f t="shared" si="53"/>
        <v>42270</v>
      </c>
      <c r="B532" s="10">
        <f t="shared" si="54"/>
        <v>10033272.370852344</v>
      </c>
      <c r="C532" s="3">
        <f t="shared" si="55"/>
        <v>1369.8630136986301</v>
      </c>
      <c r="D532" s="3">
        <f t="shared" si="50"/>
        <v>1237.6194982438087</v>
      </c>
      <c r="E532" s="3">
        <f t="shared" si="51"/>
        <v>-132.24351545482136</v>
      </c>
      <c r="F532" s="3">
        <f t="shared" si="52"/>
        <v>10033140.12733689</v>
      </c>
      <c r="G532" s="14"/>
    </row>
    <row r="533" spans="1:7" x14ac:dyDescent="0.15">
      <c r="A533" s="7">
        <f t="shared" si="53"/>
        <v>42271</v>
      </c>
      <c r="B533" s="10">
        <f t="shared" si="54"/>
        <v>10033140.12733689</v>
      </c>
      <c r="C533" s="3">
        <f t="shared" si="55"/>
        <v>1369.8630136986301</v>
      </c>
      <c r="D533" s="3">
        <f t="shared" si="50"/>
        <v>1237.6031858038398</v>
      </c>
      <c r="E533" s="3">
        <f t="shared" si="51"/>
        <v>-132.25982789479031</v>
      </c>
      <c r="F533" s="3">
        <f t="shared" si="52"/>
        <v>10033007.867508994</v>
      </c>
      <c r="G533" s="14"/>
    </row>
    <row r="534" spans="1:7" x14ac:dyDescent="0.15">
      <c r="A534" s="7">
        <f t="shared" si="53"/>
        <v>42272</v>
      </c>
      <c r="B534" s="10">
        <f t="shared" si="54"/>
        <v>10033007.867508994</v>
      </c>
      <c r="C534" s="3">
        <f t="shared" si="55"/>
        <v>1369.8630136986301</v>
      </c>
      <c r="D534" s="3">
        <f t="shared" si="50"/>
        <v>1237.5868713517061</v>
      </c>
      <c r="E534" s="3">
        <f t="shared" si="51"/>
        <v>-132.27614234692396</v>
      </c>
      <c r="F534" s="3">
        <f t="shared" si="52"/>
        <v>10032875.591366647</v>
      </c>
      <c r="G534" s="14"/>
    </row>
    <row r="535" spans="1:7" x14ac:dyDescent="0.15">
      <c r="A535" s="7">
        <f t="shared" si="53"/>
        <v>42273</v>
      </c>
      <c r="B535" s="10">
        <f t="shared" si="54"/>
        <v>10032875.591366647</v>
      </c>
      <c r="C535" s="3">
        <f t="shared" si="55"/>
        <v>1369.8630136986301</v>
      </c>
      <c r="D535" s="3">
        <f t="shared" si="50"/>
        <v>1237.5705548871599</v>
      </c>
      <c r="E535" s="3">
        <f t="shared" si="51"/>
        <v>-132.29245881147017</v>
      </c>
      <c r="F535" s="3">
        <f t="shared" si="52"/>
        <v>10032743.298907835</v>
      </c>
      <c r="G535" s="14"/>
    </row>
    <row r="536" spans="1:7" x14ac:dyDescent="0.15">
      <c r="A536" s="7">
        <f t="shared" si="53"/>
        <v>42274</v>
      </c>
      <c r="B536" s="10">
        <f t="shared" si="54"/>
        <v>10032743.298907835</v>
      </c>
      <c r="C536" s="3">
        <f t="shared" si="55"/>
        <v>1369.8630136986301</v>
      </c>
      <c r="D536" s="3">
        <f t="shared" si="50"/>
        <v>1237.5542364099529</v>
      </c>
      <c r="E536" s="3">
        <f t="shared" si="51"/>
        <v>-132.30877728867722</v>
      </c>
      <c r="F536" s="3">
        <f t="shared" si="52"/>
        <v>10032610.990130546</v>
      </c>
      <c r="G536" s="14"/>
    </row>
    <row r="537" spans="1:7" x14ac:dyDescent="0.15">
      <c r="A537" s="7">
        <f t="shared" si="53"/>
        <v>42275</v>
      </c>
      <c r="B537" s="10">
        <f t="shared" si="54"/>
        <v>10032610.990130546</v>
      </c>
      <c r="C537" s="3">
        <f t="shared" si="55"/>
        <v>1369.8630136986301</v>
      </c>
      <c r="D537" s="3">
        <f t="shared" si="50"/>
        <v>1237.5379159198365</v>
      </c>
      <c r="E537" s="3">
        <f t="shared" si="51"/>
        <v>-132.32509777879363</v>
      </c>
      <c r="F537" s="3">
        <f t="shared" si="52"/>
        <v>10032478.665032767</v>
      </c>
      <c r="G537" s="14"/>
    </row>
    <row r="538" spans="1:7" x14ac:dyDescent="0.15">
      <c r="A538" s="7">
        <f t="shared" si="53"/>
        <v>42276</v>
      </c>
      <c r="B538" s="10">
        <f t="shared" si="54"/>
        <v>10032478.665032767</v>
      </c>
      <c r="C538" s="3">
        <f t="shared" si="55"/>
        <v>1369.8630136986301</v>
      </c>
      <c r="D538" s="3">
        <f t="shared" si="50"/>
        <v>1237.5215934165631</v>
      </c>
      <c r="E538" s="3">
        <f t="shared" si="51"/>
        <v>-132.34142028206702</v>
      </c>
      <c r="F538" s="3">
        <f t="shared" si="52"/>
        <v>10032346.323612485</v>
      </c>
      <c r="G538" s="14"/>
    </row>
    <row r="539" spans="1:7" x14ac:dyDescent="0.15">
      <c r="A539" s="7">
        <f t="shared" si="53"/>
        <v>42277</v>
      </c>
      <c r="B539" s="10">
        <f t="shared" si="54"/>
        <v>10032346.323612485</v>
      </c>
      <c r="C539" s="3">
        <f t="shared" si="55"/>
        <v>1369.8630136986301</v>
      </c>
      <c r="D539" s="3">
        <f t="shared" si="50"/>
        <v>1237.5052688998837</v>
      </c>
      <c r="E539" s="3">
        <f t="shared" si="51"/>
        <v>-132.35774479874635</v>
      </c>
      <c r="F539" s="3">
        <f t="shared" si="52"/>
        <v>10032213.965867687</v>
      </c>
      <c r="G539" s="14"/>
    </row>
    <row r="540" spans="1:7" x14ac:dyDescent="0.15">
      <c r="A540" s="7">
        <f t="shared" si="53"/>
        <v>42278</v>
      </c>
      <c r="B540" s="10">
        <f t="shared" si="54"/>
        <v>10032213.965867687</v>
      </c>
      <c r="C540" s="3">
        <f t="shared" si="55"/>
        <v>1369.8630136986301</v>
      </c>
      <c r="D540" s="3">
        <f t="shared" si="50"/>
        <v>1237.4889423695504</v>
      </c>
      <c r="E540" s="3">
        <f t="shared" si="51"/>
        <v>-132.3740713290797</v>
      </c>
      <c r="F540" s="3">
        <f t="shared" si="52"/>
        <v>10032081.591796357</v>
      </c>
      <c r="G540" s="14"/>
    </row>
    <row r="541" spans="1:7" x14ac:dyDescent="0.15">
      <c r="A541" s="7">
        <f t="shared" si="53"/>
        <v>42279</v>
      </c>
      <c r="B541" s="10">
        <f t="shared" si="54"/>
        <v>10032081.591796357</v>
      </c>
      <c r="C541" s="3">
        <f t="shared" si="55"/>
        <v>1369.8630136986301</v>
      </c>
      <c r="D541" s="3">
        <f t="shared" si="50"/>
        <v>1237.4726138253143</v>
      </c>
      <c r="E541" s="3">
        <f t="shared" si="51"/>
        <v>-132.3903998733158</v>
      </c>
      <c r="F541" s="3">
        <f t="shared" si="52"/>
        <v>10031949.201396484</v>
      </c>
      <c r="G541" s="14"/>
    </row>
    <row r="542" spans="1:7" x14ac:dyDescent="0.15">
      <c r="A542" s="7">
        <f t="shared" si="53"/>
        <v>42280</v>
      </c>
      <c r="B542" s="10">
        <f t="shared" si="54"/>
        <v>10031949.201396484</v>
      </c>
      <c r="C542" s="3">
        <f t="shared" si="55"/>
        <v>1369.8630136986301</v>
      </c>
      <c r="D542" s="3">
        <f t="shared" si="50"/>
        <v>1237.4562832669274</v>
      </c>
      <c r="E542" s="3">
        <f t="shared" si="51"/>
        <v>-132.40673043170273</v>
      </c>
      <c r="F542" s="3">
        <f t="shared" si="52"/>
        <v>10031816.794666052</v>
      </c>
      <c r="G542" s="14"/>
    </row>
    <row r="543" spans="1:7" x14ac:dyDescent="0.15">
      <c r="A543" s="7">
        <f t="shared" si="53"/>
        <v>42281</v>
      </c>
      <c r="B543" s="10">
        <f t="shared" si="54"/>
        <v>10031816.794666052</v>
      </c>
      <c r="C543" s="3">
        <f t="shared" si="55"/>
        <v>1369.8630136986301</v>
      </c>
      <c r="D543" s="3">
        <f t="shared" si="50"/>
        <v>1237.4399506941411</v>
      </c>
      <c r="E543" s="3">
        <f t="shared" si="51"/>
        <v>-132.42306300448899</v>
      </c>
      <c r="F543" s="3">
        <f t="shared" si="52"/>
        <v>10031684.371603047</v>
      </c>
      <c r="G543" s="14"/>
    </row>
    <row r="544" spans="1:7" x14ac:dyDescent="0.15">
      <c r="A544" s="7">
        <f t="shared" si="53"/>
        <v>42282</v>
      </c>
      <c r="B544" s="10">
        <f t="shared" si="54"/>
        <v>10031684.371603047</v>
      </c>
      <c r="C544" s="3">
        <f t="shared" si="55"/>
        <v>1369.8630136986301</v>
      </c>
      <c r="D544" s="3">
        <f t="shared" si="50"/>
        <v>1237.423616106707</v>
      </c>
      <c r="E544" s="3">
        <f t="shared" si="51"/>
        <v>-132.43939759192313</v>
      </c>
      <c r="F544" s="3">
        <f t="shared" si="52"/>
        <v>10031551.932205455</v>
      </c>
      <c r="G544" s="14"/>
    </row>
    <row r="545" spans="1:7" x14ac:dyDescent="0.15">
      <c r="A545" s="7">
        <f t="shared" si="53"/>
        <v>42283</v>
      </c>
      <c r="B545" s="10">
        <f t="shared" si="54"/>
        <v>10031551.932205455</v>
      </c>
      <c r="C545" s="3">
        <f t="shared" si="55"/>
        <v>1369.8630136986301</v>
      </c>
      <c r="D545" s="3">
        <f t="shared" si="50"/>
        <v>1237.4072795043767</v>
      </c>
      <c r="E545" s="3">
        <f t="shared" si="51"/>
        <v>-132.45573419425341</v>
      </c>
      <c r="F545" s="3">
        <f t="shared" si="52"/>
        <v>10031419.476471262</v>
      </c>
      <c r="G545" s="14"/>
    </row>
    <row r="546" spans="1:7" x14ac:dyDescent="0.15">
      <c r="A546" s="7">
        <f t="shared" si="53"/>
        <v>42284</v>
      </c>
      <c r="B546" s="10">
        <f t="shared" si="54"/>
        <v>10031419.476471262</v>
      </c>
      <c r="C546" s="3">
        <f t="shared" si="55"/>
        <v>1369.8630136986301</v>
      </c>
      <c r="D546" s="3">
        <f t="shared" si="50"/>
        <v>1237.3909408869015</v>
      </c>
      <c r="E546" s="3">
        <f t="shared" si="51"/>
        <v>-132.47207281172859</v>
      </c>
      <c r="F546" s="3">
        <f t="shared" si="52"/>
        <v>10031287.00439845</v>
      </c>
      <c r="G546" s="14"/>
    </row>
    <row r="547" spans="1:7" x14ac:dyDescent="0.15">
      <c r="A547" s="7">
        <f t="shared" si="53"/>
        <v>42285</v>
      </c>
      <c r="B547" s="10">
        <f t="shared" si="54"/>
        <v>10031287.00439845</v>
      </c>
      <c r="C547" s="3">
        <f t="shared" si="55"/>
        <v>1369.8630136986301</v>
      </c>
      <c r="D547" s="3">
        <f t="shared" si="50"/>
        <v>1237.3746002540327</v>
      </c>
      <c r="E547" s="3">
        <f t="shared" si="51"/>
        <v>-132.48841344459743</v>
      </c>
      <c r="F547" s="3">
        <f t="shared" si="52"/>
        <v>10031154.515985006</v>
      </c>
      <c r="G547" s="14"/>
    </row>
    <row r="548" spans="1:7" x14ac:dyDescent="0.15">
      <c r="A548" s="7">
        <f t="shared" si="53"/>
        <v>42286</v>
      </c>
      <c r="B548" s="10">
        <f t="shared" si="54"/>
        <v>10031154.515985006</v>
      </c>
      <c r="C548" s="3">
        <f t="shared" si="55"/>
        <v>1369.8630136986301</v>
      </c>
      <c r="D548" s="3">
        <f t="shared" si="50"/>
        <v>1237.3582576055219</v>
      </c>
      <c r="E548" s="3">
        <f t="shared" si="51"/>
        <v>-132.5047560931082</v>
      </c>
      <c r="F548" s="3">
        <f t="shared" si="52"/>
        <v>10031022.011228913</v>
      </c>
      <c r="G548" s="14"/>
    </row>
    <row r="549" spans="1:7" x14ac:dyDescent="0.15">
      <c r="A549" s="7">
        <f t="shared" si="53"/>
        <v>42287</v>
      </c>
      <c r="B549" s="10">
        <f t="shared" si="54"/>
        <v>10031022.011228913</v>
      </c>
      <c r="C549" s="3">
        <f t="shared" si="55"/>
        <v>1369.8630136986301</v>
      </c>
      <c r="D549" s="3">
        <f t="shared" si="50"/>
        <v>1237.3419129411204</v>
      </c>
      <c r="E549" s="3">
        <f t="shared" si="51"/>
        <v>-132.52110075750966</v>
      </c>
      <c r="F549" s="3">
        <f t="shared" si="52"/>
        <v>10030889.490128156</v>
      </c>
      <c r="G549" s="14"/>
    </row>
    <row r="550" spans="1:7" x14ac:dyDescent="0.15">
      <c r="A550" s="7">
        <f t="shared" si="53"/>
        <v>42288</v>
      </c>
      <c r="B550" s="10">
        <f t="shared" si="54"/>
        <v>10030889.490128156</v>
      </c>
      <c r="C550" s="3">
        <f t="shared" si="55"/>
        <v>1369.8630136986301</v>
      </c>
      <c r="D550" s="3">
        <f t="shared" si="50"/>
        <v>1237.3255662605795</v>
      </c>
      <c r="E550" s="3">
        <f t="shared" si="51"/>
        <v>-132.53744743805055</v>
      </c>
      <c r="F550" s="3">
        <f t="shared" si="52"/>
        <v>10030756.952680718</v>
      </c>
      <c r="G550" s="14"/>
    </row>
    <row r="551" spans="1:7" x14ac:dyDescent="0.15">
      <c r="A551" s="7">
        <f t="shared" si="53"/>
        <v>42289</v>
      </c>
      <c r="B551" s="10">
        <f t="shared" si="54"/>
        <v>10030756.952680718</v>
      </c>
      <c r="C551" s="3">
        <f t="shared" si="55"/>
        <v>1369.8630136986301</v>
      </c>
      <c r="D551" s="3">
        <f t="shared" si="50"/>
        <v>1237.3092175636505</v>
      </c>
      <c r="E551" s="3">
        <f t="shared" si="51"/>
        <v>-132.55379613497962</v>
      </c>
      <c r="F551" s="3">
        <f t="shared" si="52"/>
        <v>10030624.398884583</v>
      </c>
      <c r="G551" s="14"/>
    </row>
    <row r="552" spans="1:7" x14ac:dyDescent="0.15">
      <c r="A552" s="7">
        <f t="shared" si="53"/>
        <v>42290</v>
      </c>
      <c r="B552" s="10">
        <f t="shared" si="54"/>
        <v>10030624.398884583</v>
      </c>
      <c r="C552" s="3">
        <f t="shared" si="55"/>
        <v>1369.8630136986301</v>
      </c>
      <c r="D552" s="3">
        <f t="shared" si="50"/>
        <v>1237.2928668500847</v>
      </c>
      <c r="E552" s="3">
        <f t="shared" si="51"/>
        <v>-132.57014684854539</v>
      </c>
      <c r="F552" s="3">
        <f t="shared" si="52"/>
        <v>10030491.828737734</v>
      </c>
      <c r="G552" s="14"/>
    </row>
    <row r="553" spans="1:7" x14ac:dyDescent="0.15">
      <c r="A553" s="7">
        <f t="shared" si="53"/>
        <v>42291</v>
      </c>
      <c r="B553" s="10">
        <f t="shared" si="54"/>
        <v>10030491.828737734</v>
      </c>
      <c r="C553" s="3">
        <f t="shared" si="55"/>
        <v>1369.8630136986301</v>
      </c>
      <c r="D553" s="3">
        <f t="shared" si="50"/>
        <v>1237.2765141196335</v>
      </c>
      <c r="E553" s="3">
        <f t="shared" si="51"/>
        <v>-132.58649957899661</v>
      </c>
      <c r="F553" s="3">
        <f t="shared" si="52"/>
        <v>10030359.242238155</v>
      </c>
      <c r="G553" s="14"/>
    </row>
    <row r="554" spans="1:7" x14ac:dyDescent="0.15">
      <c r="A554" s="7">
        <f t="shared" si="53"/>
        <v>42292</v>
      </c>
      <c r="B554" s="10">
        <f t="shared" si="54"/>
        <v>10030359.242238155</v>
      </c>
      <c r="C554" s="3">
        <f t="shared" si="55"/>
        <v>1369.8630136986301</v>
      </c>
      <c r="D554" s="3">
        <f t="shared" si="50"/>
        <v>1237.2601593720478</v>
      </c>
      <c r="E554" s="3">
        <f t="shared" si="51"/>
        <v>-132.60285432658225</v>
      </c>
      <c r="F554" s="3">
        <f t="shared" si="52"/>
        <v>10030226.639383828</v>
      </c>
      <c r="G554" s="14"/>
    </row>
    <row r="555" spans="1:7" x14ac:dyDescent="0.15">
      <c r="A555" s="7">
        <f t="shared" si="53"/>
        <v>42293</v>
      </c>
      <c r="B555" s="10">
        <f t="shared" si="54"/>
        <v>10030226.639383828</v>
      </c>
      <c r="C555" s="3">
        <f t="shared" si="55"/>
        <v>1369.8630136986301</v>
      </c>
      <c r="D555" s="3">
        <f t="shared" si="50"/>
        <v>1237.243802607079</v>
      </c>
      <c r="E555" s="3">
        <f t="shared" si="51"/>
        <v>-132.61921109155105</v>
      </c>
      <c r="F555" s="3">
        <f t="shared" si="52"/>
        <v>10030094.020172738</v>
      </c>
      <c r="G555" s="14"/>
    </row>
    <row r="556" spans="1:7" x14ac:dyDescent="0.15">
      <c r="A556" s="7">
        <f t="shared" si="53"/>
        <v>42294</v>
      </c>
      <c r="B556" s="10">
        <f t="shared" si="54"/>
        <v>10030094.020172738</v>
      </c>
      <c r="C556" s="3">
        <f t="shared" si="55"/>
        <v>1369.8630136986301</v>
      </c>
      <c r="D556" s="3">
        <f t="shared" si="50"/>
        <v>1237.2274438244785</v>
      </c>
      <c r="E556" s="3">
        <f t="shared" si="51"/>
        <v>-132.63556987415154</v>
      </c>
      <c r="F556" s="3">
        <f t="shared" si="52"/>
        <v>10029961.384602863</v>
      </c>
      <c r="G556" s="14"/>
    </row>
    <row r="557" spans="1:7" x14ac:dyDescent="0.15">
      <c r="A557" s="7">
        <f t="shared" si="53"/>
        <v>42295</v>
      </c>
      <c r="B557" s="10">
        <f t="shared" si="54"/>
        <v>10029961.384602863</v>
      </c>
      <c r="C557" s="3">
        <f t="shared" si="55"/>
        <v>1369.8630136986301</v>
      </c>
      <c r="D557" s="3">
        <f t="shared" si="50"/>
        <v>1237.2110830239969</v>
      </c>
      <c r="E557" s="3">
        <f t="shared" si="51"/>
        <v>-132.65193067463315</v>
      </c>
      <c r="F557" s="3">
        <f t="shared" si="52"/>
        <v>10029828.732672188</v>
      </c>
      <c r="G557" s="14"/>
    </row>
    <row r="558" spans="1:7" x14ac:dyDescent="0.15">
      <c r="A558" s="7">
        <f t="shared" si="53"/>
        <v>42296</v>
      </c>
      <c r="B558" s="10">
        <f t="shared" si="54"/>
        <v>10029828.732672188</v>
      </c>
      <c r="C558" s="3">
        <f t="shared" si="55"/>
        <v>1369.8630136986301</v>
      </c>
      <c r="D558" s="3">
        <f t="shared" si="50"/>
        <v>1237.1947202053855</v>
      </c>
      <c r="E558" s="3">
        <f t="shared" si="51"/>
        <v>-132.66829349324462</v>
      </c>
      <c r="F558" s="3">
        <f t="shared" si="52"/>
        <v>10029696.064378696</v>
      </c>
      <c r="G558" s="14"/>
    </row>
    <row r="559" spans="1:7" x14ac:dyDescent="0.15">
      <c r="A559" s="7">
        <f t="shared" si="53"/>
        <v>42297</v>
      </c>
      <c r="B559" s="10">
        <f t="shared" si="54"/>
        <v>10029696.064378696</v>
      </c>
      <c r="C559" s="3">
        <f t="shared" si="55"/>
        <v>1369.8630136986301</v>
      </c>
      <c r="D559" s="3">
        <f t="shared" si="50"/>
        <v>1237.1783553683954</v>
      </c>
      <c r="E559" s="3">
        <f t="shared" si="51"/>
        <v>-132.6846583302347</v>
      </c>
      <c r="F559" s="3">
        <f t="shared" si="52"/>
        <v>10029563.379720366</v>
      </c>
      <c r="G559" s="14"/>
    </row>
    <row r="560" spans="1:7" x14ac:dyDescent="0.15">
      <c r="A560" s="7">
        <f t="shared" si="53"/>
        <v>42298</v>
      </c>
      <c r="B560" s="10">
        <f t="shared" si="54"/>
        <v>10029563.379720366</v>
      </c>
      <c r="C560" s="3">
        <f t="shared" si="55"/>
        <v>1369.8630136986301</v>
      </c>
      <c r="D560" s="3">
        <f t="shared" si="50"/>
        <v>1237.1619885127777</v>
      </c>
      <c r="E560" s="3">
        <f t="shared" si="51"/>
        <v>-132.70102518585236</v>
      </c>
      <c r="F560" s="3">
        <f t="shared" si="52"/>
        <v>10029430.67869518</v>
      </c>
      <c r="G560" s="14"/>
    </row>
    <row r="561" spans="1:7" x14ac:dyDescent="0.15">
      <c r="A561" s="7">
        <f t="shared" si="53"/>
        <v>42299</v>
      </c>
      <c r="B561" s="10">
        <f t="shared" si="54"/>
        <v>10029430.67869518</v>
      </c>
      <c r="C561" s="3">
        <f t="shared" si="55"/>
        <v>1369.8630136986301</v>
      </c>
      <c r="D561" s="3">
        <f t="shared" si="50"/>
        <v>1237.1456196382833</v>
      </c>
      <c r="E561" s="3">
        <f t="shared" si="51"/>
        <v>-132.71739406034681</v>
      </c>
      <c r="F561" s="3">
        <f t="shared" si="52"/>
        <v>10029297.96130112</v>
      </c>
      <c r="G561" s="14"/>
    </row>
    <row r="562" spans="1:7" x14ac:dyDescent="0.15">
      <c r="A562" s="7">
        <f t="shared" si="53"/>
        <v>42300</v>
      </c>
      <c r="B562" s="10">
        <f t="shared" si="54"/>
        <v>10029297.96130112</v>
      </c>
      <c r="C562" s="3">
        <f t="shared" si="55"/>
        <v>1369.8630136986301</v>
      </c>
      <c r="D562" s="3">
        <f t="shared" si="50"/>
        <v>1237.1292487446633</v>
      </c>
      <c r="E562" s="3">
        <f t="shared" si="51"/>
        <v>-132.73376495396678</v>
      </c>
      <c r="F562" s="3">
        <f t="shared" si="52"/>
        <v>10029165.227536166</v>
      </c>
      <c r="G562" s="14"/>
    </row>
    <row r="563" spans="1:7" x14ac:dyDescent="0.15">
      <c r="A563" s="7">
        <f t="shared" si="53"/>
        <v>42301</v>
      </c>
      <c r="B563" s="10">
        <f t="shared" si="54"/>
        <v>10029165.227536166</v>
      </c>
      <c r="C563" s="3">
        <f t="shared" si="55"/>
        <v>1369.8630136986301</v>
      </c>
      <c r="D563" s="3">
        <f t="shared" si="50"/>
        <v>1237.1128758316684</v>
      </c>
      <c r="E563" s="3">
        <f t="shared" si="51"/>
        <v>-132.75013786696172</v>
      </c>
      <c r="F563" s="3">
        <f t="shared" si="52"/>
        <v>10029032.477398299</v>
      </c>
      <c r="G563" s="14"/>
    </row>
    <row r="564" spans="1:7" x14ac:dyDescent="0.15">
      <c r="A564" s="7">
        <f t="shared" si="53"/>
        <v>42302</v>
      </c>
      <c r="B564" s="10">
        <f t="shared" si="54"/>
        <v>10029032.477398299</v>
      </c>
      <c r="C564" s="3">
        <f t="shared" si="55"/>
        <v>1369.8630136986301</v>
      </c>
      <c r="D564" s="3">
        <f t="shared" si="50"/>
        <v>1237.0965008990495</v>
      </c>
      <c r="E564" s="3">
        <f t="shared" si="51"/>
        <v>-132.7665127995806</v>
      </c>
      <c r="F564" s="3">
        <f t="shared" si="52"/>
        <v>10028899.710885499</v>
      </c>
      <c r="G564" s="14"/>
    </row>
    <row r="565" spans="1:7" x14ac:dyDescent="0.15">
      <c r="A565" s="7">
        <f t="shared" si="53"/>
        <v>42303</v>
      </c>
      <c r="B565" s="10">
        <f t="shared" si="54"/>
        <v>10028899.710885499</v>
      </c>
      <c r="C565" s="3">
        <f t="shared" si="55"/>
        <v>1369.8630136986301</v>
      </c>
      <c r="D565" s="3">
        <f t="shared" si="50"/>
        <v>1237.0801239465577</v>
      </c>
      <c r="E565" s="3">
        <f t="shared" si="51"/>
        <v>-132.78288975207238</v>
      </c>
      <c r="F565" s="3">
        <f t="shared" si="52"/>
        <v>10028766.927995747</v>
      </c>
      <c r="G565" s="14"/>
    </row>
    <row r="566" spans="1:7" x14ac:dyDescent="0.15">
      <c r="A566" s="7">
        <f t="shared" si="53"/>
        <v>42304</v>
      </c>
      <c r="B566" s="10">
        <f t="shared" si="54"/>
        <v>10028766.927995747</v>
      </c>
      <c r="C566" s="3">
        <f t="shared" si="55"/>
        <v>1369.8630136986301</v>
      </c>
      <c r="D566" s="3">
        <f t="shared" si="50"/>
        <v>1237.0637449739438</v>
      </c>
      <c r="E566" s="3">
        <f t="shared" si="51"/>
        <v>-132.79926872468627</v>
      </c>
      <c r="F566" s="3">
        <f t="shared" si="52"/>
        <v>10028634.128727023</v>
      </c>
      <c r="G566" s="14"/>
    </row>
    <row r="567" spans="1:7" x14ac:dyDescent="0.15">
      <c r="A567" s="7">
        <f t="shared" si="53"/>
        <v>42305</v>
      </c>
      <c r="B567" s="10">
        <f t="shared" si="54"/>
        <v>10028634.128727023</v>
      </c>
      <c r="C567" s="3">
        <f t="shared" si="55"/>
        <v>1369.8630136986301</v>
      </c>
      <c r="D567" s="3">
        <f t="shared" si="50"/>
        <v>1237.0473639809584</v>
      </c>
      <c r="E567" s="3">
        <f t="shared" si="51"/>
        <v>-132.8156497176717</v>
      </c>
      <c r="F567" s="3">
        <f t="shared" si="52"/>
        <v>10028501.313077305</v>
      </c>
      <c r="G567" s="14"/>
    </row>
    <row r="568" spans="1:7" x14ac:dyDescent="0.15">
      <c r="A568" s="7">
        <f t="shared" si="53"/>
        <v>42306</v>
      </c>
      <c r="B568" s="10">
        <f t="shared" si="54"/>
        <v>10028501.313077305</v>
      </c>
      <c r="C568" s="3">
        <f t="shared" si="55"/>
        <v>1369.8630136986301</v>
      </c>
      <c r="D568" s="3">
        <f t="shared" si="50"/>
        <v>1237.0309809673527</v>
      </c>
      <c r="E568" s="3">
        <f t="shared" si="51"/>
        <v>-132.83203273127742</v>
      </c>
      <c r="F568" s="3">
        <f t="shared" si="52"/>
        <v>10028368.481044574</v>
      </c>
      <c r="G568" s="14"/>
    </row>
    <row r="569" spans="1:7" x14ac:dyDescent="0.15">
      <c r="A569" s="7">
        <f t="shared" si="53"/>
        <v>42307</v>
      </c>
      <c r="B569" s="10">
        <f t="shared" si="54"/>
        <v>10028368.481044574</v>
      </c>
      <c r="C569" s="3">
        <f t="shared" si="55"/>
        <v>1369.8630136986301</v>
      </c>
      <c r="D569" s="3">
        <f t="shared" si="50"/>
        <v>1237.014595932877</v>
      </c>
      <c r="E569" s="3">
        <f t="shared" si="51"/>
        <v>-132.84841776575308</v>
      </c>
      <c r="F569" s="3">
        <f t="shared" si="52"/>
        <v>10028235.632626807</v>
      </c>
      <c r="G569" s="14"/>
    </row>
    <row r="570" spans="1:7" x14ac:dyDescent="0.15">
      <c r="A570" s="7">
        <f t="shared" si="53"/>
        <v>42308</v>
      </c>
      <c r="B570" s="10">
        <f t="shared" si="54"/>
        <v>10028235.632626807</v>
      </c>
      <c r="C570" s="3">
        <f t="shared" si="55"/>
        <v>1369.8630136986301</v>
      </c>
      <c r="D570" s="3">
        <f t="shared" si="50"/>
        <v>1236.9982088772824</v>
      </c>
      <c r="E570" s="3">
        <f t="shared" si="51"/>
        <v>-132.86480482134766</v>
      </c>
      <c r="F570" s="3">
        <f t="shared" si="52"/>
        <v>10028102.767821986</v>
      </c>
      <c r="G570" s="14"/>
    </row>
    <row r="571" spans="1:7" x14ac:dyDescent="0.15">
      <c r="A571" s="7">
        <f t="shared" si="53"/>
        <v>42309</v>
      </c>
      <c r="B571" s="10">
        <f t="shared" ref="B571:B631" si="56">F570</f>
        <v>10028102.767821986</v>
      </c>
      <c r="C571" s="3">
        <f t="shared" si="55"/>
        <v>1369.8630136986301</v>
      </c>
      <c r="D571" s="3">
        <f t="shared" ref="D571:D631" si="57">B571*$B$8</f>
        <v>1236.9818198003193</v>
      </c>
      <c r="E571" s="3">
        <f t="shared" ref="E571:E631" si="58">D571-C571</f>
        <v>-132.88119389831081</v>
      </c>
      <c r="F571" s="3">
        <f t="shared" ref="F571:F631" si="59">B571+E571</f>
        <v>10027969.886628088</v>
      </c>
    </row>
    <row r="572" spans="1:7" x14ac:dyDescent="0.15">
      <c r="A572" s="7">
        <f t="shared" si="53"/>
        <v>42310</v>
      </c>
      <c r="B572" s="10">
        <f t="shared" si="56"/>
        <v>10027969.886628088</v>
      </c>
      <c r="C572" s="3">
        <f t="shared" si="55"/>
        <v>1369.8630136986301</v>
      </c>
      <c r="D572" s="3">
        <f t="shared" si="57"/>
        <v>1236.9654287017386</v>
      </c>
      <c r="E572" s="3">
        <f t="shared" si="58"/>
        <v>-132.89758499689151</v>
      </c>
      <c r="F572" s="3">
        <f t="shared" si="59"/>
        <v>10027836.98904309</v>
      </c>
    </row>
    <row r="573" spans="1:7" x14ac:dyDescent="0.15">
      <c r="A573" s="7">
        <f t="shared" si="53"/>
        <v>42311</v>
      </c>
      <c r="B573" s="10">
        <f t="shared" si="56"/>
        <v>10027836.98904309</v>
      </c>
      <c r="C573" s="3">
        <f t="shared" si="55"/>
        <v>1369.8630136986301</v>
      </c>
      <c r="D573" s="3">
        <f t="shared" si="57"/>
        <v>1236.9490355812907</v>
      </c>
      <c r="E573" s="3">
        <f t="shared" si="58"/>
        <v>-132.91397811733941</v>
      </c>
      <c r="F573" s="3">
        <f t="shared" si="59"/>
        <v>10027704.075064974</v>
      </c>
    </row>
    <row r="574" spans="1:7" x14ac:dyDescent="0.15">
      <c r="A574" s="7">
        <f t="shared" si="53"/>
        <v>42312</v>
      </c>
      <c r="B574" s="10">
        <f t="shared" si="56"/>
        <v>10027704.075064974</v>
      </c>
      <c r="C574" s="3">
        <f t="shared" si="55"/>
        <v>1369.8630136986301</v>
      </c>
      <c r="D574" s="3">
        <f t="shared" si="57"/>
        <v>1236.9326404387264</v>
      </c>
      <c r="E574" s="3">
        <f t="shared" si="58"/>
        <v>-132.93037325990372</v>
      </c>
      <c r="F574" s="3">
        <f t="shared" si="59"/>
        <v>10027571.144691713</v>
      </c>
    </row>
    <row r="575" spans="1:7" x14ac:dyDescent="0.15">
      <c r="A575" s="7">
        <f t="shared" si="53"/>
        <v>42313</v>
      </c>
      <c r="B575" s="10">
        <f t="shared" si="56"/>
        <v>10027571.144691713</v>
      </c>
      <c r="C575" s="3">
        <f t="shared" si="55"/>
        <v>1369.8630136986301</v>
      </c>
      <c r="D575" s="3">
        <f t="shared" si="57"/>
        <v>1236.916243273796</v>
      </c>
      <c r="E575" s="3">
        <f t="shared" si="58"/>
        <v>-132.94677042483409</v>
      </c>
      <c r="F575" s="3">
        <f t="shared" si="59"/>
        <v>10027438.197921289</v>
      </c>
    </row>
    <row r="576" spans="1:7" x14ac:dyDescent="0.15">
      <c r="A576" s="7">
        <f t="shared" si="53"/>
        <v>42314</v>
      </c>
      <c r="B576" s="10">
        <f t="shared" si="56"/>
        <v>10027438.197921289</v>
      </c>
      <c r="C576" s="3">
        <f t="shared" si="55"/>
        <v>1369.8630136986301</v>
      </c>
      <c r="D576" s="3">
        <f t="shared" si="57"/>
        <v>1236.8998440862504</v>
      </c>
      <c r="E576" s="3">
        <f t="shared" si="58"/>
        <v>-132.96316961237972</v>
      </c>
      <c r="F576" s="3">
        <f t="shared" si="59"/>
        <v>10027305.234751677</v>
      </c>
    </row>
    <row r="577" spans="1:6" x14ac:dyDescent="0.15">
      <c r="A577" s="7">
        <f t="shared" si="53"/>
        <v>42315</v>
      </c>
      <c r="B577" s="10">
        <f t="shared" si="56"/>
        <v>10027305.234751677</v>
      </c>
      <c r="C577" s="3">
        <f t="shared" si="55"/>
        <v>1369.8630136986301</v>
      </c>
      <c r="D577" s="3">
        <f t="shared" si="57"/>
        <v>1236.8834428758398</v>
      </c>
      <c r="E577" s="3">
        <f t="shared" si="58"/>
        <v>-132.97957082279027</v>
      </c>
      <c r="F577" s="3">
        <f t="shared" si="59"/>
        <v>10027172.255180854</v>
      </c>
    </row>
    <row r="578" spans="1:6" x14ac:dyDescent="0.15">
      <c r="A578" s="7">
        <f t="shared" si="53"/>
        <v>42316</v>
      </c>
      <c r="B578" s="10">
        <f t="shared" si="56"/>
        <v>10027172.255180854</v>
      </c>
      <c r="C578" s="3">
        <f t="shared" si="55"/>
        <v>1369.8630136986301</v>
      </c>
      <c r="D578" s="3">
        <f t="shared" si="57"/>
        <v>1236.8670396423149</v>
      </c>
      <c r="E578" s="3">
        <f t="shared" si="58"/>
        <v>-132.99597405631516</v>
      </c>
      <c r="F578" s="3">
        <f t="shared" si="59"/>
        <v>10027039.259206798</v>
      </c>
    </row>
    <row r="579" spans="1:6" x14ac:dyDescent="0.15">
      <c r="A579" s="7">
        <f t="shared" si="53"/>
        <v>42317</v>
      </c>
      <c r="B579" s="10">
        <f t="shared" si="56"/>
        <v>10027039.259206798</v>
      </c>
      <c r="C579" s="3">
        <f t="shared" si="55"/>
        <v>1369.8630136986301</v>
      </c>
      <c r="D579" s="3">
        <f t="shared" si="57"/>
        <v>1236.850634385426</v>
      </c>
      <c r="E579" s="3">
        <f t="shared" si="58"/>
        <v>-133.01237931320406</v>
      </c>
      <c r="F579" s="3">
        <f t="shared" si="59"/>
        <v>10026906.246827485</v>
      </c>
    </row>
    <row r="580" spans="1:6" x14ac:dyDescent="0.15">
      <c r="A580" s="7">
        <f t="shared" si="53"/>
        <v>42318</v>
      </c>
      <c r="B580" s="10">
        <f t="shared" si="56"/>
        <v>10026906.246827485</v>
      </c>
      <c r="C580" s="3">
        <f t="shared" si="55"/>
        <v>1369.8630136986301</v>
      </c>
      <c r="D580" s="3">
        <f t="shared" si="57"/>
        <v>1236.8342271049237</v>
      </c>
      <c r="E580" s="3">
        <f t="shared" si="58"/>
        <v>-133.0287865937064</v>
      </c>
      <c r="F580" s="3">
        <f t="shared" si="59"/>
        <v>10026773.218040891</v>
      </c>
    </row>
    <row r="581" spans="1:6" x14ac:dyDescent="0.15">
      <c r="A581" s="7">
        <f t="shared" si="53"/>
        <v>42319</v>
      </c>
      <c r="B581" s="10">
        <f t="shared" si="56"/>
        <v>10026773.218040891</v>
      </c>
      <c r="C581" s="3">
        <f t="shared" si="55"/>
        <v>1369.8630136986301</v>
      </c>
      <c r="D581" s="3">
        <f t="shared" si="57"/>
        <v>1236.817817800558</v>
      </c>
      <c r="E581" s="3">
        <f t="shared" si="58"/>
        <v>-133.04519589807205</v>
      </c>
      <c r="F581" s="3">
        <f t="shared" si="59"/>
        <v>10026640.172844993</v>
      </c>
    </row>
    <row r="582" spans="1:6" x14ac:dyDescent="0.15">
      <c r="A582" s="7">
        <f t="shared" si="53"/>
        <v>42320</v>
      </c>
      <c r="B582" s="10">
        <f t="shared" si="56"/>
        <v>10026640.172844993</v>
      </c>
      <c r="C582" s="3">
        <f t="shared" si="55"/>
        <v>1369.8630136986301</v>
      </c>
      <c r="D582" s="3">
        <f t="shared" si="57"/>
        <v>1236.8014064720796</v>
      </c>
      <c r="E582" s="3">
        <f t="shared" si="58"/>
        <v>-133.06160722655045</v>
      </c>
      <c r="F582" s="3">
        <f t="shared" si="59"/>
        <v>10026507.111237766</v>
      </c>
    </row>
    <row r="583" spans="1:6" x14ac:dyDescent="0.15">
      <c r="A583" s="7">
        <f t="shared" si="53"/>
        <v>42321</v>
      </c>
      <c r="B583" s="10">
        <f t="shared" si="56"/>
        <v>10026507.111237766</v>
      </c>
      <c r="C583" s="3">
        <f t="shared" si="55"/>
        <v>1369.8630136986301</v>
      </c>
      <c r="D583" s="3">
        <f t="shared" si="57"/>
        <v>1236.7849931192388</v>
      </c>
      <c r="E583" s="3">
        <f t="shared" si="58"/>
        <v>-133.07802057939125</v>
      </c>
      <c r="F583" s="3">
        <f t="shared" si="59"/>
        <v>10026374.033217186</v>
      </c>
    </row>
    <row r="584" spans="1:6" x14ac:dyDescent="0.15">
      <c r="A584" s="7">
        <f t="shared" si="53"/>
        <v>42322</v>
      </c>
      <c r="B584" s="10">
        <f t="shared" si="56"/>
        <v>10026374.033217186</v>
      </c>
      <c r="C584" s="3">
        <f t="shared" si="55"/>
        <v>1369.8630136986301</v>
      </c>
      <c r="D584" s="3">
        <f t="shared" si="57"/>
        <v>1236.7685777417855</v>
      </c>
      <c r="E584" s="3">
        <f t="shared" si="58"/>
        <v>-133.09443595684456</v>
      </c>
      <c r="F584" s="3">
        <f t="shared" si="59"/>
        <v>10026240.93878123</v>
      </c>
    </row>
    <row r="585" spans="1:6" x14ac:dyDescent="0.15">
      <c r="A585" s="7">
        <f t="shared" si="53"/>
        <v>42323</v>
      </c>
      <c r="B585" s="10">
        <f t="shared" si="56"/>
        <v>10026240.93878123</v>
      </c>
      <c r="C585" s="3">
        <f t="shared" si="55"/>
        <v>1369.8630136986301</v>
      </c>
      <c r="D585" s="3">
        <f t="shared" si="57"/>
        <v>1236.7521603394707</v>
      </c>
      <c r="E585" s="3">
        <f t="shared" si="58"/>
        <v>-133.11085335915936</v>
      </c>
      <c r="F585" s="3">
        <f t="shared" si="59"/>
        <v>10026107.827927871</v>
      </c>
    </row>
    <row r="586" spans="1:6" x14ac:dyDescent="0.15">
      <c r="A586" s="7">
        <f t="shared" si="53"/>
        <v>42324</v>
      </c>
      <c r="B586" s="10">
        <f t="shared" si="56"/>
        <v>10026107.827927871</v>
      </c>
      <c r="C586" s="3">
        <f t="shared" si="55"/>
        <v>1369.8630136986301</v>
      </c>
      <c r="D586" s="3">
        <f t="shared" si="57"/>
        <v>1236.7357409120441</v>
      </c>
      <c r="E586" s="3">
        <f t="shared" si="58"/>
        <v>-133.12727278658599</v>
      </c>
      <c r="F586" s="3">
        <f t="shared" si="59"/>
        <v>10025974.700655084</v>
      </c>
    </row>
    <row r="587" spans="1:6" x14ac:dyDescent="0.15">
      <c r="A587" s="7">
        <f t="shared" si="53"/>
        <v>42325</v>
      </c>
      <c r="B587" s="10">
        <f t="shared" si="56"/>
        <v>10025974.700655084</v>
      </c>
      <c r="C587" s="3">
        <f t="shared" si="55"/>
        <v>1369.8630136986301</v>
      </c>
      <c r="D587" s="3">
        <f t="shared" si="57"/>
        <v>1236.719319459256</v>
      </c>
      <c r="E587" s="3">
        <f t="shared" si="58"/>
        <v>-133.1436942393741</v>
      </c>
      <c r="F587" s="3">
        <f t="shared" si="59"/>
        <v>10025841.556960845</v>
      </c>
    </row>
    <row r="588" spans="1:6" x14ac:dyDescent="0.15">
      <c r="A588" s="7">
        <f t="shared" si="53"/>
        <v>42326</v>
      </c>
      <c r="B588" s="10">
        <f t="shared" si="56"/>
        <v>10025841.556960845</v>
      </c>
      <c r="C588" s="3">
        <f t="shared" si="55"/>
        <v>1369.8630136986301</v>
      </c>
      <c r="D588" s="3">
        <f t="shared" si="57"/>
        <v>1236.7028959808565</v>
      </c>
      <c r="E588" s="3">
        <f t="shared" si="58"/>
        <v>-133.16011771777357</v>
      </c>
      <c r="F588" s="3">
        <f t="shared" si="59"/>
        <v>10025708.396843128</v>
      </c>
    </row>
    <row r="589" spans="1:6" x14ac:dyDescent="0.15">
      <c r="A589" s="7">
        <f t="shared" ref="A589:A652" si="60">A588+1</f>
        <v>42327</v>
      </c>
      <c r="B589" s="10">
        <f t="shared" si="56"/>
        <v>10025708.396843128</v>
      </c>
      <c r="C589" s="3">
        <f t="shared" si="55"/>
        <v>1369.8630136986301</v>
      </c>
      <c r="D589" s="3">
        <f t="shared" si="57"/>
        <v>1236.6864704765958</v>
      </c>
      <c r="E589" s="3">
        <f t="shared" si="58"/>
        <v>-133.1765432220343</v>
      </c>
      <c r="F589" s="3">
        <f t="shared" si="59"/>
        <v>10025575.220299905</v>
      </c>
    </row>
    <row r="590" spans="1:6" x14ac:dyDescent="0.15">
      <c r="A590" s="7">
        <f t="shared" si="60"/>
        <v>42328</v>
      </c>
      <c r="B590" s="10">
        <f t="shared" si="56"/>
        <v>10025575.220299905</v>
      </c>
      <c r="C590" s="3">
        <f t="shared" ref="C590:C631" si="61">$N$5*$E$6/100</f>
        <v>1369.8630136986301</v>
      </c>
      <c r="D590" s="3">
        <f t="shared" si="57"/>
        <v>1236.6700429462239</v>
      </c>
      <c r="E590" s="3">
        <f t="shared" si="58"/>
        <v>-133.19297075240615</v>
      </c>
      <c r="F590" s="3">
        <f t="shared" si="59"/>
        <v>10025442.027329152</v>
      </c>
    </row>
    <row r="591" spans="1:6" x14ac:dyDescent="0.15">
      <c r="A591" s="7">
        <f t="shared" si="60"/>
        <v>42329</v>
      </c>
      <c r="B591" s="10">
        <f t="shared" si="56"/>
        <v>10025442.027329152</v>
      </c>
      <c r="C591" s="3">
        <f t="shared" si="61"/>
        <v>1369.8630136986301</v>
      </c>
      <c r="D591" s="3">
        <f t="shared" si="57"/>
        <v>1236.6536133894913</v>
      </c>
      <c r="E591" s="3">
        <f t="shared" si="58"/>
        <v>-133.2094003091388</v>
      </c>
      <c r="F591" s="3">
        <f t="shared" si="59"/>
        <v>10025308.817928843</v>
      </c>
    </row>
    <row r="592" spans="1:6" x14ac:dyDescent="0.15">
      <c r="A592" s="7">
        <f t="shared" si="60"/>
        <v>42330</v>
      </c>
      <c r="B592" s="10">
        <f t="shared" si="56"/>
        <v>10025308.817928843</v>
      </c>
      <c r="C592" s="3">
        <f t="shared" si="61"/>
        <v>1369.8630136986301</v>
      </c>
      <c r="D592" s="3">
        <f t="shared" si="57"/>
        <v>1236.6371818061475</v>
      </c>
      <c r="E592" s="3">
        <f t="shared" si="58"/>
        <v>-133.22583189248257</v>
      </c>
      <c r="F592" s="3">
        <f t="shared" si="59"/>
        <v>10025175.592096951</v>
      </c>
    </row>
    <row r="593" spans="1:6" x14ac:dyDescent="0.15">
      <c r="A593" s="7">
        <f t="shared" si="60"/>
        <v>42331</v>
      </c>
      <c r="B593" s="10">
        <f t="shared" si="56"/>
        <v>10025175.592096951</v>
      </c>
      <c r="C593" s="3">
        <f t="shared" si="61"/>
        <v>1369.8630136986301</v>
      </c>
      <c r="D593" s="3">
        <f t="shared" si="57"/>
        <v>1236.6207481959427</v>
      </c>
      <c r="E593" s="3">
        <f t="shared" si="58"/>
        <v>-133.24226550268736</v>
      </c>
      <c r="F593" s="3">
        <f t="shared" si="59"/>
        <v>10025042.349831449</v>
      </c>
    </row>
    <row r="594" spans="1:6" x14ac:dyDescent="0.15">
      <c r="A594" s="7">
        <f t="shared" si="60"/>
        <v>42332</v>
      </c>
      <c r="B594" s="10">
        <f t="shared" si="56"/>
        <v>10025042.349831449</v>
      </c>
      <c r="C594" s="3">
        <f t="shared" si="61"/>
        <v>1369.8630136986301</v>
      </c>
      <c r="D594" s="3">
        <f t="shared" si="57"/>
        <v>1236.6043125586273</v>
      </c>
      <c r="E594" s="3">
        <f t="shared" si="58"/>
        <v>-133.25870114000281</v>
      </c>
      <c r="F594" s="3">
        <f t="shared" si="59"/>
        <v>10024909.091130309</v>
      </c>
    </row>
    <row r="595" spans="1:6" x14ac:dyDescent="0.15">
      <c r="A595" s="7">
        <f t="shared" si="60"/>
        <v>42333</v>
      </c>
      <c r="B595" s="10">
        <f t="shared" si="56"/>
        <v>10024909.091130309</v>
      </c>
      <c r="C595" s="3">
        <f t="shared" si="61"/>
        <v>1369.8630136986301</v>
      </c>
      <c r="D595" s="3">
        <f t="shared" si="57"/>
        <v>1236.5878748939506</v>
      </c>
      <c r="E595" s="3">
        <f t="shared" si="58"/>
        <v>-133.2751388046795</v>
      </c>
      <c r="F595" s="3">
        <f t="shared" si="59"/>
        <v>10024775.815991504</v>
      </c>
    </row>
    <row r="596" spans="1:6" x14ac:dyDescent="0.15">
      <c r="A596" s="7">
        <f t="shared" si="60"/>
        <v>42334</v>
      </c>
      <c r="B596" s="10">
        <f t="shared" si="56"/>
        <v>10024775.815991504</v>
      </c>
      <c r="C596" s="3">
        <f t="shared" si="61"/>
        <v>1369.8630136986301</v>
      </c>
      <c r="D596" s="3">
        <f t="shared" si="57"/>
        <v>1236.5714352016628</v>
      </c>
      <c r="E596" s="3">
        <f t="shared" si="58"/>
        <v>-133.2915784969673</v>
      </c>
      <c r="F596" s="3">
        <f t="shared" si="59"/>
        <v>10024642.524413006</v>
      </c>
    </row>
    <row r="597" spans="1:6" x14ac:dyDescent="0.15">
      <c r="A597" s="7">
        <f t="shared" si="60"/>
        <v>42335</v>
      </c>
      <c r="B597" s="10">
        <f t="shared" si="56"/>
        <v>10024642.524413006</v>
      </c>
      <c r="C597" s="3">
        <f t="shared" si="61"/>
        <v>1369.8630136986301</v>
      </c>
      <c r="D597" s="3">
        <f t="shared" si="57"/>
        <v>1236.554993481514</v>
      </c>
      <c r="E597" s="3">
        <f t="shared" si="58"/>
        <v>-133.30802021711611</v>
      </c>
      <c r="F597" s="3">
        <f t="shared" si="59"/>
        <v>10024509.216392789</v>
      </c>
    </row>
    <row r="598" spans="1:6" x14ac:dyDescent="0.15">
      <c r="A598" s="7">
        <f t="shared" si="60"/>
        <v>42336</v>
      </c>
      <c r="B598" s="10">
        <f t="shared" si="56"/>
        <v>10024509.216392789</v>
      </c>
      <c r="C598" s="3">
        <f t="shared" si="61"/>
        <v>1369.8630136986301</v>
      </c>
      <c r="D598" s="3">
        <f t="shared" si="57"/>
        <v>1236.5385497332536</v>
      </c>
      <c r="E598" s="3">
        <f t="shared" si="58"/>
        <v>-133.32446396537648</v>
      </c>
      <c r="F598" s="3">
        <f t="shared" si="59"/>
        <v>10024375.891928824</v>
      </c>
    </row>
    <row r="599" spans="1:6" x14ac:dyDescent="0.15">
      <c r="A599" s="7">
        <f t="shared" si="60"/>
        <v>42337</v>
      </c>
      <c r="B599" s="10">
        <f t="shared" si="56"/>
        <v>10024375.891928824</v>
      </c>
      <c r="C599" s="3">
        <f t="shared" si="61"/>
        <v>1369.8630136986301</v>
      </c>
      <c r="D599" s="3">
        <f t="shared" si="57"/>
        <v>1236.5221039566318</v>
      </c>
      <c r="E599" s="3">
        <f t="shared" si="58"/>
        <v>-133.3409097419983</v>
      </c>
      <c r="F599" s="3">
        <f t="shared" si="59"/>
        <v>10024242.551019082</v>
      </c>
    </row>
    <row r="600" spans="1:6" x14ac:dyDescent="0.15">
      <c r="A600" s="7">
        <f t="shared" si="60"/>
        <v>42338</v>
      </c>
      <c r="B600" s="10">
        <f t="shared" si="56"/>
        <v>10024242.551019082</v>
      </c>
      <c r="C600" s="3">
        <f t="shared" si="61"/>
        <v>1369.8630136986301</v>
      </c>
      <c r="D600" s="3">
        <f t="shared" si="57"/>
        <v>1236.5056561513984</v>
      </c>
      <c r="E600" s="3">
        <f t="shared" si="58"/>
        <v>-133.35735754723169</v>
      </c>
      <c r="F600" s="3">
        <f t="shared" si="59"/>
        <v>10024109.193661535</v>
      </c>
    </row>
    <row r="601" spans="1:6" x14ac:dyDescent="0.15">
      <c r="A601" s="7">
        <f t="shared" si="60"/>
        <v>42339</v>
      </c>
      <c r="B601" s="10">
        <f t="shared" si="56"/>
        <v>10024109.193661535</v>
      </c>
      <c r="C601" s="3">
        <f t="shared" si="61"/>
        <v>1369.8630136986301</v>
      </c>
      <c r="D601" s="3">
        <f t="shared" si="57"/>
        <v>1236.4892063173029</v>
      </c>
      <c r="E601" s="3">
        <f t="shared" si="58"/>
        <v>-133.3738073813272</v>
      </c>
      <c r="F601" s="3">
        <f t="shared" si="59"/>
        <v>10023975.819854153</v>
      </c>
    </row>
    <row r="602" spans="1:6" x14ac:dyDescent="0.15">
      <c r="A602" s="7">
        <f t="shared" si="60"/>
        <v>42340</v>
      </c>
      <c r="B602" s="10">
        <f t="shared" si="56"/>
        <v>10023975.819854153</v>
      </c>
      <c r="C602" s="3">
        <f t="shared" si="61"/>
        <v>1369.8630136986301</v>
      </c>
      <c r="D602" s="3">
        <f t="shared" si="57"/>
        <v>1236.4727544540954</v>
      </c>
      <c r="E602" s="3">
        <f t="shared" si="58"/>
        <v>-133.39025924453472</v>
      </c>
      <c r="F602" s="3">
        <f t="shared" si="59"/>
        <v>10023842.429594908</v>
      </c>
    </row>
    <row r="603" spans="1:6" x14ac:dyDescent="0.15">
      <c r="A603" s="7">
        <f t="shared" si="60"/>
        <v>42341</v>
      </c>
      <c r="B603" s="10">
        <f t="shared" si="56"/>
        <v>10023842.429594908</v>
      </c>
      <c r="C603" s="3">
        <f t="shared" si="61"/>
        <v>1369.8630136986301</v>
      </c>
      <c r="D603" s="3">
        <f t="shared" si="57"/>
        <v>1236.456300561525</v>
      </c>
      <c r="E603" s="3">
        <f t="shared" si="58"/>
        <v>-133.40671313710504</v>
      </c>
      <c r="F603" s="3">
        <f t="shared" si="59"/>
        <v>10023709.022881771</v>
      </c>
    </row>
    <row r="604" spans="1:6" x14ac:dyDescent="0.15">
      <c r="A604" s="7">
        <f t="shared" si="60"/>
        <v>42342</v>
      </c>
      <c r="B604" s="10">
        <f t="shared" si="56"/>
        <v>10023709.022881771</v>
      </c>
      <c r="C604" s="3">
        <f t="shared" si="61"/>
        <v>1369.8630136986301</v>
      </c>
      <c r="D604" s="3">
        <f t="shared" si="57"/>
        <v>1236.439844639342</v>
      </c>
      <c r="E604" s="3">
        <f t="shared" si="58"/>
        <v>-133.42316905928806</v>
      </c>
      <c r="F604" s="3">
        <f t="shared" si="59"/>
        <v>10023575.599712711</v>
      </c>
    </row>
    <row r="605" spans="1:6" x14ac:dyDescent="0.15">
      <c r="A605" s="7">
        <f t="shared" si="60"/>
        <v>42343</v>
      </c>
      <c r="B605" s="10">
        <f t="shared" si="56"/>
        <v>10023575.599712711</v>
      </c>
      <c r="C605" s="3">
        <f t="shared" si="61"/>
        <v>1369.8630136986301</v>
      </c>
      <c r="D605" s="3">
        <f t="shared" si="57"/>
        <v>1236.423386687296</v>
      </c>
      <c r="E605" s="3">
        <f t="shared" si="58"/>
        <v>-133.4396270113341</v>
      </c>
      <c r="F605" s="3">
        <f t="shared" si="59"/>
        <v>10023442.160085699</v>
      </c>
    </row>
    <row r="606" spans="1:6" x14ac:dyDescent="0.15">
      <c r="A606" s="7">
        <f t="shared" si="60"/>
        <v>42344</v>
      </c>
      <c r="B606" s="10">
        <f t="shared" si="56"/>
        <v>10023442.160085699</v>
      </c>
      <c r="C606" s="3">
        <f t="shared" si="61"/>
        <v>1369.8630136986301</v>
      </c>
      <c r="D606" s="3">
        <f t="shared" si="57"/>
        <v>1236.4069267051361</v>
      </c>
      <c r="E606" s="3">
        <f t="shared" si="58"/>
        <v>-133.45608699349395</v>
      </c>
      <c r="F606" s="3">
        <f t="shared" si="59"/>
        <v>10023308.703998705</v>
      </c>
    </row>
    <row r="607" spans="1:6" x14ac:dyDescent="0.15">
      <c r="A607" s="7">
        <f t="shared" si="60"/>
        <v>42345</v>
      </c>
      <c r="B607" s="10">
        <f t="shared" si="56"/>
        <v>10023308.703998705</v>
      </c>
      <c r="C607" s="3">
        <f t="shared" si="61"/>
        <v>1369.8630136986301</v>
      </c>
      <c r="D607" s="3">
        <f t="shared" si="57"/>
        <v>1236.3904646926123</v>
      </c>
      <c r="E607" s="3">
        <f t="shared" si="58"/>
        <v>-133.47254900601774</v>
      </c>
      <c r="F607" s="3">
        <f t="shared" si="59"/>
        <v>10023175.231449699</v>
      </c>
    </row>
    <row r="608" spans="1:6" x14ac:dyDescent="0.15">
      <c r="A608" s="7">
        <f t="shared" si="60"/>
        <v>42346</v>
      </c>
      <c r="B608" s="10">
        <f t="shared" si="56"/>
        <v>10023175.231449699</v>
      </c>
      <c r="C608" s="3">
        <f t="shared" si="61"/>
        <v>1369.8630136986301</v>
      </c>
      <c r="D608" s="3">
        <f t="shared" si="57"/>
        <v>1236.3740006494743</v>
      </c>
      <c r="E608" s="3">
        <f t="shared" si="58"/>
        <v>-133.4890130491558</v>
      </c>
      <c r="F608" s="3">
        <f t="shared" si="59"/>
        <v>10023041.742436649</v>
      </c>
    </row>
    <row r="609" spans="1:6" x14ac:dyDescent="0.15">
      <c r="A609" s="7">
        <f t="shared" si="60"/>
        <v>42347</v>
      </c>
      <c r="B609" s="10">
        <f t="shared" si="56"/>
        <v>10023041.742436649</v>
      </c>
      <c r="C609" s="3">
        <f t="shared" si="61"/>
        <v>1369.8630136986301</v>
      </c>
      <c r="D609" s="3">
        <f t="shared" si="57"/>
        <v>1236.3575345754712</v>
      </c>
      <c r="E609" s="3">
        <f t="shared" si="58"/>
        <v>-133.50547912315892</v>
      </c>
      <c r="F609" s="3">
        <f t="shared" si="59"/>
        <v>10022908.236957526</v>
      </c>
    </row>
    <row r="610" spans="1:6" x14ac:dyDescent="0.15">
      <c r="A610" s="7">
        <f t="shared" si="60"/>
        <v>42348</v>
      </c>
      <c r="B610" s="10">
        <f t="shared" si="56"/>
        <v>10022908.236957526</v>
      </c>
      <c r="C610" s="3">
        <f t="shared" si="61"/>
        <v>1369.8630136986301</v>
      </c>
      <c r="D610" s="3">
        <f t="shared" si="57"/>
        <v>1236.3410664703526</v>
      </c>
      <c r="E610" s="3">
        <f t="shared" si="58"/>
        <v>-133.52194722827744</v>
      </c>
      <c r="F610" s="3">
        <f t="shared" si="59"/>
        <v>10022774.715010298</v>
      </c>
    </row>
    <row r="611" spans="1:6" x14ac:dyDescent="0.15">
      <c r="A611" s="7">
        <f t="shared" si="60"/>
        <v>42349</v>
      </c>
      <c r="B611" s="10">
        <f t="shared" si="56"/>
        <v>10022774.715010298</v>
      </c>
      <c r="C611" s="3">
        <f t="shared" si="61"/>
        <v>1369.8630136986301</v>
      </c>
      <c r="D611" s="3">
        <f t="shared" si="57"/>
        <v>1236.3245963338684</v>
      </c>
      <c r="E611" s="3">
        <f t="shared" si="58"/>
        <v>-133.5384173647617</v>
      </c>
      <c r="F611" s="3">
        <f t="shared" si="59"/>
        <v>10022641.176592933</v>
      </c>
    </row>
    <row r="612" spans="1:6" x14ac:dyDescent="0.15">
      <c r="A612" s="7">
        <f t="shared" si="60"/>
        <v>42350</v>
      </c>
      <c r="B612" s="10">
        <f t="shared" si="56"/>
        <v>10022641.176592933</v>
      </c>
      <c r="C612" s="3">
        <f t="shared" si="61"/>
        <v>1369.8630136986301</v>
      </c>
      <c r="D612" s="3">
        <f t="shared" si="57"/>
        <v>1236.3081241657674</v>
      </c>
      <c r="E612" s="3">
        <f t="shared" si="58"/>
        <v>-133.55488953286272</v>
      </c>
      <c r="F612" s="3">
        <f t="shared" si="59"/>
        <v>10022507.621703399</v>
      </c>
    </row>
    <row r="613" spans="1:6" x14ac:dyDescent="0.15">
      <c r="A613" s="7">
        <f t="shared" si="60"/>
        <v>42351</v>
      </c>
      <c r="B613" s="10">
        <f t="shared" si="56"/>
        <v>10022507.621703399</v>
      </c>
      <c r="C613" s="3">
        <f t="shared" si="61"/>
        <v>1369.8630136986301</v>
      </c>
      <c r="D613" s="3">
        <f t="shared" si="57"/>
        <v>1236.2916499657993</v>
      </c>
      <c r="E613" s="3">
        <f t="shared" si="58"/>
        <v>-133.57136373283083</v>
      </c>
      <c r="F613" s="3">
        <f t="shared" si="59"/>
        <v>10022374.050339667</v>
      </c>
    </row>
    <row r="614" spans="1:6" x14ac:dyDescent="0.15">
      <c r="A614" s="7">
        <f t="shared" si="60"/>
        <v>42352</v>
      </c>
      <c r="B614" s="10">
        <f t="shared" si="56"/>
        <v>10022374.050339667</v>
      </c>
      <c r="C614" s="3">
        <f t="shared" si="61"/>
        <v>1369.8630136986301</v>
      </c>
      <c r="D614" s="3">
        <f t="shared" si="57"/>
        <v>1236.2751737337135</v>
      </c>
      <c r="E614" s="3">
        <f t="shared" si="58"/>
        <v>-133.58783996491661</v>
      </c>
      <c r="F614" s="3">
        <f t="shared" si="59"/>
        <v>10022240.462499702</v>
      </c>
    </row>
    <row r="615" spans="1:6" x14ac:dyDescent="0.15">
      <c r="A615" s="7">
        <f t="shared" si="60"/>
        <v>42353</v>
      </c>
      <c r="B615" s="10">
        <f t="shared" si="56"/>
        <v>10022240.462499702</v>
      </c>
      <c r="C615" s="3">
        <f t="shared" si="61"/>
        <v>1369.8630136986301</v>
      </c>
      <c r="D615" s="3">
        <f t="shared" si="57"/>
        <v>1236.2586954692592</v>
      </c>
      <c r="E615" s="3">
        <f t="shared" si="58"/>
        <v>-133.60431822937085</v>
      </c>
      <c r="F615" s="3">
        <f t="shared" si="59"/>
        <v>10022106.858181473</v>
      </c>
    </row>
    <row r="616" spans="1:6" x14ac:dyDescent="0.15">
      <c r="A616" s="7">
        <f t="shared" si="60"/>
        <v>42354</v>
      </c>
      <c r="B616" s="10">
        <f t="shared" si="56"/>
        <v>10022106.858181473</v>
      </c>
      <c r="C616" s="3">
        <f t="shared" si="61"/>
        <v>1369.8630136986301</v>
      </c>
      <c r="D616" s="3">
        <f t="shared" si="57"/>
        <v>1236.2422151721858</v>
      </c>
      <c r="E616" s="3">
        <f t="shared" si="58"/>
        <v>-133.62079852644433</v>
      </c>
      <c r="F616" s="3">
        <f t="shared" si="59"/>
        <v>10021973.237382947</v>
      </c>
    </row>
    <row r="617" spans="1:6" x14ac:dyDescent="0.15">
      <c r="A617" s="7">
        <f t="shared" si="60"/>
        <v>42355</v>
      </c>
      <c r="B617" s="10">
        <f t="shared" si="56"/>
        <v>10021973.237382947</v>
      </c>
      <c r="C617" s="3">
        <f t="shared" si="61"/>
        <v>1369.8630136986301</v>
      </c>
      <c r="D617" s="3">
        <f t="shared" si="57"/>
        <v>1236.2257328422425</v>
      </c>
      <c r="E617" s="3">
        <f t="shared" si="58"/>
        <v>-133.63728085638763</v>
      </c>
      <c r="F617" s="3">
        <f t="shared" si="59"/>
        <v>10021839.600102089</v>
      </c>
    </row>
    <row r="618" spans="1:6" x14ac:dyDescent="0.15">
      <c r="A618" s="7">
        <f t="shared" si="60"/>
        <v>42356</v>
      </c>
      <c r="B618" s="10">
        <f t="shared" si="56"/>
        <v>10021839.600102089</v>
      </c>
      <c r="C618" s="3">
        <f t="shared" si="61"/>
        <v>1369.8630136986301</v>
      </c>
      <c r="D618" s="3">
        <f t="shared" si="57"/>
        <v>1236.2092484791783</v>
      </c>
      <c r="E618" s="3">
        <f t="shared" si="58"/>
        <v>-133.65376521945177</v>
      </c>
      <c r="F618" s="3">
        <f t="shared" si="59"/>
        <v>10021705.946336869</v>
      </c>
    </row>
    <row r="619" spans="1:6" x14ac:dyDescent="0.15">
      <c r="A619" s="7">
        <f t="shared" si="60"/>
        <v>42357</v>
      </c>
      <c r="B619" s="10">
        <f t="shared" si="56"/>
        <v>10021705.946336869</v>
      </c>
      <c r="C619" s="3">
        <f t="shared" si="61"/>
        <v>1369.8630136986301</v>
      </c>
      <c r="D619" s="3">
        <f t="shared" si="57"/>
        <v>1236.192762082743</v>
      </c>
      <c r="E619" s="3">
        <f t="shared" si="58"/>
        <v>-133.67025161588708</v>
      </c>
      <c r="F619" s="3">
        <f t="shared" si="59"/>
        <v>10021572.276085254</v>
      </c>
    </row>
    <row r="620" spans="1:6" x14ac:dyDescent="0.15">
      <c r="A620" s="7">
        <f t="shared" si="60"/>
        <v>42358</v>
      </c>
      <c r="B620" s="10">
        <f t="shared" si="56"/>
        <v>10021572.276085254</v>
      </c>
      <c r="C620" s="3">
        <f t="shared" si="61"/>
        <v>1369.8630136986301</v>
      </c>
      <c r="D620" s="3">
        <f t="shared" si="57"/>
        <v>1236.1762736526855</v>
      </c>
      <c r="E620" s="3">
        <f t="shared" si="58"/>
        <v>-133.68674004594459</v>
      </c>
      <c r="F620" s="3">
        <f t="shared" si="59"/>
        <v>10021438.589345207</v>
      </c>
    </row>
    <row r="621" spans="1:6" x14ac:dyDescent="0.15">
      <c r="A621" s="7">
        <f t="shared" si="60"/>
        <v>42359</v>
      </c>
      <c r="B621" s="10">
        <f t="shared" si="56"/>
        <v>10021438.589345207</v>
      </c>
      <c r="C621" s="3">
        <f t="shared" si="61"/>
        <v>1369.8630136986301</v>
      </c>
      <c r="D621" s="3">
        <f t="shared" si="57"/>
        <v>1236.159783188755</v>
      </c>
      <c r="E621" s="3">
        <f t="shared" si="58"/>
        <v>-133.70323050987508</v>
      </c>
      <c r="F621" s="3">
        <f t="shared" si="59"/>
        <v>10021304.886114698</v>
      </c>
    </row>
    <row r="622" spans="1:6" x14ac:dyDescent="0.15">
      <c r="A622" s="7">
        <f t="shared" si="60"/>
        <v>42360</v>
      </c>
      <c r="B622" s="10">
        <f t="shared" si="56"/>
        <v>10021304.886114698</v>
      </c>
      <c r="C622" s="3">
        <f t="shared" si="61"/>
        <v>1369.8630136986301</v>
      </c>
      <c r="D622" s="3">
        <f t="shared" si="57"/>
        <v>1236.1432906907003</v>
      </c>
      <c r="E622" s="3">
        <f t="shared" si="58"/>
        <v>-133.71972300792982</v>
      </c>
      <c r="F622" s="3">
        <f t="shared" si="59"/>
        <v>10021171.166391689</v>
      </c>
    </row>
    <row r="623" spans="1:6" x14ac:dyDescent="0.15">
      <c r="A623" s="7">
        <f t="shared" si="60"/>
        <v>42361</v>
      </c>
      <c r="B623" s="10">
        <f t="shared" si="56"/>
        <v>10021171.166391689</v>
      </c>
      <c r="C623" s="3">
        <f t="shared" si="61"/>
        <v>1369.8630136986301</v>
      </c>
      <c r="D623" s="3">
        <f t="shared" si="57"/>
        <v>1236.126796158271</v>
      </c>
      <c r="E623" s="3">
        <f t="shared" si="58"/>
        <v>-133.73621754035912</v>
      </c>
      <c r="F623" s="3">
        <f t="shared" si="59"/>
        <v>10021037.43017415</v>
      </c>
    </row>
    <row r="624" spans="1:6" x14ac:dyDescent="0.15">
      <c r="A624" s="7">
        <f t="shared" si="60"/>
        <v>42362</v>
      </c>
      <c r="B624" s="10">
        <f t="shared" si="56"/>
        <v>10021037.43017415</v>
      </c>
      <c r="C624" s="3">
        <f t="shared" si="61"/>
        <v>1369.8630136986301</v>
      </c>
      <c r="D624" s="3">
        <f t="shared" si="57"/>
        <v>1236.1102995912156</v>
      </c>
      <c r="E624" s="3">
        <f t="shared" si="58"/>
        <v>-133.75271410741448</v>
      </c>
      <c r="F624" s="3">
        <f t="shared" si="59"/>
        <v>10020903.677460043</v>
      </c>
    </row>
    <row r="625" spans="1:6" x14ac:dyDescent="0.15">
      <c r="A625" s="7">
        <f t="shared" si="60"/>
        <v>42363</v>
      </c>
      <c r="B625" s="10">
        <f t="shared" si="56"/>
        <v>10020903.677460043</v>
      </c>
      <c r="C625" s="3">
        <f t="shared" si="61"/>
        <v>1369.8630136986301</v>
      </c>
      <c r="D625" s="3">
        <f t="shared" si="57"/>
        <v>1236.0938009892836</v>
      </c>
      <c r="E625" s="3">
        <f t="shared" si="58"/>
        <v>-133.76921270934645</v>
      </c>
      <c r="F625" s="3">
        <f t="shared" si="59"/>
        <v>10020769.908247333</v>
      </c>
    </row>
    <row r="626" spans="1:6" x14ac:dyDescent="0.15">
      <c r="A626" s="7">
        <f t="shared" si="60"/>
        <v>42364</v>
      </c>
      <c r="B626" s="10">
        <f t="shared" si="56"/>
        <v>10020769.908247333</v>
      </c>
      <c r="C626" s="3">
        <f t="shared" si="61"/>
        <v>1369.8630136986301</v>
      </c>
      <c r="D626" s="3">
        <f t="shared" si="57"/>
        <v>1236.0773003522238</v>
      </c>
      <c r="E626" s="3">
        <f t="shared" si="58"/>
        <v>-133.78571334640628</v>
      </c>
      <c r="F626" s="3">
        <f t="shared" si="59"/>
        <v>10020636.122533986</v>
      </c>
    </row>
    <row r="627" spans="1:6" x14ac:dyDescent="0.15">
      <c r="A627" s="7">
        <f t="shared" si="60"/>
        <v>42365</v>
      </c>
      <c r="B627" s="10">
        <f t="shared" si="56"/>
        <v>10020636.122533986</v>
      </c>
      <c r="C627" s="3">
        <f t="shared" si="61"/>
        <v>1369.8630136986301</v>
      </c>
      <c r="D627" s="3">
        <f t="shared" si="57"/>
        <v>1236.0607976797851</v>
      </c>
      <c r="E627" s="3">
        <f t="shared" si="58"/>
        <v>-133.802216018845</v>
      </c>
      <c r="F627" s="3">
        <f t="shared" si="59"/>
        <v>10020502.320317967</v>
      </c>
    </row>
    <row r="628" spans="1:6" x14ac:dyDescent="0.15">
      <c r="A628" s="7">
        <f t="shared" si="60"/>
        <v>42366</v>
      </c>
      <c r="B628" s="10">
        <f t="shared" si="56"/>
        <v>10020502.320317967</v>
      </c>
      <c r="C628" s="3">
        <f t="shared" si="61"/>
        <v>1369.8630136986301</v>
      </c>
      <c r="D628" s="3">
        <f t="shared" si="57"/>
        <v>1236.0442929717165</v>
      </c>
      <c r="E628" s="3">
        <f t="shared" si="58"/>
        <v>-133.81872072691363</v>
      </c>
      <c r="F628" s="3">
        <f t="shared" si="59"/>
        <v>10020368.501597241</v>
      </c>
    </row>
    <row r="629" spans="1:6" x14ac:dyDescent="0.15">
      <c r="A629" s="7">
        <f t="shared" si="60"/>
        <v>42367</v>
      </c>
      <c r="B629" s="10">
        <f t="shared" si="56"/>
        <v>10020368.501597241</v>
      </c>
      <c r="C629" s="3">
        <f t="shared" si="61"/>
        <v>1369.8630136986301</v>
      </c>
      <c r="D629" s="3">
        <f t="shared" si="57"/>
        <v>1236.0277862277671</v>
      </c>
      <c r="E629" s="3">
        <f t="shared" si="58"/>
        <v>-133.83522747086295</v>
      </c>
      <c r="F629" s="3">
        <f t="shared" si="59"/>
        <v>10020234.66636977</v>
      </c>
    </row>
    <row r="630" spans="1:6" x14ac:dyDescent="0.15">
      <c r="A630" s="7">
        <f t="shared" si="60"/>
        <v>42368</v>
      </c>
      <c r="B630" s="10">
        <f t="shared" si="56"/>
        <v>10020234.66636977</v>
      </c>
      <c r="C630" s="3">
        <f t="shared" si="61"/>
        <v>1369.8630136986301</v>
      </c>
      <c r="D630" s="3">
        <f t="shared" si="57"/>
        <v>1236.0112774476854</v>
      </c>
      <c r="E630" s="3">
        <f t="shared" si="58"/>
        <v>-133.85173625094467</v>
      </c>
      <c r="F630" s="3">
        <f t="shared" si="59"/>
        <v>10020100.814633518</v>
      </c>
    </row>
    <row r="631" spans="1:6" x14ac:dyDescent="0.15">
      <c r="A631" s="7">
        <f t="shared" si="60"/>
        <v>42369</v>
      </c>
      <c r="B631" s="10">
        <f t="shared" si="56"/>
        <v>10020100.814633518</v>
      </c>
      <c r="C631" s="3">
        <f t="shared" si="61"/>
        <v>1369.8630136986301</v>
      </c>
      <c r="D631" s="3">
        <f t="shared" si="57"/>
        <v>1235.9947666312205</v>
      </c>
      <c r="E631" s="3">
        <f t="shared" si="58"/>
        <v>-133.86824706740958</v>
      </c>
      <c r="F631" s="3">
        <f t="shared" si="59"/>
        <v>10019966.946386451</v>
      </c>
    </row>
    <row r="632" spans="1:6" x14ac:dyDescent="0.15">
      <c r="A632" s="7">
        <f t="shared" si="60"/>
        <v>42370</v>
      </c>
      <c r="B632" s="10">
        <f t="shared" ref="B632:B683" si="62">F631</f>
        <v>10019966.946386451</v>
      </c>
      <c r="C632" s="3">
        <f>$N$6*$E$6/100</f>
        <v>1366.1202185792347</v>
      </c>
      <c r="D632" s="3">
        <f t="shared" ref="D632:D683" si="63">B632*$B$8</f>
        <v>1235.9782537781209</v>
      </c>
      <c r="E632" s="3">
        <f t="shared" ref="E632:E683" si="64">D632-C632</f>
        <v>-130.14196480111377</v>
      </c>
      <c r="F632" s="3">
        <f t="shared" ref="F632:F683" si="65">B632+E632</f>
        <v>10019836.80442165</v>
      </c>
    </row>
    <row r="633" spans="1:6" x14ac:dyDescent="0.15">
      <c r="A633" s="7">
        <f t="shared" si="60"/>
        <v>42371</v>
      </c>
      <c r="B633" s="10">
        <f t="shared" si="62"/>
        <v>10019836.80442165</v>
      </c>
      <c r="C633" s="3">
        <f t="shared" ref="C633:C696" si="66">$N$6*$E$6/100</f>
        <v>1366.1202185792347</v>
      </c>
      <c r="D633" s="3">
        <f t="shared" si="63"/>
        <v>1235.9622005676406</v>
      </c>
      <c r="E633" s="3">
        <f t="shared" si="64"/>
        <v>-130.15801801159409</v>
      </c>
      <c r="F633" s="3">
        <f t="shared" si="65"/>
        <v>10019706.646403639</v>
      </c>
    </row>
    <row r="634" spans="1:6" x14ac:dyDescent="0.15">
      <c r="A634" s="7">
        <f t="shared" si="60"/>
        <v>42372</v>
      </c>
      <c r="B634" s="10">
        <f t="shared" si="62"/>
        <v>10019706.646403639</v>
      </c>
      <c r="C634" s="3">
        <f t="shared" si="66"/>
        <v>1366.1202185792347</v>
      </c>
      <c r="D634" s="3">
        <f t="shared" si="63"/>
        <v>1235.946145376972</v>
      </c>
      <c r="E634" s="3">
        <f t="shared" si="64"/>
        <v>-130.17407320226266</v>
      </c>
      <c r="F634" s="3">
        <f t="shared" si="65"/>
        <v>10019576.472330436</v>
      </c>
    </row>
    <row r="635" spans="1:6" x14ac:dyDescent="0.15">
      <c r="A635" s="7">
        <f t="shared" si="60"/>
        <v>42373</v>
      </c>
      <c r="B635" s="10">
        <f t="shared" si="62"/>
        <v>10019576.472330436</v>
      </c>
      <c r="C635" s="3">
        <f t="shared" si="66"/>
        <v>1366.1202185792347</v>
      </c>
      <c r="D635" s="3">
        <f t="shared" si="63"/>
        <v>1235.930088205871</v>
      </c>
      <c r="E635" s="3">
        <f t="shared" si="64"/>
        <v>-130.19013037336367</v>
      </c>
      <c r="F635" s="3">
        <f t="shared" si="65"/>
        <v>10019446.282200063</v>
      </c>
    </row>
    <row r="636" spans="1:6" x14ac:dyDescent="0.15">
      <c r="A636" s="7">
        <f t="shared" si="60"/>
        <v>42374</v>
      </c>
      <c r="B636" s="10">
        <f t="shared" si="62"/>
        <v>10019446.282200063</v>
      </c>
      <c r="C636" s="3">
        <f t="shared" si="66"/>
        <v>1366.1202185792347</v>
      </c>
      <c r="D636" s="3">
        <f t="shared" si="63"/>
        <v>1235.9140290540934</v>
      </c>
      <c r="E636" s="3">
        <f t="shared" si="64"/>
        <v>-130.20618952514133</v>
      </c>
      <c r="F636" s="3">
        <f t="shared" si="65"/>
        <v>10019316.076010538</v>
      </c>
    </row>
    <row r="637" spans="1:6" x14ac:dyDescent="0.15">
      <c r="A637" s="7">
        <f t="shared" si="60"/>
        <v>42375</v>
      </c>
      <c r="B637" s="10">
        <f t="shared" si="62"/>
        <v>10019316.076010538</v>
      </c>
      <c r="C637" s="3">
        <f t="shared" si="66"/>
        <v>1366.1202185792347</v>
      </c>
      <c r="D637" s="3">
        <f t="shared" si="63"/>
        <v>1235.8979679213951</v>
      </c>
      <c r="E637" s="3">
        <f t="shared" si="64"/>
        <v>-130.2222506578396</v>
      </c>
      <c r="F637" s="3">
        <f t="shared" si="65"/>
        <v>10019185.853759881</v>
      </c>
    </row>
    <row r="638" spans="1:6" x14ac:dyDescent="0.15">
      <c r="A638" s="7">
        <f t="shared" si="60"/>
        <v>42376</v>
      </c>
      <c r="B638" s="10">
        <f t="shared" si="62"/>
        <v>10019185.853759881</v>
      </c>
      <c r="C638" s="3">
        <f t="shared" si="66"/>
        <v>1366.1202185792347</v>
      </c>
      <c r="D638" s="3">
        <f t="shared" si="63"/>
        <v>1235.8819048075313</v>
      </c>
      <c r="E638" s="3">
        <f t="shared" si="64"/>
        <v>-130.23831377170336</v>
      </c>
      <c r="F638" s="3">
        <f t="shared" si="65"/>
        <v>10019055.615446109</v>
      </c>
    </row>
    <row r="639" spans="1:6" x14ac:dyDescent="0.15">
      <c r="A639" s="7">
        <f t="shared" si="60"/>
        <v>42377</v>
      </c>
      <c r="B639" s="10">
        <f t="shared" si="62"/>
        <v>10019055.615446109</v>
      </c>
      <c r="C639" s="3">
        <f t="shared" si="66"/>
        <v>1366.1202185792347</v>
      </c>
      <c r="D639" s="3">
        <f t="shared" si="63"/>
        <v>1235.8658397122579</v>
      </c>
      <c r="E639" s="3">
        <f t="shared" si="64"/>
        <v>-130.25437886697682</v>
      </c>
      <c r="F639" s="3">
        <f t="shared" si="65"/>
        <v>10018925.361067243</v>
      </c>
    </row>
    <row r="640" spans="1:6" x14ac:dyDescent="0.15">
      <c r="A640" s="7">
        <f t="shared" si="60"/>
        <v>42378</v>
      </c>
      <c r="B640" s="10">
        <f t="shared" si="62"/>
        <v>10018925.361067243</v>
      </c>
      <c r="C640" s="3">
        <f t="shared" si="66"/>
        <v>1366.1202185792347</v>
      </c>
      <c r="D640" s="3">
        <f t="shared" si="63"/>
        <v>1235.8497726353305</v>
      </c>
      <c r="E640" s="3">
        <f t="shared" si="64"/>
        <v>-130.27044594390418</v>
      </c>
      <c r="F640" s="3">
        <f t="shared" si="65"/>
        <v>10018795.090621298</v>
      </c>
    </row>
    <row r="641" spans="1:6" x14ac:dyDescent="0.15">
      <c r="A641" s="7">
        <f t="shared" si="60"/>
        <v>42379</v>
      </c>
      <c r="B641" s="10">
        <f t="shared" si="62"/>
        <v>10018795.090621298</v>
      </c>
      <c r="C641" s="3">
        <f t="shared" si="66"/>
        <v>1366.1202185792347</v>
      </c>
      <c r="D641" s="3">
        <f t="shared" si="63"/>
        <v>1235.8337035765041</v>
      </c>
      <c r="E641" s="3">
        <f t="shared" si="64"/>
        <v>-130.28651500273054</v>
      </c>
      <c r="F641" s="3">
        <f t="shared" si="65"/>
        <v>10018664.804106295</v>
      </c>
    </row>
    <row r="642" spans="1:6" x14ac:dyDescent="0.15">
      <c r="A642" s="7">
        <f t="shared" si="60"/>
        <v>42380</v>
      </c>
      <c r="B642" s="10">
        <f t="shared" si="62"/>
        <v>10018664.804106295</v>
      </c>
      <c r="C642" s="3">
        <f t="shared" si="66"/>
        <v>1366.1202185792347</v>
      </c>
      <c r="D642" s="3">
        <f t="shared" si="63"/>
        <v>1235.817632535535</v>
      </c>
      <c r="E642" s="3">
        <f t="shared" si="64"/>
        <v>-130.30258604369965</v>
      </c>
      <c r="F642" s="3">
        <f t="shared" si="65"/>
        <v>10018534.501520252</v>
      </c>
    </row>
    <row r="643" spans="1:6" x14ac:dyDescent="0.15">
      <c r="A643" s="7">
        <f t="shared" si="60"/>
        <v>42381</v>
      </c>
      <c r="B643" s="10">
        <f t="shared" si="62"/>
        <v>10018534.501520252</v>
      </c>
      <c r="C643" s="3">
        <f t="shared" si="66"/>
        <v>1366.1202185792347</v>
      </c>
      <c r="D643" s="3">
        <f t="shared" si="63"/>
        <v>1235.8015595121788</v>
      </c>
      <c r="E643" s="3">
        <f t="shared" si="64"/>
        <v>-130.31865906705593</v>
      </c>
      <c r="F643" s="3">
        <f t="shared" si="65"/>
        <v>10018404.182861185</v>
      </c>
    </row>
    <row r="644" spans="1:6" x14ac:dyDescent="0.15">
      <c r="A644" s="7">
        <f t="shared" si="60"/>
        <v>42382</v>
      </c>
      <c r="B644" s="10">
        <f t="shared" si="62"/>
        <v>10018404.182861185</v>
      </c>
      <c r="C644" s="3">
        <f t="shared" si="66"/>
        <v>1366.1202185792347</v>
      </c>
      <c r="D644" s="3">
        <f t="shared" si="63"/>
        <v>1235.7854845061902</v>
      </c>
      <c r="E644" s="3">
        <f t="shared" si="64"/>
        <v>-130.3347340730445</v>
      </c>
      <c r="F644" s="3">
        <f t="shared" si="65"/>
        <v>10018273.848127112</v>
      </c>
    </row>
    <row r="645" spans="1:6" x14ac:dyDescent="0.15">
      <c r="A645" s="7">
        <f t="shared" si="60"/>
        <v>42383</v>
      </c>
      <c r="B645" s="10">
        <f t="shared" si="62"/>
        <v>10018273.848127112</v>
      </c>
      <c r="C645" s="3">
        <f t="shared" si="66"/>
        <v>1366.1202185792347</v>
      </c>
      <c r="D645" s="3">
        <f t="shared" si="63"/>
        <v>1235.7694075173249</v>
      </c>
      <c r="E645" s="3">
        <f t="shared" si="64"/>
        <v>-130.35081106190978</v>
      </c>
      <c r="F645" s="3">
        <f t="shared" si="65"/>
        <v>10018143.497316049</v>
      </c>
    </row>
    <row r="646" spans="1:6" x14ac:dyDescent="0.15">
      <c r="A646" s="7">
        <f t="shared" si="60"/>
        <v>42384</v>
      </c>
      <c r="B646" s="10">
        <f t="shared" si="62"/>
        <v>10018143.497316049</v>
      </c>
      <c r="C646" s="3">
        <f t="shared" si="66"/>
        <v>1366.1202185792347</v>
      </c>
      <c r="D646" s="3">
        <f t="shared" si="63"/>
        <v>1235.7533285453385</v>
      </c>
      <c r="E646" s="3">
        <f t="shared" si="64"/>
        <v>-130.3668900338962</v>
      </c>
      <c r="F646" s="3">
        <f t="shared" si="65"/>
        <v>10018013.130426016</v>
      </c>
    </row>
    <row r="647" spans="1:6" x14ac:dyDescent="0.15">
      <c r="A647" s="7">
        <f t="shared" si="60"/>
        <v>42385</v>
      </c>
      <c r="B647" s="10">
        <f t="shared" si="62"/>
        <v>10018013.130426016</v>
      </c>
      <c r="C647" s="3">
        <f t="shared" si="66"/>
        <v>1366.1202185792347</v>
      </c>
      <c r="D647" s="3">
        <f t="shared" si="63"/>
        <v>1235.7372475899865</v>
      </c>
      <c r="E647" s="3">
        <f t="shared" si="64"/>
        <v>-130.38297098924818</v>
      </c>
      <c r="F647" s="3">
        <f t="shared" si="65"/>
        <v>10017882.747455027</v>
      </c>
    </row>
    <row r="648" spans="1:6" x14ac:dyDescent="0.15">
      <c r="A648" s="7">
        <f t="shared" si="60"/>
        <v>42386</v>
      </c>
      <c r="B648" s="10">
        <f t="shared" si="62"/>
        <v>10017882.747455027</v>
      </c>
      <c r="C648" s="3">
        <f t="shared" si="66"/>
        <v>1366.1202185792347</v>
      </c>
      <c r="D648" s="3">
        <f t="shared" si="63"/>
        <v>1235.7211646510239</v>
      </c>
      <c r="E648" s="3">
        <f t="shared" si="64"/>
        <v>-130.39905392821083</v>
      </c>
      <c r="F648" s="3">
        <f t="shared" si="65"/>
        <v>10017752.348401099</v>
      </c>
    </row>
    <row r="649" spans="1:6" x14ac:dyDescent="0.15">
      <c r="A649" s="7">
        <f t="shared" si="60"/>
        <v>42387</v>
      </c>
      <c r="B649" s="10">
        <f t="shared" si="62"/>
        <v>10017752.348401099</v>
      </c>
      <c r="C649" s="3">
        <f t="shared" si="66"/>
        <v>1366.1202185792347</v>
      </c>
      <c r="D649" s="3">
        <f t="shared" si="63"/>
        <v>1235.7050797282063</v>
      </c>
      <c r="E649" s="3">
        <f t="shared" si="64"/>
        <v>-130.41513885102836</v>
      </c>
      <c r="F649" s="3">
        <f t="shared" si="65"/>
        <v>10017621.933262248</v>
      </c>
    </row>
    <row r="650" spans="1:6" x14ac:dyDescent="0.15">
      <c r="A650" s="7">
        <f t="shared" si="60"/>
        <v>42388</v>
      </c>
      <c r="B650" s="10">
        <f t="shared" si="62"/>
        <v>10017621.933262248</v>
      </c>
      <c r="C650" s="3">
        <f t="shared" si="66"/>
        <v>1366.1202185792347</v>
      </c>
      <c r="D650" s="3">
        <f t="shared" si="63"/>
        <v>1235.6889928212886</v>
      </c>
      <c r="E650" s="3">
        <f t="shared" si="64"/>
        <v>-130.43122575794609</v>
      </c>
      <c r="F650" s="3">
        <f t="shared" si="65"/>
        <v>10017491.50203649</v>
      </c>
    </row>
    <row r="651" spans="1:6" x14ac:dyDescent="0.15">
      <c r="A651" s="7">
        <f t="shared" si="60"/>
        <v>42389</v>
      </c>
      <c r="B651" s="10">
        <f t="shared" si="62"/>
        <v>10017491.50203649</v>
      </c>
      <c r="C651" s="3">
        <f t="shared" si="66"/>
        <v>1366.1202185792347</v>
      </c>
      <c r="D651" s="3">
        <f t="shared" si="63"/>
        <v>1235.6729039300267</v>
      </c>
      <c r="E651" s="3">
        <f t="shared" si="64"/>
        <v>-130.44731464920801</v>
      </c>
      <c r="F651" s="3">
        <f t="shared" si="65"/>
        <v>10017361.05472184</v>
      </c>
    </row>
    <row r="652" spans="1:6" x14ac:dyDescent="0.15">
      <c r="A652" s="7">
        <f t="shared" si="60"/>
        <v>42390</v>
      </c>
      <c r="B652" s="10">
        <f t="shared" si="62"/>
        <v>10017361.05472184</v>
      </c>
      <c r="C652" s="3">
        <f t="shared" si="66"/>
        <v>1366.1202185792347</v>
      </c>
      <c r="D652" s="3">
        <f t="shared" si="63"/>
        <v>1235.656813054175</v>
      </c>
      <c r="E652" s="3">
        <f t="shared" si="64"/>
        <v>-130.46340552505967</v>
      </c>
      <c r="F652" s="3">
        <f t="shared" si="65"/>
        <v>10017230.591316314</v>
      </c>
    </row>
    <row r="653" spans="1:6" x14ac:dyDescent="0.15">
      <c r="A653" s="7">
        <f t="shared" ref="A653:A716" si="67">A652+1</f>
        <v>42391</v>
      </c>
      <c r="B653" s="10">
        <f t="shared" si="62"/>
        <v>10017230.591316314</v>
      </c>
      <c r="C653" s="3">
        <f t="shared" si="66"/>
        <v>1366.1202185792347</v>
      </c>
      <c r="D653" s="3">
        <f t="shared" si="63"/>
        <v>1235.6407201934894</v>
      </c>
      <c r="E653" s="3">
        <f t="shared" si="64"/>
        <v>-130.47949838574527</v>
      </c>
      <c r="F653" s="3">
        <f t="shared" si="65"/>
        <v>10017100.111817928</v>
      </c>
    </row>
    <row r="654" spans="1:6" x14ac:dyDescent="0.15">
      <c r="A654" s="7">
        <f t="shared" si="67"/>
        <v>42392</v>
      </c>
      <c r="B654" s="10">
        <f t="shared" si="62"/>
        <v>10017100.111817928</v>
      </c>
      <c r="C654" s="3">
        <f t="shared" si="66"/>
        <v>1366.1202185792347</v>
      </c>
      <c r="D654" s="3">
        <f t="shared" si="63"/>
        <v>1235.6246253477248</v>
      </c>
      <c r="E654" s="3">
        <f t="shared" si="64"/>
        <v>-130.49559323150993</v>
      </c>
      <c r="F654" s="3">
        <f t="shared" si="65"/>
        <v>10016969.616224697</v>
      </c>
    </row>
    <row r="655" spans="1:6" x14ac:dyDescent="0.15">
      <c r="A655" s="7">
        <f t="shared" si="67"/>
        <v>42393</v>
      </c>
      <c r="B655" s="10">
        <f t="shared" si="62"/>
        <v>10016969.616224697</v>
      </c>
      <c r="C655" s="3">
        <f t="shared" si="66"/>
        <v>1366.1202185792347</v>
      </c>
      <c r="D655" s="3">
        <f t="shared" si="63"/>
        <v>1235.6085285166362</v>
      </c>
      <c r="E655" s="3">
        <f t="shared" si="64"/>
        <v>-130.51169006259852</v>
      </c>
      <c r="F655" s="3">
        <f t="shared" si="65"/>
        <v>10016839.104534633</v>
      </c>
    </row>
    <row r="656" spans="1:6" x14ac:dyDescent="0.15">
      <c r="A656" s="7">
        <f t="shared" si="67"/>
        <v>42394</v>
      </c>
      <c r="B656" s="10">
        <f t="shared" si="62"/>
        <v>10016839.104534633</v>
      </c>
      <c r="C656" s="3">
        <f t="shared" si="66"/>
        <v>1366.1202185792347</v>
      </c>
      <c r="D656" s="3">
        <f t="shared" si="63"/>
        <v>1235.592429699979</v>
      </c>
      <c r="E656" s="3">
        <f t="shared" si="64"/>
        <v>-130.5277888792557</v>
      </c>
      <c r="F656" s="3">
        <f t="shared" si="65"/>
        <v>10016708.576745754</v>
      </c>
    </row>
    <row r="657" spans="1:6" x14ac:dyDescent="0.15">
      <c r="A657" s="7">
        <f t="shared" si="67"/>
        <v>42395</v>
      </c>
      <c r="B657" s="10">
        <f t="shared" si="62"/>
        <v>10016708.576745754</v>
      </c>
      <c r="C657" s="3">
        <f t="shared" si="66"/>
        <v>1366.1202185792347</v>
      </c>
      <c r="D657" s="3">
        <f t="shared" si="63"/>
        <v>1235.5763288975081</v>
      </c>
      <c r="E657" s="3">
        <f t="shared" si="64"/>
        <v>-130.54388968172657</v>
      </c>
      <c r="F657" s="3">
        <f t="shared" si="65"/>
        <v>10016578.032856073</v>
      </c>
    </row>
    <row r="658" spans="1:6" x14ac:dyDescent="0.15">
      <c r="A658" s="7">
        <f t="shared" si="67"/>
        <v>42396</v>
      </c>
      <c r="B658" s="10">
        <f t="shared" si="62"/>
        <v>10016578.032856073</v>
      </c>
      <c r="C658" s="3">
        <f t="shared" si="66"/>
        <v>1366.1202185792347</v>
      </c>
      <c r="D658" s="3">
        <f t="shared" si="63"/>
        <v>1235.5602261089787</v>
      </c>
      <c r="E658" s="3">
        <f t="shared" si="64"/>
        <v>-130.55999247025602</v>
      </c>
      <c r="F658" s="3">
        <f t="shared" si="65"/>
        <v>10016447.472863603</v>
      </c>
    </row>
    <row r="659" spans="1:6" x14ac:dyDescent="0.15">
      <c r="A659" s="7">
        <f t="shared" si="67"/>
        <v>42397</v>
      </c>
      <c r="B659" s="10">
        <f t="shared" si="62"/>
        <v>10016447.472863603</v>
      </c>
      <c r="C659" s="3">
        <f t="shared" si="66"/>
        <v>1366.1202185792347</v>
      </c>
      <c r="D659" s="3">
        <f t="shared" si="63"/>
        <v>1235.5441213341455</v>
      </c>
      <c r="E659" s="3">
        <f t="shared" si="64"/>
        <v>-130.57609724508916</v>
      </c>
      <c r="F659" s="3">
        <f t="shared" si="65"/>
        <v>10016316.896766359</v>
      </c>
    </row>
    <row r="660" spans="1:6" x14ac:dyDescent="0.15">
      <c r="A660" s="7">
        <f t="shared" si="67"/>
        <v>42398</v>
      </c>
      <c r="B660" s="10">
        <f t="shared" si="62"/>
        <v>10016316.896766359</v>
      </c>
      <c r="C660" s="3">
        <f t="shared" si="66"/>
        <v>1366.1202185792347</v>
      </c>
      <c r="D660" s="3">
        <f t="shared" si="63"/>
        <v>1235.5280145727641</v>
      </c>
      <c r="E660" s="3">
        <f t="shared" si="64"/>
        <v>-130.59220400647064</v>
      </c>
      <c r="F660" s="3">
        <f t="shared" si="65"/>
        <v>10016186.304562353</v>
      </c>
    </row>
    <row r="661" spans="1:6" x14ac:dyDescent="0.15">
      <c r="A661" s="7">
        <f t="shared" si="67"/>
        <v>42399</v>
      </c>
      <c r="B661" s="10">
        <f t="shared" si="62"/>
        <v>10016186.304562353</v>
      </c>
      <c r="C661" s="3">
        <f t="shared" si="66"/>
        <v>1366.1202185792347</v>
      </c>
      <c r="D661" s="3">
        <f t="shared" si="63"/>
        <v>1235.5119058245887</v>
      </c>
      <c r="E661" s="3">
        <f t="shared" si="64"/>
        <v>-130.60831275464602</v>
      </c>
      <c r="F661" s="3">
        <f t="shared" si="65"/>
        <v>10016055.696249599</v>
      </c>
    </row>
    <row r="662" spans="1:6" x14ac:dyDescent="0.15">
      <c r="A662" s="7">
        <f t="shared" si="67"/>
        <v>42400</v>
      </c>
      <c r="B662" s="10">
        <f t="shared" si="62"/>
        <v>10016055.696249599</v>
      </c>
      <c r="C662" s="3">
        <f t="shared" si="66"/>
        <v>1366.1202185792347</v>
      </c>
      <c r="D662" s="3">
        <f t="shared" si="63"/>
        <v>1235.4957950893745</v>
      </c>
      <c r="E662" s="3">
        <f t="shared" si="64"/>
        <v>-130.62442348986019</v>
      </c>
      <c r="F662" s="3">
        <f t="shared" si="65"/>
        <v>10015925.07182611</v>
      </c>
    </row>
    <row r="663" spans="1:6" x14ac:dyDescent="0.15">
      <c r="A663" s="7">
        <f t="shared" si="67"/>
        <v>42401</v>
      </c>
      <c r="B663" s="10">
        <f t="shared" si="62"/>
        <v>10015925.07182611</v>
      </c>
      <c r="C663" s="3">
        <f t="shared" si="66"/>
        <v>1366.1202185792347</v>
      </c>
      <c r="D663" s="3">
        <f t="shared" si="63"/>
        <v>1235.4796823668767</v>
      </c>
      <c r="E663" s="3">
        <f t="shared" si="64"/>
        <v>-130.64053621235803</v>
      </c>
      <c r="F663" s="3">
        <f t="shared" si="65"/>
        <v>10015794.431289898</v>
      </c>
    </row>
    <row r="664" spans="1:6" x14ac:dyDescent="0.15">
      <c r="A664" s="7">
        <f t="shared" si="67"/>
        <v>42402</v>
      </c>
      <c r="B664" s="10">
        <f t="shared" si="62"/>
        <v>10015794.431289898</v>
      </c>
      <c r="C664" s="3">
        <f t="shared" si="66"/>
        <v>1366.1202185792347</v>
      </c>
      <c r="D664" s="3">
        <f t="shared" si="63"/>
        <v>1235.4635676568498</v>
      </c>
      <c r="E664" s="3">
        <f t="shared" si="64"/>
        <v>-130.65665092238487</v>
      </c>
      <c r="F664" s="3">
        <f t="shared" si="65"/>
        <v>10015663.774638975</v>
      </c>
    </row>
    <row r="665" spans="1:6" x14ac:dyDescent="0.15">
      <c r="A665" s="7">
        <f t="shared" si="67"/>
        <v>42403</v>
      </c>
      <c r="B665" s="10">
        <f t="shared" si="62"/>
        <v>10015663.774638975</v>
      </c>
      <c r="C665" s="3">
        <f t="shared" si="66"/>
        <v>1366.1202185792347</v>
      </c>
      <c r="D665" s="3">
        <f t="shared" si="63"/>
        <v>1235.4474509590486</v>
      </c>
      <c r="E665" s="3">
        <f t="shared" si="64"/>
        <v>-130.67276762018605</v>
      </c>
      <c r="F665" s="3">
        <f t="shared" si="65"/>
        <v>10015533.101871355</v>
      </c>
    </row>
    <row r="666" spans="1:6" x14ac:dyDescent="0.15">
      <c r="A666" s="7">
        <f t="shared" si="67"/>
        <v>42404</v>
      </c>
      <c r="B666" s="10">
        <f t="shared" si="62"/>
        <v>10015533.101871355</v>
      </c>
      <c r="C666" s="3">
        <f t="shared" si="66"/>
        <v>1366.1202185792347</v>
      </c>
      <c r="D666" s="3">
        <f t="shared" si="63"/>
        <v>1235.4313322732282</v>
      </c>
      <c r="E666" s="3">
        <f t="shared" si="64"/>
        <v>-130.68888630600645</v>
      </c>
      <c r="F666" s="3">
        <f t="shared" si="65"/>
        <v>10015402.412985049</v>
      </c>
    </row>
    <row r="667" spans="1:6" x14ac:dyDescent="0.15">
      <c r="A667" s="7">
        <f t="shared" si="67"/>
        <v>42405</v>
      </c>
      <c r="B667" s="10">
        <f t="shared" si="62"/>
        <v>10015402.412985049</v>
      </c>
      <c r="C667" s="3">
        <f t="shared" si="66"/>
        <v>1366.1202185792347</v>
      </c>
      <c r="D667" s="3">
        <f t="shared" si="63"/>
        <v>1235.4152115991435</v>
      </c>
      <c r="E667" s="3">
        <f t="shared" si="64"/>
        <v>-130.70500698009118</v>
      </c>
      <c r="F667" s="3">
        <f t="shared" si="65"/>
        <v>10015271.70797807</v>
      </c>
    </row>
    <row r="668" spans="1:6" x14ac:dyDescent="0.15">
      <c r="A668" s="7">
        <f t="shared" si="67"/>
        <v>42406</v>
      </c>
      <c r="B668" s="10">
        <f t="shared" si="62"/>
        <v>10015271.70797807</v>
      </c>
      <c r="C668" s="3">
        <f t="shared" si="66"/>
        <v>1366.1202185792347</v>
      </c>
      <c r="D668" s="3">
        <f t="shared" si="63"/>
        <v>1235.3990889365487</v>
      </c>
      <c r="E668" s="3">
        <f t="shared" si="64"/>
        <v>-130.72112964268604</v>
      </c>
      <c r="F668" s="3">
        <f t="shared" si="65"/>
        <v>10015140.986848427</v>
      </c>
    </row>
    <row r="669" spans="1:6" x14ac:dyDescent="0.15">
      <c r="A669" s="7">
        <f t="shared" si="67"/>
        <v>42407</v>
      </c>
      <c r="B669" s="10">
        <f t="shared" si="62"/>
        <v>10015140.986848427</v>
      </c>
      <c r="C669" s="3">
        <f t="shared" si="66"/>
        <v>1366.1202185792347</v>
      </c>
      <c r="D669" s="3">
        <f t="shared" si="63"/>
        <v>1235.3829642851988</v>
      </c>
      <c r="E669" s="3">
        <f t="shared" si="64"/>
        <v>-130.73725429403589</v>
      </c>
      <c r="F669" s="3">
        <f t="shared" si="65"/>
        <v>10015010.249594133</v>
      </c>
    </row>
    <row r="670" spans="1:6" x14ac:dyDescent="0.15">
      <c r="A670" s="7">
        <f t="shared" si="67"/>
        <v>42408</v>
      </c>
      <c r="B670" s="10">
        <f t="shared" si="62"/>
        <v>10015010.249594133</v>
      </c>
      <c r="C670" s="3">
        <f t="shared" si="66"/>
        <v>1366.1202185792347</v>
      </c>
      <c r="D670" s="3">
        <f t="shared" si="63"/>
        <v>1235.3668376448486</v>
      </c>
      <c r="E670" s="3">
        <f t="shared" si="64"/>
        <v>-130.75338093438609</v>
      </c>
      <c r="F670" s="3">
        <f t="shared" si="65"/>
        <v>10014879.4962132</v>
      </c>
    </row>
    <row r="671" spans="1:6" x14ac:dyDescent="0.15">
      <c r="A671" s="7">
        <f t="shared" si="67"/>
        <v>42409</v>
      </c>
      <c r="B671" s="10">
        <f t="shared" si="62"/>
        <v>10014879.4962132</v>
      </c>
      <c r="C671" s="3">
        <f t="shared" si="66"/>
        <v>1366.1202185792347</v>
      </c>
      <c r="D671" s="3">
        <f t="shared" si="63"/>
        <v>1235.3507090152527</v>
      </c>
      <c r="E671" s="3">
        <f t="shared" si="64"/>
        <v>-130.76950956398196</v>
      </c>
      <c r="F671" s="3">
        <f t="shared" si="65"/>
        <v>10014748.726703636</v>
      </c>
    </row>
    <row r="672" spans="1:6" x14ac:dyDescent="0.15">
      <c r="A672" s="7">
        <f t="shared" si="67"/>
        <v>42410</v>
      </c>
      <c r="B672" s="10">
        <f t="shared" si="62"/>
        <v>10014748.726703636</v>
      </c>
      <c r="C672" s="3">
        <f t="shared" si="66"/>
        <v>1366.1202185792347</v>
      </c>
      <c r="D672" s="3">
        <f t="shared" si="63"/>
        <v>1235.3345783961656</v>
      </c>
      <c r="E672" s="3">
        <f t="shared" si="64"/>
        <v>-130.78564018306906</v>
      </c>
      <c r="F672" s="3">
        <f t="shared" si="65"/>
        <v>10014617.941063453</v>
      </c>
    </row>
    <row r="673" spans="1:6" x14ac:dyDescent="0.15">
      <c r="A673" s="7">
        <f t="shared" si="67"/>
        <v>42411</v>
      </c>
      <c r="B673" s="10">
        <f t="shared" si="62"/>
        <v>10014617.941063453</v>
      </c>
      <c r="C673" s="3">
        <f t="shared" si="66"/>
        <v>1366.1202185792347</v>
      </c>
      <c r="D673" s="3">
        <f t="shared" si="63"/>
        <v>1235.3184457873417</v>
      </c>
      <c r="E673" s="3">
        <f t="shared" si="64"/>
        <v>-130.80177279189297</v>
      </c>
      <c r="F673" s="3">
        <f t="shared" si="65"/>
        <v>10014487.139290661</v>
      </c>
    </row>
    <row r="674" spans="1:6" x14ac:dyDescent="0.15">
      <c r="A674" s="7">
        <f t="shared" si="67"/>
        <v>42412</v>
      </c>
      <c r="B674" s="10">
        <f t="shared" si="62"/>
        <v>10014487.139290661</v>
      </c>
      <c r="C674" s="3">
        <f t="shared" si="66"/>
        <v>1366.1202185792347</v>
      </c>
      <c r="D674" s="3">
        <f t="shared" si="63"/>
        <v>1235.3023111885361</v>
      </c>
      <c r="E674" s="3">
        <f t="shared" si="64"/>
        <v>-130.81790739069856</v>
      </c>
      <c r="F674" s="3">
        <f t="shared" si="65"/>
        <v>10014356.32138327</v>
      </c>
    </row>
    <row r="675" spans="1:6" x14ac:dyDescent="0.15">
      <c r="A675" s="7">
        <f t="shared" si="67"/>
        <v>42413</v>
      </c>
      <c r="B675" s="10">
        <f t="shared" si="62"/>
        <v>10014356.32138327</v>
      </c>
      <c r="C675" s="3">
        <f t="shared" si="66"/>
        <v>1366.1202185792347</v>
      </c>
      <c r="D675" s="3">
        <f t="shared" si="63"/>
        <v>1235.2861745995028</v>
      </c>
      <c r="E675" s="3">
        <f t="shared" si="64"/>
        <v>-130.83404397973186</v>
      </c>
      <c r="F675" s="3">
        <f t="shared" si="65"/>
        <v>10014225.48733929</v>
      </c>
    </row>
    <row r="676" spans="1:6" x14ac:dyDescent="0.15">
      <c r="A676" s="7">
        <f t="shared" si="67"/>
        <v>42414</v>
      </c>
      <c r="B676" s="10">
        <f t="shared" si="62"/>
        <v>10014225.48733929</v>
      </c>
      <c r="C676" s="3">
        <f t="shared" si="66"/>
        <v>1366.1202185792347</v>
      </c>
      <c r="D676" s="3">
        <f t="shared" si="63"/>
        <v>1235.2700360199967</v>
      </c>
      <c r="E676" s="3">
        <f t="shared" si="64"/>
        <v>-130.85018255923796</v>
      </c>
      <c r="F676" s="3">
        <f t="shared" si="65"/>
        <v>10014094.637156731</v>
      </c>
    </row>
    <row r="677" spans="1:6" x14ac:dyDescent="0.15">
      <c r="A677" s="7">
        <f t="shared" si="67"/>
        <v>42415</v>
      </c>
      <c r="B677" s="10">
        <f t="shared" si="62"/>
        <v>10014094.637156731</v>
      </c>
      <c r="C677" s="3">
        <f t="shared" si="66"/>
        <v>1366.1202185792347</v>
      </c>
      <c r="D677" s="3">
        <f t="shared" si="63"/>
        <v>1235.2538954497722</v>
      </c>
      <c r="E677" s="3">
        <f t="shared" si="64"/>
        <v>-130.86632312946244</v>
      </c>
      <c r="F677" s="3">
        <f t="shared" si="65"/>
        <v>10013963.7708336</v>
      </c>
    </row>
    <row r="678" spans="1:6" x14ac:dyDescent="0.15">
      <c r="A678" s="7">
        <f t="shared" si="67"/>
        <v>42416</v>
      </c>
      <c r="B678" s="10">
        <f t="shared" si="62"/>
        <v>10013963.7708336</v>
      </c>
      <c r="C678" s="3">
        <f t="shared" si="66"/>
        <v>1366.1202185792347</v>
      </c>
      <c r="D678" s="3">
        <f t="shared" si="63"/>
        <v>1235.2377528885834</v>
      </c>
      <c r="E678" s="3">
        <f t="shared" si="64"/>
        <v>-130.88246569065132</v>
      </c>
      <c r="F678" s="3">
        <f t="shared" si="65"/>
        <v>10013832.88836791</v>
      </c>
    </row>
    <row r="679" spans="1:6" x14ac:dyDescent="0.15">
      <c r="A679" s="7">
        <f t="shared" si="67"/>
        <v>42417</v>
      </c>
      <c r="B679" s="10">
        <f t="shared" si="62"/>
        <v>10013832.88836791</v>
      </c>
      <c r="C679" s="3">
        <f t="shared" si="66"/>
        <v>1366.1202185792347</v>
      </c>
      <c r="D679" s="3">
        <f t="shared" si="63"/>
        <v>1235.2216083361852</v>
      </c>
      <c r="E679" s="3">
        <f t="shared" si="64"/>
        <v>-130.89861024304946</v>
      </c>
      <c r="F679" s="3">
        <f t="shared" si="65"/>
        <v>10013701.989757666</v>
      </c>
    </row>
    <row r="680" spans="1:6" x14ac:dyDescent="0.15">
      <c r="A680" s="7">
        <f t="shared" si="67"/>
        <v>42418</v>
      </c>
      <c r="B680" s="10">
        <f t="shared" si="62"/>
        <v>10013701.989757666</v>
      </c>
      <c r="C680" s="3">
        <f t="shared" si="66"/>
        <v>1366.1202185792347</v>
      </c>
      <c r="D680" s="3">
        <f t="shared" si="63"/>
        <v>1235.2054617923318</v>
      </c>
      <c r="E680" s="3">
        <f t="shared" si="64"/>
        <v>-130.9147567869029</v>
      </c>
      <c r="F680" s="3">
        <f t="shared" si="65"/>
        <v>10013571.07500088</v>
      </c>
    </row>
    <row r="681" spans="1:6" x14ac:dyDescent="0.15">
      <c r="A681" s="7">
        <f t="shared" si="67"/>
        <v>42419</v>
      </c>
      <c r="B681" s="10">
        <f t="shared" si="62"/>
        <v>10013571.07500088</v>
      </c>
      <c r="C681" s="3">
        <f t="shared" si="66"/>
        <v>1366.1202185792347</v>
      </c>
      <c r="D681" s="3">
        <f t="shared" si="63"/>
        <v>1235.1893132567775</v>
      </c>
      <c r="E681" s="3">
        <f t="shared" si="64"/>
        <v>-130.93090532245719</v>
      </c>
      <c r="F681" s="3">
        <f t="shared" si="65"/>
        <v>10013440.144095559</v>
      </c>
    </row>
    <row r="682" spans="1:6" x14ac:dyDescent="0.15">
      <c r="A682" s="7">
        <f t="shared" si="67"/>
        <v>42420</v>
      </c>
      <c r="B682" s="10">
        <f t="shared" si="62"/>
        <v>10013440.144095559</v>
      </c>
      <c r="C682" s="3">
        <f t="shared" si="66"/>
        <v>1366.1202185792347</v>
      </c>
      <c r="D682" s="3">
        <f t="shared" si="63"/>
        <v>1235.1731627292766</v>
      </c>
      <c r="E682" s="3">
        <f t="shared" si="64"/>
        <v>-130.94705584995813</v>
      </c>
      <c r="F682" s="3">
        <f t="shared" si="65"/>
        <v>10013309.197039708</v>
      </c>
    </row>
    <row r="683" spans="1:6" x14ac:dyDescent="0.15">
      <c r="A683" s="7">
        <f t="shared" si="67"/>
        <v>42421</v>
      </c>
      <c r="B683" s="10">
        <f t="shared" si="62"/>
        <v>10013309.197039708</v>
      </c>
      <c r="C683" s="3">
        <f t="shared" si="66"/>
        <v>1366.1202185792347</v>
      </c>
      <c r="D683" s="3">
        <f t="shared" si="63"/>
        <v>1235.1570102095834</v>
      </c>
      <c r="E683" s="3">
        <f t="shared" si="64"/>
        <v>-130.96320836965128</v>
      </c>
      <c r="F683" s="3">
        <f t="shared" si="65"/>
        <v>10013178.233831339</v>
      </c>
    </row>
    <row r="684" spans="1:6" x14ac:dyDescent="0.15">
      <c r="A684" s="7">
        <f t="shared" si="67"/>
        <v>42422</v>
      </c>
      <c r="B684" s="10">
        <f t="shared" ref="B684:B713" si="68">F683</f>
        <v>10013178.233831339</v>
      </c>
      <c r="C684" s="3">
        <f t="shared" si="66"/>
        <v>1366.1202185792347</v>
      </c>
      <c r="D684" s="3">
        <f t="shared" ref="D684:D713" si="69">B684*$B$8</f>
        <v>1235.140855697452</v>
      </c>
      <c r="E684" s="3">
        <f t="shared" ref="E684:E713" si="70">D684-C684</f>
        <v>-130.97936288178266</v>
      </c>
      <c r="F684" s="3">
        <f t="shared" ref="F684:F713" si="71">B684+E684</f>
        <v>10013047.254468456</v>
      </c>
    </row>
    <row r="685" spans="1:6" x14ac:dyDescent="0.15">
      <c r="A685" s="7">
        <f t="shared" si="67"/>
        <v>42423</v>
      </c>
      <c r="B685" s="10">
        <f t="shared" si="68"/>
        <v>10013047.254468456</v>
      </c>
      <c r="C685" s="3">
        <f t="shared" si="66"/>
        <v>1366.1202185792347</v>
      </c>
      <c r="D685" s="3">
        <f t="shared" si="69"/>
        <v>1235.1246991926371</v>
      </c>
      <c r="E685" s="3">
        <f t="shared" si="70"/>
        <v>-130.99551938659761</v>
      </c>
      <c r="F685" s="3">
        <f t="shared" si="71"/>
        <v>10012916.258949069</v>
      </c>
    </row>
    <row r="686" spans="1:6" x14ac:dyDescent="0.15">
      <c r="A686" s="7">
        <f t="shared" si="67"/>
        <v>42424</v>
      </c>
      <c r="B686" s="10">
        <f t="shared" si="68"/>
        <v>10012916.258949069</v>
      </c>
      <c r="C686" s="3">
        <f t="shared" si="66"/>
        <v>1366.1202185792347</v>
      </c>
      <c r="D686" s="3">
        <f t="shared" si="69"/>
        <v>1235.1085406948923</v>
      </c>
      <c r="E686" s="3">
        <f t="shared" si="70"/>
        <v>-131.01167788434236</v>
      </c>
      <c r="F686" s="3">
        <f t="shared" si="71"/>
        <v>10012785.247271186</v>
      </c>
    </row>
    <row r="687" spans="1:6" x14ac:dyDescent="0.15">
      <c r="A687" s="7">
        <f t="shared" si="67"/>
        <v>42425</v>
      </c>
      <c r="B687" s="10">
        <f t="shared" si="68"/>
        <v>10012785.247271186</v>
      </c>
      <c r="C687" s="3">
        <f t="shared" si="66"/>
        <v>1366.1202185792347</v>
      </c>
      <c r="D687" s="3">
        <f t="shared" si="69"/>
        <v>1235.0923802039724</v>
      </c>
      <c r="E687" s="3">
        <f t="shared" si="70"/>
        <v>-131.02783837526226</v>
      </c>
      <c r="F687" s="3">
        <f t="shared" si="71"/>
        <v>10012654.21943281</v>
      </c>
    </row>
    <row r="688" spans="1:6" x14ac:dyDescent="0.15">
      <c r="A688" s="7">
        <f t="shared" si="67"/>
        <v>42426</v>
      </c>
      <c r="B688" s="10">
        <f t="shared" si="68"/>
        <v>10012654.21943281</v>
      </c>
      <c r="C688" s="3">
        <f t="shared" si="66"/>
        <v>1366.1202185792347</v>
      </c>
      <c r="D688" s="3">
        <f t="shared" si="69"/>
        <v>1235.0762177196311</v>
      </c>
      <c r="E688" s="3">
        <f t="shared" si="70"/>
        <v>-131.04400085960356</v>
      </c>
      <c r="F688" s="3">
        <f t="shared" si="71"/>
        <v>10012523.17543195</v>
      </c>
    </row>
    <row r="689" spans="1:6" x14ac:dyDescent="0.15">
      <c r="A689" s="7">
        <f t="shared" si="67"/>
        <v>42427</v>
      </c>
      <c r="B689" s="10">
        <f t="shared" si="68"/>
        <v>10012523.17543195</v>
      </c>
      <c r="C689" s="3">
        <f t="shared" si="66"/>
        <v>1366.1202185792347</v>
      </c>
      <c r="D689" s="3">
        <f t="shared" si="69"/>
        <v>1235.0600532416227</v>
      </c>
      <c r="E689" s="3">
        <f t="shared" si="70"/>
        <v>-131.06016533761203</v>
      </c>
      <c r="F689" s="3">
        <f t="shared" si="71"/>
        <v>10012392.115266612</v>
      </c>
    </row>
    <row r="690" spans="1:6" x14ac:dyDescent="0.15">
      <c r="A690" s="7">
        <f t="shared" si="67"/>
        <v>42428</v>
      </c>
      <c r="B690" s="10">
        <f t="shared" si="68"/>
        <v>10012392.115266612</v>
      </c>
      <c r="C690" s="3">
        <f t="shared" si="66"/>
        <v>1366.1202185792347</v>
      </c>
      <c r="D690" s="3">
        <f t="shared" si="69"/>
        <v>1235.043886769701</v>
      </c>
      <c r="E690" s="3">
        <f t="shared" si="70"/>
        <v>-131.07633180953371</v>
      </c>
      <c r="F690" s="3">
        <f t="shared" si="71"/>
        <v>10012261.038934803</v>
      </c>
    </row>
    <row r="691" spans="1:6" x14ac:dyDescent="0.15">
      <c r="A691" s="7">
        <f t="shared" si="67"/>
        <v>42429</v>
      </c>
      <c r="B691" s="10">
        <f t="shared" si="68"/>
        <v>10012261.038934803</v>
      </c>
      <c r="C691" s="3">
        <f t="shared" si="66"/>
        <v>1366.1202185792347</v>
      </c>
      <c r="D691" s="3">
        <f t="shared" si="69"/>
        <v>1235.0277183036203</v>
      </c>
      <c r="E691" s="3">
        <f t="shared" si="70"/>
        <v>-131.09250027561438</v>
      </c>
      <c r="F691" s="3">
        <f t="shared" si="71"/>
        <v>10012129.946434528</v>
      </c>
    </row>
    <row r="692" spans="1:6" x14ac:dyDescent="0.15">
      <c r="A692" s="7">
        <f t="shared" si="67"/>
        <v>42430</v>
      </c>
      <c r="B692" s="10">
        <f t="shared" si="68"/>
        <v>10012129.946434528</v>
      </c>
      <c r="C692" s="3">
        <f t="shared" si="66"/>
        <v>1366.1202185792347</v>
      </c>
      <c r="D692" s="3">
        <f t="shared" si="69"/>
        <v>1235.0115478431348</v>
      </c>
      <c r="E692" s="3">
        <f t="shared" si="70"/>
        <v>-131.10867073609984</v>
      </c>
      <c r="F692" s="3">
        <f t="shared" si="71"/>
        <v>10011998.837763792</v>
      </c>
    </row>
    <row r="693" spans="1:6" x14ac:dyDescent="0.15">
      <c r="A693" s="7">
        <f t="shared" si="67"/>
        <v>42431</v>
      </c>
      <c r="B693" s="10">
        <f t="shared" si="68"/>
        <v>10011998.837763792</v>
      </c>
      <c r="C693" s="3">
        <f t="shared" si="66"/>
        <v>1366.1202185792347</v>
      </c>
      <c r="D693" s="3">
        <f t="shared" si="69"/>
        <v>1234.9953753879981</v>
      </c>
      <c r="E693" s="3">
        <f t="shared" si="70"/>
        <v>-131.12484319123655</v>
      </c>
      <c r="F693" s="3">
        <f t="shared" si="71"/>
        <v>10011867.712920601</v>
      </c>
    </row>
    <row r="694" spans="1:6" x14ac:dyDescent="0.15">
      <c r="A694" s="7">
        <f t="shared" si="67"/>
        <v>42432</v>
      </c>
      <c r="B694" s="10">
        <f t="shared" si="68"/>
        <v>10011867.712920601</v>
      </c>
      <c r="C694" s="3">
        <f t="shared" si="66"/>
        <v>1366.1202185792347</v>
      </c>
      <c r="D694" s="3">
        <f t="shared" si="69"/>
        <v>1234.9792009379644</v>
      </c>
      <c r="E694" s="3">
        <f t="shared" si="70"/>
        <v>-131.14101764127031</v>
      </c>
      <c r="F694" s="3">
        <f t="shared" si="71"/>
        <v>10011736.571902959</v>
      </c>
    </row>
    <row r="695" spans="1:6" x14ac:dyDescent="0.15">
      <c r="A695" s="7">
        <f t="shared" si="67"/>
        <v>42433</v>
      </c>
      <c r="B695" s="10">
        <f t="shared" si="68"/>
        <v>10011736.571902959</v>
      </c>
      <c r="C695" s="3">
        <f t="shared" si="66"/>
        <v>1366.1202185792347</v>
      </c>
      <c r="D695" s="3">
        <f t="shared" si="69"/>
        <v>1234.9630244927873</v>
      </c>
      <c r="E695" s="3">
        <f t="shared" si="70"/>
        <v>-131.15719408644736</v>
      </c>
      <c r="F695" s="3">
        <f t="shared" si="71"/>
        <v>10011605.414708871</v>
      </c>
    </row>
    <row r="696" spans="1:6" x14ac:dyDescent="0.15">
      <c r="A696" s="7">
        <f t="shared" si="67"/>
        <v>42434</v>
      </c>
      <c r="B696" s="10">
        <f t="shared" si="68"/>
        <v>10011605.414708871</v>
      </c>
      <c r="C696" s="3">
        <f t="shared" si="66"/>
        <v>1366.1202185792347</v>
      </c>
      <c r="D696" s="3">
        <f t="shared" si="69"/>
        <v>1234.946846052221</v>
      </c>
      <c r="E696" s="3">
        <f t="shared" si="70"/>
        <v>-131.17337252701373</v>
      </c>
      <c r="F696" s="3">
        <f t="shared" si="71"/>
        <v>10011474.241336344</v>
      </c>
    </row>
    <row r="697" spans="1:6" x14ac:dyDescent="0.15">
      <c r="A697" s="7">
        <f t="shared" si="67"/>
        <v>42435</v>
      </c>
      <c r="B697" s="10">
        <f t="shared" si="68"/>
        <v>10011474.241336344</v>
      </c>
      <c r="C697" s="3">
        <f t="shared" ref="C697:C760" si="72">$N$6*$E$6/100</f>
        <v>1366.1202185792347</v>
      </c>
      <c r="D697" s="3">
        <f t="shared" si="69"/>
        <v>1234.9306656160193</v>
      </c>
      <c r="E697" s="3">
        <f t="shared" si="70"/>
        <v>-131.18955296321542</v>
      </c>
      <c r="F697" s="3">
        <f t="shared" si="71"/>
        <v>10011343.051783381</v>
      </c>
    </row>
    <row r="698" spans="1:6" x14ac:dyDescent="0.15">
      <c r="A698" s="7">
        <f t="shared" si="67"/>
        <v>42436</v>
      </c>
      <c r="B698" s="10">
        <f t="shared" si="68"/>
        <v>10011343.051783381</v>
      </c>
      <c r="C698" s="3">
        <f t="shared" si="72"/>
        <v>1366.1202185792347</v>
      </c>
      <c r="D698" s="3">
        <f t="shared" si="69"/>
        <v>1234.9144831839362</v>
      </c>
      <c r="E698" s="3">
        <f t="shared" si="70"/>
        <v>-131.20573539529846</v>
      </c>
      <c r="F698" s="3">
        <f t="shared" si="71"/>
        <v>10011211.846047986</v>
      </c>
    </row>
    <row r="699" spans="1:6" x14ac:dyDescent="0.15">
      <c r="A699" s="7">
        <f t="shared" si="67"/>
        <v>42437</v>
      </c>
      <c r="B699" s="10">
        <f t="shared" si="68"/>
        <v>10011211.846047986</v>
      </c>
      <c r="C699" s="3">
        <f t="shared" si="72"/>
        <v>1366.1202185792347</v>
      </c>
      <c r="D699" s="3">
        <f t="shared" si="69"/>
        <v>1234.8982987557254</v>
      </c>
      <c r="E699" s="3">
        <f t="shared" si="70"/>
        <v>-131.22191982350932</v>
      </c>
      <c r="F699" s="3">
        <f t="shared" si="71"/>
        <v>10011080.624128163</v>
      </c>
    </row>
    <row r="700" spans="1:6" x14ac:dyDescent="0.15">
      <c r="A700" s="7">
        <f t="shared" si="67"/>
        <v>42438</v>
      </c>
      <c r="B700" s="10">
        <f t="shared" si="68"/>
        <v>10011080.624128163</v>
      </c>
      <c r="C700" s="3">
        <f t="shared" si="72"/>
        <v>1366.1202185792347</v>
      </c>
      <c r="D700" s="3">
        <f t="shared" si="69"/>
        <v>1234.8821123311404</v>
      </c>
      <c r="E700" s="3">
        <f t="shared" si="70"/>
        <v>-131.23810624809425</v>
      </c>
      <c r="F700" s="3">
        <f t="shared" si="71"/>
        <v>10010949.386021914</v>
      </c>
    </row>
    <row r="701" spans="1:6" x14ac:dyDescent="0.15">
      <c r="A701" s="7">
        <f t="shared" si="67"/>
        <v>42439</v>
      </c>
      <c r="B701" s="10">
        <f t="shared" si="68"/>
        <v>10010949.386021914</v>
      </c>
      <c r="C701" s="3">
        <f t="shared" si="72"/>
        <v>1366.1202185792347</v>
      </c>
      <c r="D701" s="3">
        <f t="shared" si="69"/>
        <v>1234.8659239099352</v>
      </c>
      <c r="E701" s="3">
        <f t="shared" si="70"/>
        <v>-131.2542946692995</v>
      </c>
      <c r="F701" s="3">
        <f t="shared" si="71"/>
        <v>10010818.131727245</v>
      </c>
    </row>
    <row r="702" spans="1:6" x14ac:dyDescent="0.15">
      <c r="A702" s="7">
        <f t="shared" si="67"/>
        <v>42440</v>
      </c>
      <c r="B702" s="10">
        <f t="shared" si="68"/>
        <v>10010818.131727245</v>
      </c>
      <c r="C702" s="3">
        <f t="shared" si="72"/>
        <v>1366.1202185792347</v>
      </c>
      <c r="D702" s="3">
        <f t="shared" si="69"/>
        <v>1234.8497334918636</v>
      </c>
      <c r="E702" s="3">
        <f t="shared" si="70"/>
        <v>-131.27048508737107</v>
      </c>
      <c r="F702" s="3">
        <f t="shared" si="71"/>
        <v>10010686.861242156</v>
      </c>
    </row>
    <row r="703" spans="1:6" x14ac:dyDescent="0.15">
      <c r="A703" s="7">
        <f t="shared" si="67"/>
        <v>42441</v>
      </c>
      <c r="B703" s="10">
        <f t="shared" si="68"/>
        <v>10010686.861242156</v>
      </c>
      <c r="C703" s="3">
        <f t="shared" si="72"/>
        <v>1366.1202185792347</v>
      </c>
      <c r="D703" s="3">
        <f t="shared" si="69"/>
        <v>1234.833541076679</v>
      </c>
      <c r="E703" s="3">
        <f t="shared" si="70"/>
        <v>-131.28667750255568</v>
      </c>
      <c r="F703" s="3">
        <f t="shared" si="71"/>
        <v>10010555.574564654</v>
      </c>
    </row>
    <row r="704" spans="1:6" x14ac:dyDescent="0.15">
      <c r="A704" s="7">
        <f t="shared" si="67"/>
        <v>42442</v>
      </c>
      <c r="B704" s="10">
        <f t="shared" si="68"/>
        <v>10010555.574564654</v>
      </c>
      <c r="C704" s="3">
        <f t="shared" si="72"/>
        <v>1366.1202185792347</v>
      </c>
      <c r="D704" s="3">
        <f t="shared" si="69"/>
        <v>1234.8173466641354</v>
      </c>
      <c r="E704" s="3">
        <f t="shared" si="70"/>
        <v>-131.30287191509933</v>
      </c>
      <c r="F704" s="3">
        <f t="shared" si="71"/>
        <v>10010424.27169274</v>
      </c>
    </row>
    <row r="705" spans="1:6" x14ac:dyDescent="0.15">
      <c r="A705" s="7">
        <f t="shared" si="67"/>
        <v>42443</v>
      </c>
      <c r="B705" s="10">
        <f t="shared" si="68"/>
        <v>10010424.27169274</v>
      </c>
      <c r="C705" s="3">
        <f t="shared" si="72"/>
        <v>1366.1202185792347</v>
      </c>
      <c r="D705" s="3">
        <f t="shared" si="69"/>
        <v>1234.8011502539862</v>
      </c>
      <c r="E705" s="3">
        <f t="shared" si="70"/>
        <v>-131.31906832524851</v>
      </c>
      <c r="F705" s="3">
        <f t="shared" si="71"/>
        <v>10010292.952624414</v>
      </c>
    </row>
    <row r="706" spans="1:6" x14ac:dyDescent="0.15">
      <c r="A706" s="7">
        <f t="shared" si="67"/>
        <v>42444</v>
      </c>
      <c r="B706" s="10">
        <f t="shared" si="68"/>
        <v>10010292.952624414</v>
      </c>
      <c r="C706" s="3">
        <f t="shared" si="72"/>
        <v>1366.1202185792347</v>
      </c>
      <c r="D706" s="3">
        <f t="shared" si="69"/>
        <v>1234.784951845985</v>
      </c>
      <c r="E706" s="3">
        <f t="shared" si="70"/>
        <v>-131.33526673324968</v>
      </c>
      <c r="F706" s="3">
        <f t="shared" si="71"/>
        <v>10010161.617357681</v>
      </c>
    </row>
    <row r="707" spans="1:6" x14ac:dyDescent="0.15">
      <c r="A707" s="7">
        <f t="shared" si="67"/>
        <v>42445</v>
      </c>
      <c r="B707" s="10">
        <f t="shared" si="68"/>
        <v>10010161.617357681</v>
      </c>
      <c r="C707" s="3">
        <f t="shared" si="72"/>
        <v>1366.1202185792347</v>
      </c>
      <c r="D707" s="3">
        <f t="shared" si="69"/>
        <v>1234.7687514398851</v>
      </c>
      <c r="E707" s="3">
        <f t="shared" si="70"/>
        <v>-131.35146713934955</v>
      </c>
      <c r="F707" s="3">
        <f t="shared" si="71"/>
        <v>10010030.265890541</v>
      </c>
    </row>
    <row r="708" spans="1:6" x14ac:dyDescent="0.15">
      <c r="A708" s="7">
        <f t="shared" si="67"/>
        <v>42446</v>
      </c>
      <c r="B708" s="10">
        <f t="shared" si="68"/>
        <v>10010030.265890541</v>
      </c>
      <c r="C708" s="3">
        <f t="shared" si="72"/>
        <v>1366.1202185792347</v>
      </c>
      <c r="D708" s="3">
        <f t="shared" si="69"/>
        <v>1234.7525490354406</v>
      </c>
      <c r="E708" s="3">
        <f t="shared" si="70"/>
        <v>-131.36766954379414</v>
      </c>
      <c r="F708" s="3">
        <f t="shared" si="71"/>
        <v>10009898.898220997</v>
      </c>
    </row>
    <row r="709" spans="1:6" x14ac:dyDescent="0.15">
      <c r="A709" s="7">
        <f t="shared" si="67"/>
        <v>42447</v>
      </c>
      <c r="B709" s="10">
        <f t="shared" si="68"/>
        <v>10009898.898220997</v>
      </c>
      <c r="C709" s="3">
        <f t="shared" si="72"/>
        <v>1366.1202185792347</v>
      </c>
      <c r="D709" s="3">
        <f t="shared" si="69"/>
        <v>1234.7363446324048</v>
      </c>
      <c r="E709" s="3">
        <f t="shared" si="70"/>
        <v>-131.38387394682991</v>
      </c>
      <c r="F709" s="3">
        <f t="shared" si="71"/>
        <v>10009767.51434705</v>
      </c>
    </row>
    <row r="710" spans="1:6" x14ac:dyDescent="0.15">
      <c r="A710" s="7">
        <f t="shared" si="67"/>
        <v>42448</v>
      </c>
      <c r="B710" s="10">
        <f t="shared" si="68"/>
        <v>10009767.51434705</v>
      </c>
      <c r="C710" s="3">
        <f t="shared" si="72"/>
        <v>1366.1202185792347</v>
      </c>
      <c r="D710" s="3">
        <f t="shared" si="69"/>
        <v>1234.7201382305309</v>
      </c>
      <c r="E710" s="3">
        <f t="shared" si="70"/>
        <v>-131.4000803487038</v>
      </c>
      <c r="F710" s="3">
        <f t="shared" si="71"/>
        <v>10009636.114266701</v>
      </c>
    </row>
    <row r="711" spans="1:6" x14ac:dyDescent="0.15">
      <c r="A711" s="7">
        <f t="shared" si="67"/>
        <v>42449</v>
      </c>
      <c r="B711" s="10">
        <f t="shared" si="68"/>
        <v>10009636.114266701</v>
      </c>
      <c r="C711" s="3">
        <f t="shared" si="72"/>
        <v>1366.1202185792347</v>
      </c>
      <c r="D711" s="3">
        <f t="shared" si="69"/>
        <v>1234.7039298295726</v>
      </c>
      <c r="E711" s="3">
        <f t="shared" si="70"/>
        <v>-131.41628874966204</v>
      </c>
      <c r="F711" s="3">
        <f t="shared" si="71"/>
        <v>10009504.697977951</v>
      </c>
    </row>
    <row r="712" spans="1:6" x14ac:dyDescent="0.15">
      <c r="A712" s="7">
        <f t="shared" si="67"/>
        <v>42450</v>
      </c>
      <c r="B712" s="10">
        <f t="shared" si="68"/>
        <v>10009504.697977951</v>
      </c>
      <c r="C712" s="3">
        <f t="shared" si="72"/>
        <v>1366.1202185792347</v>
      </c>
      <c r="D712" s="3">
        <f t="shared" si="69"/>
        <v>1234.6877194292831</v>
      </c>
      <c r="E712" s="3">
        <f t="shared" si="70"/>
        <v>-131.43249914995158</v>
      </c>
      <c r="F712" s="3">
        <f t="shared" si="71"/>
        <v>10009373.265478801</v>
      </c>
    </row>
    <row r="713" spans="1:6" x14ac:dyDescent="0.15">
      <c r="A713" s="7">
        <f t="shared" si="67"/>
        <v>42451</v>
      </c>
      <c r="B713" s="10">
        <f t="shared" si="68"/>
        <v>10009373.265478801</v>
      </c>
      <c r="C713" s="3">
        <f t="shared" si="72"/>
        <v>1366.1202185792347</v>
      </c>
      <c r="D713" s="3">
        <f t="shared" si="69"/>
        <v>1234.6715070294163</v>
      </c>
      <c r="E713" s="3">
        <f t="shared" si="70"/>
        <v>-131.44871154981843</v>
      </c>
      <c r="F713" s="3">
        <f t="shared" si="71"/>
        <v>10009241.816767251</v>
      </c>
    </row>
    <row r="714" spans="1:6" x14ac:dyDescent="0.15">
      <c r="A714" s="7">
        <f t="shared" si="67"/>
        <v>42452</v>
      </c>
      <c r="B714" s="10">
        <f t="shared" ref="B714:B777" si="73">F713</f>
        <v>10009241.816767251</v>
      </c>
      <c r="C714" s="3">
        <f t="shared" si="72"/>
        <v>1366.1202185792347</v>
      </c>
      <c r="D714" s="3">
        <f t="shared" ref="D714:D777" si="74">B714*$B$8</f>
        <v>1234.655292629725</v>
      </c>
      <c r="E714" s="3">
        <f t="shared" ref="E714:E777" si="75">D714-C714</f>
        <v>-131.46492594950973</v>
      </c>
      <c r="F714" s="3">
        <f t="shared" ref="F714:F777" si="76">B714+E714</f>
        <v>10009110.351841301</v>
      </c>
    </row>
    <row r="715" spans="1:6" x14ac:dyDescent="0.15">
      <c r="A715" s="7">
        <f t="shared" si="67"/>
        <v>42453</v>
      </c>
      <c r="B715" s="10">
        <f t="shared" si="73"/>
        <v>10009110.351841301</v>
      </c>
      <c r="C715" s="3">
        <f t="shared" si="72"/>
        <v>1366.1202185792347</v>
      </c>
      <c r="D715" s="3">
        <f t="shared" si="74"/>
        <v>1234.6390762299625</v>
      </c>
      <c r="E715" s="3">
        <f t="shared" si="75"/>
        <v>-131.4811423492722</v>
      </c>
      <c r="F715" s="3">
        <f t="shared" si="76"/>
        <v>10008978.870698951</v>
      </c>
    </row>
    <row r="716" spans="1:6" x14ac:dyDescent="0.15">
      <c r="A716" s="7">
        <f t="shared" si="67"/>
        <v>42454</v>
      </c>
      <c r="B716" s="10">
        <f t="shared" si="73"/>
        <v>10008978.870698951</v>
      </c>
      <c r="C716" s="3">
        <f t="shared" si="72"/>
        <v>1366.1202185792347</v>
      </c>
      <c r="D716" s="3">
        <f t="shared" si="74"/>
        <v>1234.6228578298824</v>
      </c>
      <c r="E716" s="3">
        <f t="shared" si="75"/>
        <v>-131.49736074935231</v>
      </c>
      <c r="F716" s="3">
        <f t="shared" si="76"/>
        <v>10008847.373338202</v>
      </c>
    </row>
    <row r="717" spans="1:6" x14ac:dyDescent="0.15">
      <c r="A717" s="7">
        <f t="shared" ref="A717:A780" si="77">A716+1</f>
        <v>42455</v>
      </c>
      <c r="B717" s="10">
        <f t="shared" si="73"/>
        <v>10008847.373338202</v>
      </c>
      <c r="C717" s="3">
        <f t="shared" si="72"/>
        <v>1366.1202185792347</v>
      </c>
      <c r="D717" s="3">
        <f t="shared" si="74"/>
        <v>1234.6066374292377</v>
      </c>
      <c r="E717" s="3">
        <f t="shared" si="75"/>
        <v>-131.51358114999698</v>
      </c>
      <c r="F717" s="3">
        <f t="shared" si="76"/>
        <v>10008715.859757053</v>
      </c>
    </row>
    <row r="718" spans="1:6" x14ac:dyDescent="0.15">
      <c r="A718" s="7">
        <f t="shared" si="77"/>
        <v>42456</v>
      </c>
      <c r="B718" s="10">
        <f t="shared" si="73"/>
        <v>10008715.859757053</v>
      </c>
      <c r="C718" s="3">
        <f t="shared" si="72"/>
        <v>1366.1202185792347</v>
      </c>
      <c r="D718" s="3">
        <f t="shared" si="74"/>
        <v>1234.590415027782</v>
      </c>
      <c r="E718" s="3">
        <f t="shared" si="75"/>
        <v>-131.52980355145269</v>
      </c>
      <c r="F718" s="3">
        <f t="shared" si="76"/>
        <v>10008584.329953501</v>
      </c>
    </row>
    <row r="719" spans="1:6" x14ac:dyDescent="0.15">
      <c r="A719" s="7">
        <f t="shared" si="77"/>
        <v>42457</v>
      </c>
      <c r="B719" s="10">
        <f t="shared" si="73"/>
        <v>10008584.329953501</v>
      </c>
      <c r="C719" s="3">
        <f t="shared" si="72"/>
        <v>1366.1202185792347</v>
      </c>
      <c r="D719" s="3">
        <f t="shared" si="74"/>
        <v>1234.5741906252683</v>
      </c>
      <c r="E719" s="3">
        <f t="shared" si="75"/>
        <v>-131.54602795396636</v>
      </c>
      <c r="F719" s="3">
        <f t="shared" si="76"/>
        <v>10008452.783925546</v>
      </c>
    </row>
    <row r="720" spans="1:6" x14ac:dyDescent="0.15">
      <c r="A720" s="7">
        <f t="shared" si="77"/>
        <v>42458</v>
      </c>
      <c r="B720" s="10">
        <f t="shared" si="73"/>
        <v>10008452.783925546</v>
      </c>
      <c r="C720" s="3">
        <f t="shared" si="72"/>
        <v>1366.1202185792347</v>
      </c>
      <c r="D720" s="3">
        <f t="shared" si="74"/>
        <v>1234.5579642214495</v>
      </c>
      <c r="E720" s="3">
        <f t="shared" si="75"/>
        <v>-131.56225435778515</v>
      </c>
      <c r="F720" s="3">
        <f t="shared" si="76"/>
        <v>10008321.221671188</v>
      </c>
    </row>
    <row r="721" spans="1:6" x14ac:dyDescent="0.15">
      <c r="A721" s="7">
        <f t="shared" si="77"/>
        <v>42459</v>
      </c>
      <c r="B721" s="10">
        <f t="shared" si="73"/>
        <v>10008321.221671188</v>
      </c>
      <c r="C721" s="3">
        <f t="shared" si="72"/>
        <v>1366.1202185792347</v>
      </c>
      <c r="D721" s="3">
        <f t="shared" si="74"/>
        <v>1234.5417358160789</v>
      </c>
      <c r="E721" s="3">
        <f t="shared" si="75"/>
        <v>-131.57848276315576</v>
      </c>
      <c r="F721" s="3">
        <f t="shared" si="76"/>
        <v>10008189.643188424</v>
      </c>
    </row>
    <row r="722" spans="1:6" x14ac:dyDescent="0.15">
      <c r="A722" s="7">
        <f t="shared" si="77"/>
        <v>42460</v>
      </c>
      <c r="B722" s="10">
        <f t="shared" si="73"/>
        <v>10008189.643188424</v>
      </c>
      <c r="C722" s="3">
        <f t="shared" si="72"/>
        <v>1366.1202185792347</v>
      </c>
      <c r="D722" s="3">
        <f t="shared" si="74"/>
        <v>1234.5255054089098</v>
      </c>
      <c r="E722" s="3">
        <f t="shared" si="75"/>
        <v>-131.59471317032489</v>
      </c>
      <c r="F722" s="3">
        <f t="shared" si="76"/>
        <v>10008058.048475254</v>
      </c>
    </row>
    <row r="723" spans="1:6" x14ac:dyDescent="0.15">
      <c r="A723" s="7">
        <f t="shared" si="77"/>
        <v>42461</v>
      </c>
      <c r="B723" s="10">
        <f t="shared" si="73"/>
        <v>10008058.048475254</v>
      </c>
      <c r="C723" s="3">
        <f t="shared" si="72"/>
        <v>1366.1202185792347</v>
      </c>
      <c r="D723" s="3">
        <f t="shared" si="74"/>
        <v>1234.5092729996952</v>
      </c>
      <c r="E723" s="3">
        <f t="shared" si="75"/>
        <v>-131.61094557953948</v>
      </c>
      <c r="F723" s="3">
        <f t="shared" si="76"/>
        <v>10007926.437529676</v>
      </c>
    </row>
    <row r="724" spans="1:6" x14ac:dyDescent="0.15">
      <c r="A724" s="7">
        <f t="shared" si="77"/>
        <v>42462</v>
      </c>
      <c r="B724" s="10">
        <f t="shared" si="73"/>
        <v>10007926.437529676</v>
      </c>
      <c r="C724" s="3">
        <f t="shared" si="72"/>
        <v>1366.1202185792347</v>
      </c>
      <c r="D724" s="3">
        <f t="shared" si="74"/>
        <v>1234.4930385881883</v>
      </c>
      <c r="E724" s="3">
        <f t="shared" si="75"/>
        <v>-131.62717999104643</v>
      </c>
      <c r="F724" s="3">
        <f t="shared" si="76"/>
        <v>10007794.810349684</v>
      </c>
    </row>
    <row r="725" spans="1:6" x14ac:dyDescent="0.15">
      <c r="A725" s="7">
        <f t="shared" si="77"/>
        <v>42463</v>
      </c>
      <c r="B725" s="10">
        <f t="shared" si="73"/>
        <v>10007794.810349684</v>
      </c>
      <c r="C725" s="3">
        <f t="shared" si="72"/>
        <v>1366.1202185792347</v>
      </c>
      <c r="D725" s="3">
        <f t="shared" si="74"/>
        <v>1234.4768021741415</v>
      </c>
      <c r="E725" s="3">
        <f t="shared" si="75"/>
        <v>-131.64341640509315</v>
      </c>
      <c r="F725" s="3">
        <f t="shared" si="76"/>
        <v>10007663.166933279</v>
      </c>
    </row>
    <row r="726" spans="1:6" x14ac:dyDescent="0.15">
      <c r="A726" s="7">
        <f t="shared" si="77"/>
        <v>42464</v>
      </c>
      <c r="B726" s="10">
        <f t="shared" si="73"/>
        <v>10007663.166933279</v>
      </c>
      <c r="C726" s="3">
        <f t="shared" si="72"/>
        <v>1366.1202185792347</v>
      </c>
      <c r="D726" s="3">
        <f t="shared" si="74"/>
        <v>1234.4605637573084</v>
      </c>
      <c r="E726" s="3">
        <f t="shared" si="75"/>
        <v>-131.65965482192632</v>
      </c>
      <c r="F726" s="3">
        <f t="shared" si="76"/>
        <v>10007531.507278457</v>
      </c>
    </row>
    <row r="727" spans="1:6" x14ac:dyDescent="0.15">
      <c r="A727" s="7">
        <f t="shared" si="77"/>
        <v>42465</v>
      </c>
      <c r="B727" s="10">
        <f t="shared" si="73"/>
        <v>10007531.507278457</v>
      </c>
      <c r="C727" s="3">
        <f t="shared" si="72"/>
        <v>1366.1202185792347</v>
      </c>
      <c r="D727" s="3">
        <f t="shared" si="74"/>
        <v>1234.4443233374418</v>
      </c>
      <c r="E727" s="3">
        <f t="shared" si="75"/>
        <v>-131.67589524179289</v>
      </c>
      <c r="F727" s="3">
        <f t="shared" si="76"/>
        <v>10007399.831383215</v>
      </c>
    </row>
    <row r="728" spans="1:6" x14ac:dyDescent="0.15">
      <c r="A728" s="7">
        <f t="shared" si="77"/>
        <v>42466</v>
      </c>
      <c r="B728" s="10">
        <f t="shared" si="73"/>
        <v>10007399.831383215</v>
      </c>
      <c r="C728" s="3">
        <f t="shared" si="72"/>
        <v>1366.1202185792347</v>
      </c>
      <c r="D728" s="3">
        <f t="shared" si="74"/>
        <v>1234.4280809142945</v>
      </c>
      <c r="E728" s="3">
        <f t="shared" si="75"/>
        <v>-131.69213766494022</v>
      </c>
      <c r="F728" s="3">
        <f t="shared" si="76"/>
        <v>10007268.139245551</v>
      </c>
    </row>
    <row r="729" spans="1:6" x14ac:dyDescent="0.15">
      <c r="A729" s="7">
        <f t="shared" si="77"/>
        <v>42467</v>
      </c>
      <c r="B729" s="10">
        <f t="shared" si="73"/>
        <v>10007268.139245551</v>
      </c>
      <c r="C729" s="3">
        <f t="shared" si="72"/>
        <v>1366.1202185792347</v>
      </c>
      <c r="D729" s="3">
        <f t="shared" si="74"/>
        <v>1234.4118364876194</v>
      </c>
      <c r="E729" s="3">
        <f t="shared" si="75"/>
        <v>-131.70838209161525</v>
      </c>
      <c r="F729" s="3">
        <f t="shared" si="76"/>
        <v>10007136.430863459</v>
      </c>
    </row>
    <row r="730" spans="1:6" x14ac:dyDescent="0.15">
      <c r="A730" s="7">
        <f t="shared" si="77"/>
        <v>42468</v>
      </c>
      <c r="B730" s="10">
        <f t="shared" si="73"/>
        <v>10007136.430863459</v>
      </c>
      <c r="C730" s="3">
        <f t="shared" si="72"/>
        <v>1366.1202185792347</v>
      </c>
      <c r="D730" s="3">
        <f t="shared" si="74"/>
        <v>1234.3955900571693</v>
      </c>
      <c r="E730" s="3">
        <f t="shared" si="75"/>
        <v>-131.72462852206536</v>
      </c>
      <c r="F730" s="3">
        <f t="shared" si="76"/>
        <v>10007004.706234936</v>
      </c>
    </row>
    <row r="731" spans="1:6" x14ac:dyDescent="0.15">
      <c r="A731" s="7">
        <f t="shared" si="77"/>
        <v>42469</v>
      </c>
      <c r="B731" s="10">
        <f t="shared" si="73"/>
        <v>10007004.706234936</v>
      </c>
      <c r="C731" s="3">
        <f t="shared" si="72"/>
        <v>1366.1202185792347</v>
      </c>
      <c r="D731" s="3">
        <f t="shared" si="74"/>
        <v>1234.3793416226972</v>
      </c>
      <c r="E731" s="3">
        <f t="shared" si="75"/>
        <v>-131.74087695653748</v>
      </c>
      <c r="F731" s="3">
        <f t="shared" si="76"/>
        <v>10006872.96535798</v>
      </c>
    </row>
    <row r="732" spans="1:6" x14ac:dyDescent="0.15">
      <c r="A732" s="7">
        <f t="shared" si="77"/>
        <v>42470</v>
      </c>
      <c r="B732" s="10">
        <f t="shared" si="73"/>
        <v>10006872.96535798</v>
      </c>
      <c r="C732" s="3">
        <f t="shared" si="72"/>
        <v>1366.1202185792347</v>
      </c>
      <c r="D732" s="3">
        <f t="shared" si="74"/>
        <v>1234.3630911839559</v>
      </c>
      <c r="E732" s="3">
        <f t="shared" si="75"/>
        <v>-131.75712739527876</v>
      </c>
      <c r="F732" s="3">
        <f t="shared" si="76"/>
        <v>10006741.208230585</v>
      </c>
    </row>
    <row r="733" spans="1:6" x14ac:dyDescent="0.15">
      <c r="A733" s="7">
        <f t="shared" si="77"/>
        <v>42471</v>
      </c>
      <c r="B733" s="10">
        <f t="shared" si="73"/>
        <v>10006741.208230585</v>
      </c>
      <c r="C733" s="3">
        <f t="shared" si="72"/>
        <v>1366.1202185792347</v>
      </c>
      <c r="D733" s="3">
        <f t="shared" si="74"/>
        <v>1234.3468387406981</v>
      </c>
      <c r="E733" s="3">
        <f t="shared" si="75"/>
        <v>-131.77337983853658</v>
      </c>
      <c r="F733" s="3">
        <f t="shared" si="76"/>
        <v>10006609.434850747</v>
      </c>
    </row>
    <row r="734" spans="1:6" x14ac:dyDescent="0.15">
      <c r="A734" s="7">
        <f t="shared" si="77"/>
        <v>42472</v>
      </c>
      <c r="B734" s="10">
        <f t="shared" si="73"/>
        <v>10006609.434850747</v>
      </c>
      <c r="C734" s="3">
        <f t="shared" si="72"/>
        <v>1366.1202185792347</v>
      </c>
      <c r="D734" s="3">
        <f t="shared" si="74"/>
        <v>1234.3305842926768</v>
      </c>
      <c r="E734" s="3">
        <f t="shared" si="75"/>
        <v>-131.78963428655788</v>
      </c>
      <c r="F734" s="3">
        <f t="shared" si="76"/>
        <v>10006477.645216459</v>
      </c>
    </row>
    <row r="735" spans="1:6" x14ac:dyDescent="0.15">
      <c r="A735" s="7">
        <f t="shared" si="77"/>
        <v>42473</v>
      </c>
      <c r="B735" s="10">
        <f t="shared" si="73"/>
        <v>10006477.645216459</v>
      </c>
      <c r="C735" s="3">
        <f t="shared" si="72"/>
        <v>1366.1202185792347</v>
      </c>
      <c r="D735" s="3">
        <f t="shared" si="74"/>
        <v>1234.3143278396442</v>
      </c>
      <c r="E735" s="3">
        <f t="shared" si="75"/>
        <v>-131.8058907395905</v>
      </c>
      <c r="F735" s="3">
        <f t="shared" si="76"/>
        <v>10006345.83932572</v>
      </c>
    </row>
    <row r="736" spans="1:6" x14ac:dyDescent="0.15">
      <c r="A736" s="7">
        <f t="shared" si="77"/>
        <v>42474</v>
      </c>
      <c r="B736" s="10">
        <f t="shared" si="73"/>
        <v>10006345.83932572</v>
      </c>
      <c r="C736" s="3">
        <f t="shared" si="72"/>
        <v>1366.1202185792347</v>
      </c>
      <c r="D736" s="3">
        <f t="shared" si="74"/>
        <v>1234.2980693813533</v>
      </c>
      <c r="E736" s="3">
        <f t="shared" si="75"/>
        <v>-131.82214919788134</v>
      </c>
      <c r="F736" s="3">
        <f t="shared" si="76"/>
        <v>10006214.017176522</v>
      </c>
    </row>
    <row r="737" spans="1:6" x14ac:dyDescent="0.15">
      <c r="A737" s="7">
        <f t="shared" si="77"/>
        <v>42475</v>
      </c>
      <c r="B737" s="10">
        <f t="shared" si="73"/>
        <v>10006214.017176522</v>
      </c>
      <c r="C737" s="3">
        <f t="shared" si="72"/>
        <v>1366.1202185792347</v>
      </c>
      <c r="D737" s="3">
        <f t="shared" si="74"/>
        <v>1234.2818089175566</v>
      </c>
      <c r="E737" s="3">
        <f t="shared" si="75"/>
        <v>-131.83840966167804</v>
      </c>
      <c r="F737" s="3">
        <f t="shared" si="76"/>
        <v>10006082.17876686</v>
      </c>
    </row>
    <row r="738" spans="1:6" x14ac:dyDescent="0.15">
      <c r="A738" s="7">
        <f t="shared" si="77"/>
        <v>42476</v>
      </c>
      <c r="B738" s="10">
        <f t="shared" si="73"/>
        <v>10006082.17876686</v>
      </c>
      <c r="C738" s="3">
        <f t="shared" si="72"/>
        <v>1366.1202185792347</v>
      </c>
      <c r="D738" s="3">
        <f t="shared" si="74"/>
        <v>1234.2655464480069</v>
      </c>
      <c r="E738" s="3">
        <f t="shared" si="75"/>
        <v>-131.85467213122774</v>
      </c>
      <c r="F738" s="3">
        <f t="shared" si="76"/>
        <v>10005950.324094728</v>
      </c>
    </row>
    <row r="739" spans="1:6" x14ac:dyDescent="0.15">
      <c r="A739" s="7">
        <f t="shared" si="77"/>
        <v>42477</v>
      </c>
      <c r="B739" s="10">
        <f t="shared" si="73"/>
        <v>10005950.324094728</v>
      </c>
      <c r="C739" s="3">
        <f t="shared" si="72"/>
        <v>1366.1202185792347</v>
      </c>
      <c r="D739" s="3">
        <f t="shared" si="74"/>
        <v>1234.2492819724566</v>
      </c>
      <c r="E739" s="3">
        <f t="shared" si="75"/>
        <v>-131.87093660677806</v>
      </c>
      <c r="F739" s="3">
        <f t="shared" si="76"/>
        <v>10005818.453158122</v>
      </c>
    </row>
    <row r="740" spans="1:6" x14ac:dyDescent="0.15">
      <c r="A740" s="7">
        <f t="shared" si="77"/>
        <v>42478</v>
      </c>
      <c r="B740" s="10">
        <f t="shared" si="73"/>
        <v>10005818.453158122</v>
      </c>
      <c r="C740" s="3">
        <f t="shared" si="72"/>
        <v>1366.1202185792347</v>
      </c>
      <c r="D740" s="3">
        <f t="shared" si="74"/>
        <v>1234.2330154906585</v>
      </c>
      <c r="E740" s="3">
        <f t="shared" si="75"/>
        <v>-131.88720308857614</v>
      </c>
      <c r="F740" s="3">
        <f t="shared" si="76"/>
        <v>10005686.565955034</v>
      </c>
    </row>
    <row r="741" spans="1:6" x14ac:dyDescent="0.15">
      <c r="A741" s="7">
        <f t="shared" si="77"/>
        <v>42479</v>
      </c>
      <c r="B741" s="10">
        <f t="shared" si="73"/>
        <v>10005686.565955034</v>
      </c>
      <c r="C741" s="3">
        <f t="shared" si="72"/>
        <v>1366.1202185792347</v>
      </c>
      <c r="D741" s="3">
        <f t="shared" si="74"/>
        <v>1234.2167470023651</v>
      </c>
      <c r="E741" s="3">
        <f t="shared" si="75"/>
        <v>-131.90347157686961</v>
      </c>
      <c r="F741" s="3">
        <f t="shared" si="76"/>
        <v>10005554.662483457</v>
      </c>
    </row>
    <row r="742" spans="1:6" x14ac:dyDescent="0.15">
      <c r="A742" s="7">
        <f t="shared" si="77"/>
        <v>42480</v>
      </c>
      <c r="B742" s="10">
        <f t="shared" si="73"/>
        <v>10005554.662483457</v>
      </c>
      <c r="C742" s="3">
        <f t="shared" si="72"/>
        <v>1366.1202185792347</v>
      </c>
      <c r="D742" s="3">
        <f t="shared" si="74"/>
        <v>1234.2004765073286</v>
      </c>
      <c r="E742" s="3">
        <f t="shared" si="75"/>
        <v>-131.91974207190606</v>
      </c>
      <c r="F742" s="3">
        <f t="shared" si="76"/>
        <v>10005422.742741385</v>
      </c>
    </row>
    <row r="743" spans="1:6" x14ac:dyDescent="0.15">
      <c r="A743" s="7">
        <f t="shared" si="77"/>
        <v>42481</v>
      </c>
      <c r="B743" s="10">
        <f t="shared" si="73"/>
        <v>10005422.742741385</v>
      </c>
      <c r="C743" s="3">
        <f t="shared" si="72"/>
        <v>1366.1202185792347</v>
      </c>
      <c r="D743" s="3">
        <f t="shared" si="74"/>
        <v>1234.1842040053018</v>
      </c>
      <c r="E743" s="3">
        <f t="shared" si="75"/>
        <v>-131.93601457393288</v>
      </c>
      <c r="F743" s="3">
        <f t="shared" si="76"/>
        <v>10005290.806726811</v>
      </c>
    </row>
    <row r="744" spans="1:6" x14ac:dyDescent="0.15">
      <c r="A744" s="7">
        <f t="shared" si="77"/>
        <v>42482</v>
      </c>
      <c r="B744" s="10">
        <f t="shared" si="73"/>
        <v>10005290.806726811</v>
      </c>
      <c r="C744" s="3">
        <f t="shared" si="72"/>
        <v>1366.1202185792347</v>
      </c>
      <c r="D744" s="3">
        <f t="shared" si="74"/>
        <v>1234.1679294960368</v>
      </c>
      <c r="E744" s="3">
        <f t="shared" si="75"/>
        <v>-131.95228908319791</v>
      </c>
      <c r="F744" s="3">
        <f t="shared" si="76"/>
        <v>10005158.854437727</v>
      </c>
    </row>
    <row r="745" spans="1:6" x14ac:dyDescent="0.15">
      <c r="A745" s="7">
        <f t="shared" si="77"/>
        <v>42483</v>
      </c>
      <c r="B745" s="10">
        <f t="shared" si="73"/>
        <v>10005158.854437727</v>
      </c>
      <c r="C745" s="3">
        <f t="shared" si="72"/>
        <v>1366.1202185792347</v>
      </c>
      <c r="D745" s="3">
        <f t="shared" si="74"/>
        <v>1234.1516529792862</v>
      </c>
      <c r="E745" s="3">
        <f t="shared" si="75"/>
        <v>-131.96856559994853</v>
      </c>
      <c r="F745" s="3">
        <f t="shared" si="76"/>
        <v>10005026.885872127</v>
      </c>
    </row>
    <row r="746" spans="1:6" x14ac:dyDescent="0.15">
      <c r="A746" s="7">
        <f t="shared" si="77"/>
        <v>42484</v>
      </c>
      <c r="B746" s="10">
        <f t="shared" si="73"/>
        <v>10005026.885872127</v>
      </c>
      <c r="C746" s="3">
        <f t="shared" si="72"/>
        <v>1366.1202185792347</v>
      </c>
      <c r="D746" s="3">
        <f t="shared" si="74"/>
        <v>1234.1353744548023</v>
      </c>
      <c r="E746" s="3">
        <f t="shared" si="75"/>
        <v>-131.98484412443236</v>
      </c>
      <c r="F746" s="3">
        <f t="shared" si="76"/>
        <v>10004894.901028004</v>
      </c>
    </row>
    <row r="747" spans="1:6" x14ac:dyDescent="0.15">
      <c r="A747" s="7">
        <f t="shared" si="77"/>
        <v>42485</v>
      </c>
      <c r="B747" s="10">
        <f t="shared" si="73"/>
        <v>10004894.901028004</v>
      </c>
      <c r="C747" s="3">
        <f t="shared" si="72"/>
        <v>1366.1202185792347</v>
      </c>
      <c r="D747" s="3">
        <f t="shared" si="74"/>
        <v>1234.1190939223375</v>
      </c>
      <c r="E747" s="3">
        <f t="shared" si="75"/>
        <v>-132.00112465689722</v>
      </c>
      <c r="F747" s="3">
        <f t="shared" si="76"/>
        <v>10004762.899903346</v>
      </c>
    </row>
    <row r="748" spans="1:6" x14ac:dyDescent="0.15">
      <c r="A748" s="7">
        <f t="shared" si="77"/>
        <v>42486</v>
      </c>
      <c r="B748" s="10">
        <f t="shared" si="73"/>
        <v>10004762.899903346</v>
      </c>
      <c r="C748" s="3">
        <f t="shared" si="72"/>
        <v>1366.1202185792347</v>
      </c>
      <c r="D748" s="3">
        <f t="shared" si="74"/>
        <v>1234.1028113816442</v>
      </c>
      <c r="E748" s="3">
        <f t="shared" si="75"/>
        <v>-132.0174071975905</v>
      </c>
      <c r="F748" s="3">
        <f t="shared" si="76"/>
        <v>10004630.882496148</v>
      </c>
    </row>
    <row r="749" spans="1:6" x14ac:dyDescent="0.15">
      <c r="A749" s="7">
        <f t="shared" si="77"/>
        <v>42487</v>
      </c>
      <c r="B749" s="10">
        <f t="shared" si="73"/>
        <v>10004630.882496148</v>
      </c>
      <c r="C749" s="3">
        <f t="shared" si="72"/>
        <v>1366.1202185792347</v>
      </c>
      <c r="D749" s="3">
        <f t="shared" si="74"/>
        <v>1234.0865268324746</v>
      </c>
      <c r="E749" s="3">
        <f t="shared" si="75"/>
        <v>-132.03369174676004</v>
      </c>
      <c r="F749" s="3">
        <f t="shared" si="76"/>
        <v>10004498.848804401</v>
      </c>
    </row>
    <row r="750" spans="1:6" x14ac:dyDescent="0.15">
      <c r="A750" s="7">
        <f t="shared" si="77"/>
        <v>42488</v>
      </c>
      <c r="B750" s="10">
        <f t="shared" si="73"/>
        <v>10004498.848804401</v>
      </c>
      <c r="C750" s="3">
        <f t="shared" si="72"/>
        <v>1366.1202185792347</v>
      </c>
      <c r="D750" s="3">
        <f t="shared" si="74"/>
        <v>1234.0702402745808</v>
      </c>
      <c r="E750" s="3">
        <f t="shared" si="75"/>
        <v>-132.04997830465391</v>
      </c>
      <c r="F750" s="3">
        <f t="shared" si="76"/>
        <v>10004366.798826097</v>
      </c>
    </row>
    <row r="751" spans="1:6" x14ac:dyDescent="0.15">
      <c r="A751" s="7">
        <f t="shared" si="77"/>
        <v>42489</v>
      </c>
      <c r="B751" s="10">
        <f t="shared" si="73"/>
        <v>10004366.798826097</v>
      </c>
      <c r="C751" s="3">
        <f t="shared" si="72"/>
        <v>1366.1202185792347</v>
      </c>
      <c r="D751" s="3">
        <f t="shared" si="74"/>
        <v>1234.0539517077152</v>
      </c>
      <c r="E751" s="3">
        <f t="shared" si="75"/>
        <v>-132.06626687151947</v>
      </c>
      <c r="F751" s="3">
        <f t="shared" si="76"/>
        <v>10004234.732559225</v>
      </c>
    </row>
    <row r="752" spans="1:6" x14ac:dyDescent="0.15">
      <c r="A752" s="7">
        <f t="shared" si="77"/>
        <v>42490</v>
      </c>
      <c r="B752" s="10">
        <f t="shared" si="73"/>
        <v>10004234.732559225</v>
      </c>
      <c r="C752" s="3">
        <f t="shared" si="72"/>
        <v>1366.1202185792347</v>
      </c>
      <c r="D752" s="3">
        <f t="shared" si="74"/>
        <v>1234.0376611316301</v>
      </c>
      <c r="E752" s="3">
        <f t="shared" si="75"/>
        <v>-132.08255744760459</v>
      </c>
      <c r="F752" s="3">
        <f t="shared" si="76"/>
        <v>10004102.650001777</v>
      </c>
    </row>
    <row r="753" spans="1:6" x14ac:dyDescent="0.15">
      <c r="A753" s="7">
        <f t="shared" si="77"/>
        <v>42491</v>
      </c>
      <c r="B753" s="10">
        <f t="shared" si="73"/>
        <v>10004102.650001777</v>
      </c>
      <c r="C753" s="3">
        <f t="shared" si="72"/>
        <v>1366.1202185792347</v>
      </c>
      <c r="D753" s="3">
        <f t="shared" si="74"/>
        <v>1234.0213685460776</v>
      </c>
      <c r="E753" s="3">
        <f t="shared" si="75"/>
        <v>-132.09885003315708</v>
      </c>
      <c r="F753" s="3">
        <f t="shared" si="76"/>
        <v>10003970.551151745</v>
      </c>
    </row>
    <row r="754" spans="1:6" x14ac:dyDescent="0.15">
      <c r="A754" s="7">
        <f t="shared" si="77"/>
        <v>42492</v>
      </c>
      <c r="B754" s="10">
        <f t="shared" si="73"/>
        <v>10003970.551151745</v>
      </c>
      <c r="C754" s="3">
        <f t="shared" si="72"/>
        <v>1366.1202185792347</v>
      </c>
      <c r="D754" s="3">
        <f t="shared" si="74"/>
        <v>1234.0050739508097</v>
      </c>
      <c r="E754" s="3">
        <f t="shared" si="75"/>
        <v>-132.11514462842501</v>
      </c>
      <c r="F754" s="3">
        <f t="shared" si="76"/>
        <v>10003838.436007116</v>
      </c>
    </row>
    <row r="755" spans="1:6" x14ac:dyDescent="0.15">
      <c r="A755" s="7">
        <f t="shared" si="77"/>
        <v>42493</v>
      </c>
      <c r="B755" s="10">
        <f t="shared" si="73"/>
        <v>10003838.436007116</v>
      </c>
      <c r="C755" s="3">
        <f t="shared" si="72"/>
        <v>1366.1202185792347</v>
      </c>
      <c r="D755" s="3">
        <f t="shared" si="74"/>
        <v>1233.9887773455782</v>
      </c>
      <c r="E755" s="3">
        <f t="shared" si="75"/>
        <v>-132.13144123365646</v>
      </c>
      <c r="F755" s="3">
        <f t="shared" si="76"/>
        <v>10003706.304565882</v>
      </c>
    </row>
    <row r="756" spans="1:6" x14ac:dyDescent="0.15">
      <c r="A756" s="7">
        <f t="shared" si="77"/>
        <v>42494</v>
      </c>
      <c r="B756" s="10">
        <f t="shared" si="73"/>
        <v>10003706.304565882</v>
      </c>
      <c r="C756" s="3">
        <f t="shared" si="72"/>
        <v>1366.1202185792347</v>
      </c>
      <c r="D756" s="3">
        <f t="shared" si="74"/>
        <v>1233.9724787301359</v>
      </c>
      <c r="E756" s="3">
        <f t="shared" si="75"/>
        <v>-132.1477398490988</v>
      </c>
      <c r="F756" s="3">
        <f t="shared" si="76"/>
        <v>10003574.156826032</v>
      </c>
    </row>
    <row r="757" spans="1:6" x14ac:dyDescent="0.15">
      <c r="A757" s="7">
        <f t="shared" si="77"/>
        <v>42495</v>
      </c>
      <c r="B757" s="10">
        <f t="shared" si="73"/>
        <v>10003574.156826032</v>
      </c>
      <c r="C757" s="3">
        <f t="shared" si="72"/>
        <v>1366.1202185792347</v>
      </c>
      <c r="D757" s="3">
        <f t="shared" si="74"/>
        <v>1233.9561781042341</v>
      </c>
      <c r="E757" s="3">
        <f t="shared" si="75"/>
        <v>-132.16404047500055</v>
      </c>
      <c r="F757" s="3">
        <f t="shared" si="76"/>
        <v>10003441.992785558</v>
      </c>
    </row>
    <row r="758" spans="1:6" x14ac:dyDescent="0.15">
      <c r="A758" s="7">
        <f t="shared" si="77"/>
        <v>42496</v>
      </c>
      <c r="B758" s="10">
        <f t="shared" si="73"/>
        <v>10003441.992785558</v>
      </c>
      <c r="C758" s="3">
        <f t="shared" si="72"/>
        <v>1366.1202185792347</v>
      </c>
      <c r="D758" s="3">
        <f t="shared" si="74"/>
        <v>1233.9398754676254</v>
      </c>
      <c r="E758" s="3">
        <f t="shared" si="75"/>
        <v>-132.18034311160932</v>
      </c>
      <c r="F758" s="3">
        <f t="shared" si="76"/>
        <v>10003309.812442446</v>
      </c>
    </row>
    <row r="759" spans="1:6" x14ac:dyDescent="0.15">
      <c r="A759" s="7">
        <f t="shared" si="77"/>
        <v>42497</v>
      </c>
      <c r="B759" s="10">
        <f t="shared" si="73"/>
        <v>10003309.812442446</v>
      </c>
      <c r="C759" s="3">
        <f t="shared" si="72"/>
        <v>1366.1202185792347</v>
      </c>
      <c r="D759" s="3">
        <f t="shared" si="74"/>
        <v>1233.9235708200615</v>
      </c>
      <c r="E759" s="3">
        <f t="shared" si="75"/>
        <v>-132.19664775917317</v>
      </c>
      <c r="F759" s="3">
        <f t="shared" si="76"/>
        <v>10003177.615794687</v>
      </c>
    </row>
    <row r="760" spans="1:6" x14ac:dyDescent="0.15">
      <c r="A760" s="7">
        <f t="shared" si="77"/>
        <v>42498</v>
      </c>
      <c r="B760" s="10">
        <f t="shared" si="73"/>
        <v>10003177.615794687</v>
      </c>
      <c r="C760" s="3">
        <f t="shared" si="72"/>
        <v>1366.1202185792347</v>
      </c>
      <c r="D760" s="3">
        <f t="shared" si="74"/>
        <v>1233.9072641612943</v>
      </c>
      <c r="E760" s="3">
        <f t="shared" si="75"/>
        <v>-132.21295441794041</v>
      </c>
      <c r="F760" s="3">
        <f t="shared" si="76"/>
        <v>10003045.402840268</v>
      </c>
    </row>
    <row r="761" spans="1:6" x14ac:dyDescent="0.15">
      <c r="A761" s="7">
        <f t="shared" si="77"/>
        <v>42499</v>
      </c>
      <c r="B761" s="10">
        <f t="shared" si="73"/>
        <v>10003045.402840268</v>
      </c>
      <c r="C761" s="3">
        <f t="shared" ref="C761:C783" si="78">$N$6*$E$6/100</f>
        <v>1366.1202185792347</v>
      </c>
      <c r="D761" s="3">
        <f t="shared" si="74"/>
        <v>1233.8909554910758</v>
      </c>
      <c r="E761" s="3">
        <f t="shared" si="75"/>
        <v>-132.22926308815886</v>
      </c>
      <c r="F761" s="3">
        <f t="shared" si="76"/>
        <v>10002913.17357718</v>
      </c>
    </row>
    <row r="762" spans="1:6" x14ac:dyDescent="0.15">
      <c r="A762" s="7">
        <f t="shared" si="77"/>
        <v>42500</v>
      </c>
      <c r="B762" s="10">
        <f t="shared" si="73"/>
        <v>10002913.17357718</v>
      </c>
      <c r="C762" s="3">
        <f t="shared" si="78"/>
        <v>1366.1202185792347</v>
      </c>
      <c r="D762" s="3">
        <f t="shared" si="74"/>
        <v>1233.8746448091581</v>
      </c>
      <c r="E762" s="3">
        <f t="shared" si="75"/>
        <v>-132.24557377007659</v>
      </c>
      <c r="F762" s="3">
        <f t="shared" si="76"/>
        <v>10002780.92800341</v>
      </c>
    </row>
    <row r="763" spans="1:6" x14ac:dyDescent="0.15">
      <c r="A763" s="7">
        <f t="shared" si="77"/>
        <v>42501</v>
      </c>
      <c r="B763" s="10">
        <f t="shared" si="73"/>
        <v>10002780.92800341</v>
      </c>
      <c r="C763" s="3">
        <f t="shared" si="78"/>
        <v>1366.1202185792347</v>
      </c>
      <c r="D763" s="3">
        <f t="shared" si="74"/>
        <v>1233.8583321152926</v>
      </c>
      <c r="E763" s="3">
        <f t="shared" si="75"/>
        <v>-132.26188646394212</v>
      </c>
      <c r="F763" s="3">
        <f t="shared" si="76"/>
        <v>10002648.666116945</v>
      </c>
    </row>
    <row r="764" spans="1:6" x14ac:dyDescent="0.15">
      <c r="A764" s="7">
        <f t="shared" si="77"/>
        <v>42502</v>
      </c>
      <c r="B764" s="10">
        <f t="shared" si="73"/>
        <v>10002648.666116945</v>
      </c>
      <c r="C764" s="3">
        <f t="shared" si="78"/>
        <v>1366.1202185792347</v>
      </c>
      <c r="D764" s="3">
        <f t="shared" si="74"/>
        <v>1233.8420174092312</v>
      </c>
      <c r="E764" s="3">
        <f t="shared" si="75"/>
        <v>-132.27820117000351</v>
      </c>
      <c r="F764" s="3">
        <f t="shared" si="76"/>
        <v>10002516.387915775</v>
      </c>
    </row>
    <row r="765" spans="1:6" x14ac:dyDescent="0.15">
      <c r="A765" s="7">
        <f t="shared" si="77"/>
        <v>42503</v>
      </c>
      <c r="B765" s="10">
        <f t="shared" si="73"/>
        <v>10002516.387915775</v>
      </c>
      <c r="C765" s="3">
        <f t="shared" si="78"/>
        <v>1366.1202185792347</v>
      </c>
      <c r="D765" s="3">
        <f t="shared" si="74"/>
        <v>1233.8257006907261</v>
      </c>
      <c r="E765" s="3">
        <f t="shared" si="75"/>
        <v>-132.29451788850861</v>
      </c>
      <c r="F765" s="3">
        <f t="shared" si="76"/>
        <v>10002384.093397887</v>
      </c>
    </row>
    <row r="766" spans="1:6" x14ac:dyDescent="0.15">
      <c r="A766" s="7">
        <f t="shared" si="77"/>
        <v>42504</v>
      </c>
      <c r="B766" s="10">
        <f t="shared" si="73"/>
        <v>10002384.093397887</v>
      </c>
      <c r="C766" s="3">
        <f t="shared" si="78"/>
        <v>1366.1202185792347</v>
      </c>
      <c r="D766" s="3">
        <f t="shared" si="74"/>
        <v>1233.8093819595288</v>
      </c>
      <c r="E766" s="3">
        <f t="shared" si="75"/>
        <v>-132.31083661970592</v>
      </c>
      <c r="F766" s="3">
        <f t="shared" si="76"/>
        <v>10002251.782561267</v>
      </c>
    </row>
    <row r="767" spans="1:6" x14ac:dyDescent="0.15">
      <c r="A767" s="7">
        <f t="shared" si="77"/>
        <v>42505</v>
      </c>
      <c r="B767" s="10">
        <f t="shared" si="73"/>
        <v>10002251.782561267</v>
      </c>
      <c r="C767" s="3">
        <f t="shared" si="78"/>
        <v>1366.1202185792347</v>
      </c>
      <c r="D767" s="3">
        <f t="shared" si="74"/>
        <v>1233.7930612153909</v>
      </c>
      <c r="E767" s="3">
        <f t="shared" si="75"/>
        <v>-132.32715736384375</v>
      </c>
      <c r="F767" s="3">
        <f t="shared" si="76"/>
        <v>10002119.455403903</v>
      </c>
    </row>
    <row r="768" spans="1:6" x14ac:dyDescent="0.15">
      <c r="A768" s="7">
        <f t="shared" si="77"/>
        <v>42506</v>
      </c>
      <c r="B768" s="10">
        <f t="shared" si="73"/>
        <v>10002119.455403903</v>
      </c>
      <c r="C768" s="3">
        <f t="shared" si="78"/>
        <v>1366.1202185792347</v>
      </c>
      <c r="D768" s="3">
        <f t="shared" si="74"/>
        <v>1233.7767384580645</v>
      </c>
      <c r="E768" s="3">
        <f t="shared" si="75"/>
        <v>-132.34348012117016</v>
      </c>
      <c r="F768" s="3">
        <f t="shared" si="76"/>
        <v>10001987.111923782</v>
      </c>
    </row>
    <row r="769" spans="1:6" x14ac:dyDescent="0.15">
      <c r="A769" s="7">
        <f t="shared" si="77"/>
        <v>42507</v>
      </c>
      <c r="B769" s="10">
        <f t="shared" si="73"/>
        <v>10001987.111923782</v>
      </c>
      <c r="C769" s="3">
        <f t="shared" si="78"/>
        <v>1366.1202185792347</v>
      </c>
      <c r="D769" s="3">
        <f t="shared" si="74"/>
        <v>1233.7604136873008</v>
      </c>
      <c r="E769" s="3">
        <f t="shared" si="75"/>
        <v>-132.35980489193389</v>
      </c>
      <c r="F769" s="3">
        <f t="shared" si="76"/>
        <v>10001854.752118891</v>
      </c>
    </row>
    <row r="770" spans="1:6" x14ac:dyDescent="0.15">
      <c r="A770" s="7">
        <f t="shared" si="77"/>
        <v>42508</v>
      </c>
      <c r="B770" s="10">
        <f t="shared" si="73"/>
        <v>10001854.752118891</v>
      </c>
      <c r="C770" s="3">
        <f t="shared" si="78"/>
        <v>1366.1202185792347</v>
      </c>
      <c r="D770" s="3">
        <f t="shared" si="74"/>
        <v>1233.7440869028519</v>
      </c>
      <c r="E770" s="3">
        <f t="shared" si="75"/>
        <v>-132.37613167638278</v>
      </c>
      <c r="F770" s="3">
        <f t="shared" si="76"/>
        <v>10001722.375987215</v>
      </c>
    </row>
    <row r="771" spans="1:6" x14ac:dyDescent="0.15">
      <c r="A771" s="7">
        <f t="shared" si="77"/>
        <v>42509</v>
      </c>
      <c r="B771" s="10">
        <f t="shared" si="73"/>
        <v>10001722.375987215</v>
      </c>
      <c r="C771" s="3">
        <f t="shared" si="78"/>
        <v>1366.1202185792347</v>
      </c>
      <c r="D771" s="3">
        <f t="shared" si="74"/>
        <v>1233.7277581044689</v>
      </c>
      <c r="E771" s="3">
        <f t="shared" si="75"/>
        <v>-132.39246047476581</v>
      </c>
      <c r="F771" s="3">
        <f t="shared" si="76"/>
        <v>10001589.98352674</v>
      </c>
    </row>
    <row r="772" spans="1:6" x14ac:dyDescent="0.15">
      <c r="A772" s="7">
        <f t="shared" si="77"/>
        <v>42510</v>
      </c>
      <c r="B772" s="10">
        <f t="shared" si="73"/>
        <v>10001589.98352674</v>
      </c>
      <c r="C772" s="3">
        <f t="shared" si="78"/>
        <v>1366.1202185792347</v>
      </c>
      <c r="D772" s="3">
        <f t="shared" si="74"/>
        <v>1233.7114272919036</v>
      </c>
      <c r="E772" s="3">
        <f t="shared" si="75"/>
        <v>-132.40879128733104</v>
      </c>
      <c r="F772" s="3">
        <f t="shared" si="76"/>
        <v>10001457.574735453</v>
      </c>
    </row>
    <row r="773" spans="1:6" x14ac:dyDescent="0.15">
      <c r="A773" s="7">
        <f t="shared" si="77"/>
        <v>42511</v>
      </c>
      <c r="B773" s="10">
        <f t="shared" si="73"/>
        <v>10001457.574735453</v>
      </c>
      <c r="C773" s="3">
        <f t="shared" si="78"/>
        <v>1366.1202185792347</v>
      </c>
      <c r="D773" s="3">
        <f t="shared" si="74"/>
        <v>1233.6950944649079</v>
      </c>
      <c r="E773" s="3">
        <f t="shared" si="75"/>
        <v>-132.42512411432676</v>
      </c>
      <c r="F773" s="3">
        <f t="shared" si="76"/>
        <v>10001325.149611339</v>
      </c>
    </row>
    <row r="774" spans="1:6" x14ac:dyDescent="0.15">
      <c r="A774" s="7">
        <f t="shared" si="77"/>
        <v>42512</v>
      </c>
      <c r="B774" s="10">
        <f t="shared" si="73"/>
        <v>10001325.149611339</v>
      </c>
      <c r="C774" s="3">
        <f t="shared" si="78"/>
        <v>1366.1202185792347</v>
      </c>
      <c r="D774" s="3">
        <f t="shared" si="74"/>
        <v>1233.6787596232327</v>
      </c>
      <c r="E774" s="3">
        <f t="shared" si="75"/>
        <v>-132.44145895600195</v>
      </c>
      <c r="F774" s="3">
        <f t="shared" si="76"/>
        <v>10001192.708152384</v>
      </c>
    </row>
    <row r="775" spans="1:6" x14ac:dyDescent="0.15">
      <c r="A775" s="7">
        <f t="shared" si="77"/>
        <v>42513</v>
      </c>
      <c r="B775" s="10">
        <f t="shared" si="73"/>
        <v>10001192.708152384</v>
      </c>
      <c r="C775" s="3">
        <f t="shared" si="78"/>
        <v>1366.1202185792347</v>
      </c>
      <c r="D775" s="3">
        <f t="shared" si="74"/>
        <v>1233.66242276663</v>
      </c>
      <c r="E775" s="3">
        <f t="shared" si="75"/>
        <v>-132.45779581260467</v>
      </c>
      <c r="F775" s="3">
        <f t="shared" si="76"/>
        <v>10001060.250356572</v>
      </c>
    </row>
    <row r="776" spans="1:6" x14ac:dyDescent="0.15">
      <c r="A776" s="7">
        <f t="shared" si="77"/>
        <v>42514</v>
      </c>
      <c r="B776" s="10">
        <f t="shared" si="73"/>
        <v>10001060.250356572</v>
      </c>
      <c r="C776" s="3">
        <f t="shared" si="78"/>
        <v>1366.1202185792347</v>
      </c>
      <c r="D776" s="3">
        <f t="shared" si="74"/>
        <v>1233.646083894851</v>
      </c>
      <c r="E776" s="3">
        <f t="shared" si="75"/>
        <v>-132.47413468438367</v>
      </c>
      <c r="F776" s="3">
        <f t="shared" si="76"/>
        <v>10000927.776221888</v>
      </c>
    </row>
    <row r="777" spans="1:6" x14ac:dyDescent="0.15">
      <c r="A777" s="7">
        <f t="shared" si="77"/>
        <v>42515</v>
      </c>
      <c r="B777" s="10">
        <f t="shared" si="73"/>
        <v>10000927.776221888</v>
      </c>
      <c r="C777" s="3">
        <f t="shared" si="78"/>
        <v>1366.1202185792347</v>
      </c>
      <c r="D777" s="3">
        <f t="shared" si="74"/>
        <v>1233.6297430076472</v>
      </c>
      <c r="E777" s="3">
        <f t="shared" si="75"/>
        <v>-132.49047557158747</v>
      </c>
      <c r="F777" s="3">
        <f t="shared" si="76"/>
        <v>10000795.285746317</v>
      </c>
    </row>
    <row r="778" spans="1:6" x14ac:dyDescent="0.15">
      <c r="A778" s="7">
        <f t="shared" si="77"/>
        <v>42516</v>
      </c>
      <c r="B778" s="10">
        <f t="shared" ref="B778:B783" si="79">F777</f>
        <v>10000795.285746317</v>
      </c>
      <c r="C778" s="3">
        <f t="shared" si="78"/>
        <v>1366.1202185792347</v>
      </c>
      <c r="D778" s="3">
        <f t="shared" ref="D778:D783" si="80">B778*$B$8</f>
        <v>1233.6134001047699</v>
      </c>
      <c r="E778" s="3">
        <f t="shared" ref="E778:E783" si="81">D778-C778</f>
        <v>-132.50681847446481</v>
      </c>
      <c r="F778" s="3">
        <f t="shared" ref="F778:F783" si="82">B778+E778</f>
        <v>10000662.778927842</v>
      </c>
    </row>
    <row r="779" spans="1:6" x14ac:dyDescent="0.15">
      <c r="A779" s="7">
        <f t="shared" si="77"/>
        <v>42517</v>
      </c>
      <c r="B779" s="10">
        <f t="shared" si="79"/>
        <v>10000662.778927842</v>
      </c>
      <c r="C779" s="3">
        <f t="shared" si="78"/>
        <v>1366.1202185792347</v>
      </c>
      <c r="D779" s="3">
        <f t="shared" si="80"/>
        <v>1233.5970551859702</v>
      </c>
      <c r="E779" s="3">
        <f t="shared" si="81"/>
        <v>-132.52316339326444</v>
      </c>
      <c r="F779" s="3">
        <f t="shared" si="82"/>
        <v>10000530.255764449</v>
      </c>
    </row>
    <row r="780" spans="1:6" x14ac:dyDescent="0.15">
      <c r="A780" s="7">
        <f t="shared" si="77"/>
        <v>42518</v>
      </c>
      <c r="B780" s="10">
        <f t="shared" si="79"/>
        <v>10000530.255764449</v>
      </c>
      <c r="C780" s="3">
        <f t="shared" si="78"/>
        <v>1366.1202185792347</v>
      </c>
      <c r="D780" s="3">
        <f t="shared" si="80"/>
        <v>1233.580708251</v>
      </c>
      <c r="E780" s="3">
        <f t="shared" si="81"/>
        <v>-132.53951032823466</v>
      </c>
      <c r="F780" s="3">
        <f t="shared" si="82"/>
        <v>10000397.716254121</v>
      </c>
    </row>
    <row r="781" spans="1:6" x14ac:dyDescent="0.15">
      <c r="A781" s="7">
        <f t="shared" ref="A781:A784" si="83">A780+1</f>
        <v>42519</v>
      </c>
      <c r="B781" s="10">
        <f t="shared" si="79"/>
        <v>10000397.716254121</v>
      </c>
      <c r="C781" s="3">
        <f t="shared" si="78"/>
        <v>1366.1202185792347</v>
      </c>
      <c r="D781" s="3">
        <f t="shared" si="80"/>
        <v>1233.5643592996105</v>
      </c>
      <c r="E781" s="3">
        <f t="shared" si="81"/>
        <v>-132.5558592796242</v>
      </c>
      <c r="F781" s="3">
        <f t="shared" si="82"/>
        <v>10000265.160394842</v>
      </c>
    </row>
    <row r="782" spans="1:6" x14ac:dyDescent="0.15">
      <c r="A782" s="7">
        <f t="shared" si="83"/>
        <v>42520</v>
      </c>
      <c r="B782" s="10">
        <f t="shared" si="79"/>
        <v>10000265.160394842</v>
      </c>
      <c r="C782" s="3">
        <f t="shared" si="78"/>
        <v>1366.1202185792347</v>
      </c>
      <c r="D782" s="3">
        <f t="shared" si="80"/>
        <v>1233.5480083315529</v>
      </c>
      <c r="E782" s="3">
        <f t="shared" si="81"/>
        <v>-132.57221024768182</v>
      </c>
      <c r="F782" s="3">
        <f t="shared" si="82"/>
        <v>10000132.588184593</v>
      </c>
    </row>
    <row r="783" spans="1:6" x14ac:dyDescent="0.15">
      <c r="A783" s="7">
        <f t="shared" si="83"/>
        <v>42521</v>
      </c>
      <c r="B783" s="10">
        <f t="shared" si="79"/>
        <v>10000132.588184593</v>
      </c>
      <c r="C783" s="3">
        <f t="shared" si="78"/>
        <v>1366.1202185792347</v>
      </c>
      <c r="D783" s="3">
        <f t="shared" si="80"/>
        <v>1233.531655346578</v>
      </c>
      <c r="E783" s="3">
        <f t="shared" si="81"/>
        <v>-132.58856323265672</v>
      </c>
      <c r="F783" s="3">
        <f t="shared" si="82"/>
        <v>9999999.9996213615</v>
      </c>
    </row>
    <row r="784" spans="1:6" x14ac:dyDescent="0.15">
      <c r="A784" s="7">
        <f t="shared" si="83"/>
        <v>42522</v>
      </c>
      <c r="B784" s="10">
        <f>F783</f>
        <v>9999999.9996213615</v>
      </c>
    </row>
  </sheetData>
  <mergeCells count="1">
    <mergeCell ref="A9:E9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1"/>
  <sheetViews>
    <sheetView workbookViewId="0">
      <selection activeCell="J10" sqref="J10"/>
    </sheetView>
  </sheetViews>
  <sheetFormatPr defaultRowHeight="13.5" x14ac:dyDescent="0.15"/>
  <cols>
    <col min="1" max="1" width="11.625" style="4" bestFit="1" customWidth="1"/>
    <col min="2" max="2" width="17.375" style="4" customWidth="1"/>
    <col min="3" max="3" width="13.375" style="4" customWidth="1"/>
    <col min="4" max="4" width="13" style="16" customWidth="1"/>
    <col min="5" max="5" width="15" style="16" bestFit="1" customWidth="1"/>
    <col min="6" max="6" width="12.625" style="16" customWidth="1"/>
    <col min="7" max="7" width="11.875" style="4" customWidth="1"/>
    <col min="8" max="8" width="2.875" style="4" customWidth="1"/>
    <col min="9" max="9" width="10.625" style="4" customWidth="1"/>
    <col min="10" max="10" width="16.625" style="4" customWidth="1"/>
    <col min="11" max="11" width="12.75" style="4" customWidth="1"/>
    <col min="12" max="12" width="14.875" style="4" customWidth="1"/>
    <col min="13" max="13" width="11.625" style="4" bestFit="1" customWidth="1"/>
    <col min="14" max="14" width="14.375" style="4" customWidth="1"/>
    <col min="15" max="15" width="9" style="4"/>
    <col min="16" max="16" width="16.375" style="4" customWidth="1"/>
    <col min="17" max="17" width="9" style="4"/>
    <col min="18" max="18" width="10.125" style="4" customWidth="1"/>
    <col min="19" max="19" width="13.75" style="4" customWidth="1"/>
    <col min="20" max="20" width="10" style="4" customWidth="1"/>
    <col min="21" max="21" width="15.25" style="4" customWidth="1"/>
    <col min="22" max="22" width="11.25" style="4" customWidth="1"/>
    <col min="23" max="23" width="12.375" style="4" customWidth="1"/>
    <col min="24" max="24" width="11.875" style="4" customWidth="1"/>
    <col min="25" max="16384" width="9" style="4"/>
  </cols>
  <sheetData>
    <row r="1" spans="1:14" x14ac:dyDescent="0.15">
      <c r="A1" s="1" t="s">
        <v>0</v>
      </c>
      <c r="B1" s="2">
        <v>3.6499999999999998E-2</v>
      </c>
      <c r="C1" s="1"/>
      <c r="D1" s="3"/>
      <c r="E1" s="3"/>
      <c r="F1" s="3"/>
      <c r="G1" s="1"/>
      <c r="I1" s="1" t="s">
        <v>1</v>
      </c>
      <c r="J1" s="5">
        <v>5.0214581221735485E-2</v>
      </c>
      <c r="K1" s="1"/>
      <c r="L1" s="1"/>
      <c r="M1" s="6"/>
    </row>
    <row r="2" spans="1:14" x14ac:dyDescent="0.15">
      <c r="A2" s="1" t="s">
        <v>2</v>
      </c>
      <c r="B2" s="1">
        <v>365</v>
      </c>
      <c r="C2" s="1"/>
      <c r="D2" s="3"/>
      <c r="E2" s="3"/>
      <c r="F2" s="3"/>
      <c r="G2" s="1"/>
      <c r="I2" s="1" t="s">
        <v>3</v>
      </c>
      <c r="J2" s="1"/>
      <c r="K2" s="1"/>
      <c r="L2" s="1"/>
      <c r="M2" s="6"/>
    </row>
    <row r="3" spans="1:14" x14ac:dyDescent="0.15">
      <c r="A3" s="1" t="s">
        <v>4</v>
      </c>
      <c r="B3" s="7">
        <v>41640</v>
      </c>
      <c r="C3" s="1"/>
      <c r="D3" s="3"/>
      <c r="E3" s="3"/>
      <c r="F3" s="3"/>
      <c r="G3" s="1"/>
      <c r="I3" s="1" t="s">
        <v>5</v>
      </c>
      <c r="J3" s="1" t="s">
        <v>6</v>
      </c>
      <c r="K3" s="1" t="s">
        <v>7</v>
      </c>
      <c r="L3" s="1" t="s">
        <v>8</v>
      </c>
      <c r="M3" s="8" t="s">
        <v>9</v>
      </c>
      <c r="N3" s="1" t="s">
        <v>10</v>
      </c>
    </row>
    <row r="4" spans="1:14" x14ac:dyDescent="0.15">
      <c r="A4" s="1" t="s">
        <v>11</v>
      </c>
      <c r="B4" s="7">
        <v>42370</v>
      </c>
      <c r="C4" s="1"/>
      <c r="D4" s="3" t="s">
        <v>12</v>
      </c>
      <c r="E4" s="3">
        <f>B7+B6</f>
        <v>99.7</v>
      </c>
      <c r="F4" s="3"/>
      <c r="G4" s="1"/>
      <c r="I4" s="7">
        <v>42005</v>
      </c>
      <c r="J4" s="1">
        <f>(I4-B3)*B1/365*100</f>
        <v>3.65</v>
      </c>
      <c r="K4" s="1">
        <f>(I4-$B$5)/365</f>
        <v>0.53424657534246578</v>
      </c>
      <c r="L4" s="1">
        <f>J4/(1+$J$1)^K4</f>
        <v>3.5557002514714218</v>
      </c>
      <c r="M4" s="1">
        <f>L4*$E$6/100</f>
        <v>355570.02514714218</v>
      </c>
      <c r="N4" s="1">
        <f>J4/(I4-B3)</f>
        <v>0.01</v>
      </c>
    </row>
    <row r="5" spans="1:14" x14ac:dyDescent="0.15">
      <c r="A5" s="1" t="s">
        <v>13</v>
      </c>
      <c r="B5" s="7">
        <v>41810</v>
      </c>
      <c r="C5" s="1"/>
      <c r="D5" s="3" t="s">
        <v>14</v>
      </c>
      <c r="E5" s="3">
        <v>1</v>
      </c>
      <c r="F5" s="3"/>
      <c r="G5" s="1"/>
      <c r="I5" s="7">
        <v>42370</v>
      </c>
      <c r="J5" s="1">
        <f>(I5-I4)*B1/365*100+100</f>
        <v>103.65</v>
      </c>
      <c r="K5" s="1">
        <f>K4+1</f>
        <v>1.5342465753424657</v>
      </c>
      <c r="L5" s="1">
        <f>J5/(1+$J$1)^K5</f>
        <v>96.144299748534166</v>
      </c>
      <c r="M5" s="1">
        <f>L5*$E$6/100</f>
        <v>9614429.9748534169</v>
      </c>
      <c r="N5" s="1">
        <f>(J5-100)/(I5-I4)</f>
        <v>1.0000000000000016E-2</v>
      </c>
    </row>
    <row r="6" spans="1:14" x14ac:dyDescent="0.15">
      <c r="A6" s="1" t="s">
        <v>15</v>
      </c>
      <c r="B6" s="9">
        <f>100*(B5-B3)*B1/B2</f>
        <v>1.7</v>
      </c>
      <c r="C6" s="1"/>
      <c r="D6" s="3" t="s">
        <v>16</v>
      </c>
      <c r="E6" s="3">
        <v>10000000</v>
      </c>
      <c r="F6" s="3" t="s">
        <v>17</v>
      </c>
      <c r="G6" s="3">
        <f>(B7+B6)*E6/100</f>
        <v>9970000</v>
      </c>
      <c r="K6" s="4" t="s">
        <v>18</v>
      </c>
      <c r="L6" s="4">
        <f>SUM(L4:L5)</f>
        <v>99.700000000005588</v>
      </c>
      <c r="M6" s="4">
        <f>SUM(M4:M5)</f>
        <v>9970000.0000005588</v>
      </c>
    </row>
    <row r="7" spans="1:14" x14ac:dyDescent="0.15">
      <c r="A7" s="1" t="s">
        <v>19</v>
      </c>
      <c r="B7" s="10">
        <v>98</v>
      </c>
      <c r="C7" s="1"/>
      <c r="D7" s="3" t="s">
        <v>20</v>
      </c>
      <c r="E7" s="3">
        <f>SUM(E11:E570)</f>
        <v>199999.99999430624</v>
      </c>
      <c r="F7" s="3" t="s">
        <v>21</v>
      </c>
      <c r="G7" s="3">
        <f>SUM(E11:E570)+SUM(C11:C570)</f>
        <v>759999.99999430624</v>
      </c>
    </row>
    <row r="8" spans="1:14" x14ac:dyDescent="0.15">
      <c r="A8" s="1" t="s">
        <v>22</v>
      </c>
      <c r="B8" s="5">
        <v>1.3710532901095156E-4</v>
      </c>
      <c r="C8" s="1"/>
      <c r="D8" s="3"/>
      <c r="E8" s="3"/>
      <c r="F8" s="3"/>
      <c r="G8" s="1"/>
    </row>
    <row r="9" spans="1:14" ht="19.5" customHeight="1" x14ac:dyDescent="0.15">
      <c r="A9" s="18" t="s">
        <v>23</v>
      </c>
      <c r="B9" s="19"/>
      <c r="C9" s="19"/>
      <c r="D9" s="20"/>
      <c r="E9" s="21"/>
      <c r="F9" s="11"/>
      <c r="G9" s="12"/>
    </row>
    <row r="10" spans="1:14" x14ac:dyDescent="0.15">
      <c r="A10" s="1" t="s">
        <v>24</v>
      </c>
      <c r="B10" s="1" t="s">
        <v>25</v>
      </c>
      <c r="C10" s="1" t="s">
        <v>26</v>
      </c>
      <c r="D10" s="13" t="s">
        <v>27</v>
      </c>
      <c r="E10" s="3" t="s">
        <v>28</v>
      </c>
      <c r="F10" s="1" t="s">
        <v>29</v>
      </c>
      <c r="G10" s="6"/>
    </row>
    <row r="11" spans="1:14" x14ac:dyDescent="0.15">
      <c r="A11" s="7">
        <f>B5</f>
        <v>41810</v>
      </c>
      <c r="B11" s="10">
        <f>B7*E6/100</f>
        <v>9800000</v>
      </c>
      <c r="C11" s="3">
        <f t="shared" ref="C11:C74" si="0">$N$4*$E$6/100</f>
        <v>1000</v>
      </c>
      <c r="D11" s="3">
        <f>B11*$B$8</f>
        <v>1343.6322243073253</v>
      </c>
      <c r="E11" s="3">
        <f>D11-C11</f>
        <v>343.63222430732526</v>
      </c>
      <c r="F11" s="3">
        <f>B11+E11</f>
        <v>9800343.6322243065</v>
      </c>
      <c r="G11" s="14"/>
    </row>
    <row r="12" spans="1:14" x14ac:dyDescent="0.15">
      <c r="A12" s="7">
        <f>A11+1</f>
        <v>41811</v>
      </c>
      <c r="B12" s="10">
        <f>F11</f>
        <v>9800343.6322243065</v>
      </c>
      <c r="C12" s="3">
        <f t="shared" si="0"/>
        <v>1000</v>
      </c>
      <c r="D12" s="3">
        <f t="shared" ref="D12:D75" si="1">B12*$B$8</f>
        <v>1343.6793381164975</v>
      </c>
      <c r="E12" s="3">
        <f t="shared" ref="E12:E75" si="2">D12-C12</f>
        <v>343.67933811649755</v>
      </c>
      <c r="F12" s="3">
        <f t="shared" ref="F12:F75" si="3">B12+E12</f>
        <v>9800687.3115624227</v>
      </c>
      <c r="G12" s="14"/>
    </row>
    <row r="13" spans="1:14" x14ac:dyDescent="0.15">
      <c r="A13" s="7">
        <f t="shared" ref="A13:A76" si="4">A12+1</f>
        <v>41812</v>
      </c>
      <c r="B13" s="10">
        <f t="shared" ref="B13:B76" si="5">F12</f>
        <v>9800687.3115624227</v>
      </c>
      <c r="C13" s="3">
        <f t="shared" si="0"/>
        <v>1000</v>
      </c>
      <c r="D13" s="3">
        <f t="shared" si="1"/>
        <v>1343.7264583852243</v>
      </c>
      <c r="E13" s="3">
        <f t="shared" si="2"/>
        <v>343.7264583852243</v>
      </c>
      <c r="F13" s="3">
        <f t="shared" si="3"/>
        <v>9801031.0380208082</v>
      </c>
      <c r="G13" s="14"/>
    </row>
    <row r="14" spans="1:14" x14ac:dyDescent="0.15">
      <c r="A14" s="7">
        <f t="shared" si="4"/>
        <v>41813</v>
      </c>
      <c r="B14" s="10">
        <f t="shared" si="5"/>
        <v>9801031.0380208082</v>
      </c>
      <c r="C14" s="3">
        <f t="shared" si="0"/>
        <v>1000</v>
      </c>
      <c r="D14" s="3">
        <f t="shared" si="1"/>
        <v>1343.7735851143909</v>
      </c>
      <c r="E14" s="3">
        <f t="shared" si="2"/>
        <v>343.77358511439093</v>
      </c>
      <c r="F14" s="3">
        <f t="shared" si="3"/>
        <v>9801374.8116059229</v>
      </c>
      <c r="G14" s="14"/>
    </row>
    <row r="15" spans="1:14" x14ac:dyDescent="0.15">
      <c r="A15" s="7">
        <f t="shared" si="4"/>
        <v>41814</v>
      </c>
      <c r="B15" s="10">
        <f t="shared" si="5"/>
        <v>9801374.8116059229</v>
      </c>
      <c r="C15" s="3">
        <f t="shared" si="0"/>
        <v>1000</v>
      </c>
      <c r="D15" s="3">
        <f t="shared" si="1"/>
        <v>1343.8207183048835</v>
      </c>
      <c r="E15" s="3">
        <f t="shared" si="2"/>
        <v>343.82071830488348</v>
      </c>
      <c r="F15" s="3">
        <f t="shared" si="3"/>
        <v>9801718.6323242281</v>
      </c>
      <c r="G15" s="14"/>
    </row>
    <row r="16" spans="1:14" x14ac:dyDescent="0.15">
      <c r="A16" s="7">
        <f t="shared" si="4"/>
        <v>41815</v>
      </c>
      <c r="B16" s="10">
        <f t="shared" si="5"/>
        <v>9801718.6323242281</v>
      </c>
      <c r="C16" s="3">
        <f t="shared" si="0"/>
        <v>1000</v>
      </c>
      <c r="D16" s="3">
        <f t="shared" si="1"/>
        <v>1343.8678579575874</v>
      </c>
      <c r="E16" s="3">
        <f t="shared" si="2"/>
        <v>343.86785795758738</v>
      </c>
      <c r="F16" s="3">
        <f t="shared" si="3"/>
        <v>9802062.5001821853</v>
      </c>
      <c r="G16" s="14"/>
    </row>
    <row r="17" spans="1:7" x14ac:dyDescent="0.15">
      <c r="A17" s="7">
        <f t="shared" si="4"/>
        <v>41816</v>
      </c>
      <c r="B17" s="10">
        <f t="shared" si="5"/>
        <v>9802062.5001821853</v>
      </c>
      <c r="C17" s="3">
        <f t="shared" si="0"/>
        <v>1000</v>
      </c>
      <c r="D17" s="3">
        <f t="shared" si="1"/>
        <v>1343.9150040733889</v>
      </c>
      <c r="E17" s="3">
        <f t="shared" si="2"/>
        <v>343.9150040733889</v>
      </c>
      <c r="F17" s="3">
        <f t="shared" si="3"/>
        <v>9802406.415186258</v>
      </c>
      <c r="G17" s="14"/>
    </row>
    <row r="18" spans="1:7" x14ac:dyDescent="0.15">
      <c r="A18" s="7">
        <f t="shared" si="4"/>
        <v>41817</v>
      </c>
      <c r="B18" s="10">
        <f t="shared" si="5"/>
        <v>9802406.415186258</v>
      </c>
      <c r="C18" s="3">
        <f t="shared" si="0"/>
        <v>1000</v>
      </c>
      <c r="D18" s="3">
        <f t="shared" si="1"/>
        <v>1343.9621566531741</v>
      </c>
      <c r="E18" s="3">
        <f t="shared" si="2"/>
        <v>343.96215665317413</v>
      </c>
      <c r="F18" s="3">
        <f t="shared" si="3"/>
        <v>9802750.3773429114</v>
      </c>
      <c r="G18" s="14"/>
    </row>
    <row r="19" spans="1:7" x14ac:dyDescent="0.15">
      <c r="A19" s="7">
        <f t="shared" si="4"/>
        <v>41818</v>
      </c>
      <c r="B19" s="10">
        <f t="shared" si="5"/>
        <v>9802750.3773429114</v>
      </c>
      <c r="C19" s="3">
        <f t="shared" si="0"/>
        <v>1000</v>
      </c>
      <c r="D19" s="3">
        <f t="shared" si="1"/>
        <v>1344.0093156978294</v>
      </c>
      <c r="E19" s="3">
        <f t="shared" si="2"/>
        <v>344.00931569782938</v>
      </c>
      <c r="F19" s="3">
        <f t="shared" si="3"/>
        <v>9803094.3866586089</v>
      </c>
      <c r="G19" s="14"/>
    </row>
    <row r="20" spans="1:7" x14ac:dyDescent="0.15">
      <c r="A20" s="7">
        <f t="shared" si="4"/>
        <v>41819</v>
      </c>
      <c r="B20" s="10">
        <f t="shared" si="5"/>
        <v>9803094.3866586089</v>
      </c>
      <c r="C20" s="3">
        <f t="shared" si="0"/>
        <v>1000</v>
      </c>
      <c r="D20" s="3">
        <f t="shared" si="1"/>
        <v>1344.0564812082409</v>
      </c>
      <c r="E20" s="3">
        <f t="shared" si="2"/>
        <v>344.05648120824094</v>
      </c>
      <c r="F20" s="3">
        <f t="shared" si="3"/>
        <v>9803438.4431398176</v>
      </c>
      <c r="G20" s="14"/>
    </row>
    <row r="21" spans="1:7" x14ac:dyDescent="0.15">
      <c r="A21" s="7">
        <f t="shared" si="4"/>
        <v>41820</v>
      </c>
      <c r="B21" s="10">
        <f t="shared" si="5"/>
        <v>9803438.4431398176</v>
      </c>
      <c r="C21" s="3">
        <f t="shared" si="0"/>
        <v>1000</v>
      </c>
      <c r="D21" s="3">
        <f t="shared" si="1"/>
        <v>1344.1036531852953</v>
      </c>
      <c r="E21" s="3">
        <f t="shared" si="2"/>
        <v>344.10365318529534</v>
      </c>
      <c r="F21" s="3">
        <f t="shared" si="3"/>
        <v>9803782.5467930026</v>
      </c>
      <c r="G21" s="14"/>
    </row>
    <row r="22" spans="1:7" x14ac:dyDescent="0.15">
      <c r="A22" s="7">
        <f t="shared" si="4"/>
        <v>41821</v>
      </c>
      <c r="B22" s="10">
        <f t="shared" si="5"/>
        <v>9803782.5467930026</v>
      </c>
      <c r="C22" s="3">
        <f t="shared" si="0"/>
        <v>1000</v>
      </c>
      <c r="D22" s="3">
        <f t="shared" si="1"/>
        <v>1344.1508316298793</v>
      </c>
      <c r="E22" s="3">
        <f t="shared" si="2"/>
        <v>344.15083162987935</v>
      </c>
      <c r="F22" s="3">
        <f t="shared" si="3"/>
        <v>9804126.6976246331</v>
      </c>
      <c r="G22" s="14"/>
    </row>
    <row r="23" spans="1:7" x14ac:dyDescent="0.15">
      <c r="A23" s="7">
        <f t="shared" si="4"/>
        <v>41822</v>
      </c>
      <c r="B23" s="10">
        <f t="shared" si="5"/>
        <v>9804126.6976246331</v>
      </c>
      <c r="C23" s="3">
        <f t="shared" si="0"/>
        <v>1000</v>
      </c>
      <c r="D23" s="3">
        <f t="shared" si="1"/>
        <v>1344.1980165428793</v>
      </c>
      <c r="E23" s="3">
        <f t="shared" si="2"/>
        <v>344.19801654287926</v>
      </c>
      <c r="F23" s="3">
        <f t="shared" si="3"/>
        <v>9804470.895641176</v>
      </c>
      <c r="G23" s="14"/>
    </row>
    <row r="24" spans="1:7" x14ac:dyDescent="0.15">
      <c r="A24" s="7">
        <f t="shared" si="4"/>
        <v>41823</v>
      </c>
      <c r="B24" s="10">
        <f t="shared" si="5"/>
        <v>9804470.895641176</v>
      </c>
      <c r="C24" s="3">
        <f t="shared" si="0"/>
        <v>1000</v>
      </c>
      <c r="D24" s="3">
        <f t="shared" si="1"/>
        <v>1344.2452079251823</v>
      </c>
      <c r="E24" s="3">
        <f t="shared" si="2"/>
        <v>344.24520792518229</v>
      </c>
      <c r="F24" s="3">
        <f t="shared" si="3"/>
        <v>9804815.1408491004</v>
      </c>
      <c r="G24" s="14"/>
    </row>
    <row r="25" spans="1:7" x14ac:dyDescent="0.15">
      <c r="A25" s="7">
        <f t="shared" si="4"/>
        <v>41824</v>
      </c>
      <c r="B25" s="10">
        <f t="shared" si="5"/>
        <v>9804815.1408491004</v>
      </c>
      <c r="C25" s="3">
        <f t="shared" si="0"/>
        <v>1000</v>
      </c>
      <c r="D25" s="3">
        <f t="shared" si="1"/>
        <v>1344.2924057776754</v>
      </c>
      <c r="E25" s="3">
        <f t="shared" si="2"/>
        <v>344.29240577767541</v>
      </c>
      <c r="F25" s="3">
        <f t="shared" si="3"/>
        <v>9805159.433254879</v>
      </c>
      <c r="G25" s="14"/>
    </row>
    <row r="26" spans="1:7" x14ac:dyDescent="0.15">
      <c r="A26" s="7">
        <f t="shared" si="4"/>
        <v>41825</v>
      </c>
      <c r="B26" s="10">
        <f t="shared" si="5"/>
        <v>9805159.433254879</v>
      </c>
      <c r="C26" s="3">
        <f t="shared" si="0"/>
        <v>1000</v>
      </c>
      <c r="D26" s="3">
        <f t="shared" si="1"/>
        <v>1344.3396101012456</v>
      </c>
      <c r="E26" s="3">
        <f t="shared" si="2"/>
        <v>344.33961010124563</v>
      </c>
      <c r="F26" s="3">
        <f t="shared" si="3"/>
        <v>9805503.7728649806</v>
      </c>
      <c r="G26" s="14"/>
    </row>
    <row r="27" spans="1:7" x14ac:dyDescent="0.15">
      <c r="A27" s="7">
        <f t="shared" si="4"/>
        <v>41826</v>
      </c>
      <c r="B27" s="10">
        <f t="shared" si="5"/>
        <v>9805503.7728649806</v>
      </c>
      <c r="C27" s="3">
        <f t="shared" si="0"/>
        <v>1000</v>
      </c>
      <c r="D27" s="3">
        <f t="shared" si="1"/>
        <v>1344.3868208967801</v>
      </c>
      <c r="E27" s="3">
        <f t="shared" si="2"/>
        <v>344.38682089678014</v>
      </c>
      <c r="F27" s="3">
        <f t="shared" si="3"/>
        <v>9805848.1596858781</v>
      </c>
      <c r="G27" s="14"/>
    </row>
    <row r="28" spans="1:7" x14ac:dyDescent="0.15">
      <c r="A28" s="7">
        <f t="shared" si="4"/>
        <v>41827</v>
      </c>
      <c r="B28" s="10">
        <f t="shared" si="5"/>
        <v>9805848.1596858781</v>
      </c>
      <c r="C28" s="3">
        <f t="shared" si="0"/>
        <v>1000</v>
      </c>
      <c r="D28" s="3">
        <f t="shared" si="1"/>
        <v>1344.4340381651662</v>
      </c>
      <c r="E28" s="3">
        <f t="shared" si="2"/>
        <v>344.43403816516616</v>
      </c>
      <c r="F28" s="3">
        <f t="shared" si="3"/>
        <v>9806192.593724044</v>
      </c>
      <c r="G28" s="14"/>
    </row>
    <row r="29" spans="1:7" x14ac:dyDescent="0.15">
      <c r="A29" s="7">
        <f t="shared" si="4"/>
        <v>41828</v>
      </c>
      <c r="B29" s="10">
        <f t="shared" si="5"/>
        <v>9806192.593724044</v>
      </c>
      <c r="C29" s="3">
        <f t="shared" si="0"/>
        <v>1000</v>
      </c>
      <c r="D29" s="3">
        <f t="shared" si="1"/>
        <v>1344.4812619072916</v>
      </c>
      <c r="E29" s="3">
        <f t="shared" si="2"/>
        <v>344.48126190729158</v>
      </c>
      <c r="F29" s="3">
        <f t="shared" si="3"/>
        <v>9806537.0749859512</v>
      </c>
      <c r="G29" s="14"/>
    </row>
    <row r="30" spans="1:7" x14ac:dyDescent="0.15">
      <c r="A30" s="7">
        <f t="shared" si="4"/>
        <v>41829</v>
      </c>
      <c r="B30" s="10">
        <f t="shared" si="5"/>
        <v>9806537.0749859512</v>
      </c>
      <c r="C30" s="3">
        <f t="shared" si="0"/>
        <v>1000</v>
      </c>
      <c r="D30" s="3">
        <f t="shared" si="1"/>
        <v>1344.5284921240434</v>
      </c>
      <c r="E30" s="3">
        <f t="shared" si="2"/>
        <v>344.5284921240434</v>
      </c>
      <c r="F30" s="3">
        <f t="shared" si="3"/>
        <v>9806881.6034780759</v>
      </c>
      <c r="G30" s="14"/>
    </row>
    <row r="31" spans="1:7" x14ac:dyDescent="0.15">
      <c r="A31" s="7">
        <f t="shared" si="4"/>
        <v>41830</v>
      </c>
      <c r="B31" s="10">
        <f t="shared" si="5"/>
        <v>9806881.6034780759</v>
      </c>
      <c r="C31" s="3">
        <f t="shared" si="0"/>
        <v>1000</v>
      </c>
      <c r="D31" s="3">
        <f t="shared" si="1"/>
        <v>1344.5757288163097</v>
      </c>
      <c r="E31" s="3">
        <f t="shared" si="2"/>
        <v>344.57572881630972</v>
      </c>
      <c r="F31" s="3">
        <f t="shared" si="3"/>
        <v>9807226.1792068928</v>
      </c>
      <c r="G31" s="14"/>
    </row>
    <row r="32" spans="1:7" x14ac:dyDescent="0.15">
      <c r="A32" s="7">
        <f t="shared" si="4"/>
        <v>41831</v>
      </c>
      <c r="B32" s="10">
        <f t="shared" si="5"/>
        <v>9807226.1792068928</v>
      </c>
      <c r="C32" s="3">
        <f t="shared" si="0"/>
        <v>1000</v>
      </c>
      <c r="D32" s="3">
        <f t="shared" si="1"/>
        <v>1344.6229719849784</v>
      </c>
      <c r="E32" s="3">
        <f t="shared" si="2"/>
        <v>344.62297198497845</v>
      </c>
      <c r="F32" s="3">
        <f t="shared" si="3"/>
        <v>9807570.8021788783</v>
      </c>
      <c r="G32" s="14"/>
    </row>
    <row r="33" spans="1:7" x14ac:dyDescent="0.15">
      <c r="A33" s="7">
        <f t="shared" si="4"/>
        <v>41832</v>
      </c>
      <c r="B33" s="10">
        <f t="shared" si="5"/>
        <v>9807570.8021788783</v>
      </c>
      <c r="C33" s="3">
        <f t="shared" si="0"/>
        <v>1000</v>
      </c>
      <c r="D33" s="3">
        <f t="shared" si="1"/>
        <v>1344.6702216309372</v>
      </c>
      <c r="E33" s="3">
        <f t="shared" si="2"/>
        <v>344.67022163093725</v>
      </c>
      <c r="F33" s="3">
        <f t="shared" si="3"/>
        <v>9807915.4724005088</v>
      </c>
      <c r="G33" s="14"/>
    </row>
    <row r="34" spans="1:7" x14ac:dyDescent="0.15">
      <c r="A34" s="7">
        <f t="shared" si="4"/>
        <v>41833</v>
      </c>
      <c r="B34" s="10">
        <f t="shared" si="5"/>
        <v>9807915.4724005088</v>
      </c>
      <c r="C34" s="3">
        <f t="shared" si="0"/>
        <v>1000</v>
      </c>
      <c r="D34" s="3">
        <f t="shared" si="1"/>
        <v>1344.7174777550742</v>
      </c>
      <c r="E34" s="3">
        <f t="shared" si="2"/>
        <v>344.71747775507424</v>
      </c>
      <c r="F34" s="3">
        <f t="shared" si="3"/>
        <v>9808260.1898782644</v>
      </c>
      <c r="G34" s="14"/>
    </row>
    <row r="35" spans="1:7" x14ac:dyDescent="0.15">
      <c r="A35" s="7">
        <f t="shared" si="4"/>
        <v>41834</v>
      </c>
      <c r="B35" s="10">
        <f t="shared" si="5"/>
        <v>9808260.1898782644</v>
      </c>
      <c r="C35" s="3">
        <f t="shared" si="0"/>
        <v>1000</v>
      </c>
      <c r="D35" s="3">
        <f t="shared" si="1"/>
        <v>1344.7647403582778</v>
      </c>
      <c r="E35" s="3">
        <f t="shared" si="2"/>
        <v>344.76474035827778</v>
      </c>
      <c r="F35" s="3">
        <f t="shared" si="3"/>
        <v>9808604.9546186235</v>
      </c>
      <c r="G35" s="14"/>
    </row>
    <row r="36" spans="1:7" x14ac:dyDescent="0.15">
      <c r="A36" s="7">
        <f t="shared" si="4"/>
        <v>41835</v>
      </c>
      <c r="B36" s="10">
        <f t="shared" si="5"/>
        <v>9808604.9546186235</v>
      </c>
      <c r="C36" s="3">
        <f t="shared" si="0"/>
        <v>1000</v>
      </c>
      <c r="D36" s="3">
        <f t="shared" si="1"/>
        <v>1344.812009441436</v>
      </c>
      <c r="E36" s="3">
        <f t="shared" si="2"/>
        <v>344.81200944143598</v>
      </c>
      <c r="F36" s="3">
        <f t="shared" si="3"/>
        <v>9808949.7666280642</v>
      </c>
      <c r="G36" s="14"/>
    </row>
    <row r="37" spans="1:7" x14ac:dyDescent="0.15">
      <c r="A37" s="7">
        <f t="shared" si="4"/>
        <v>41836</v>
      </c>
      <c r="B37" s="10">
        <f t="shared" si="5"/>
        <v>9808949.7666280642</v>
      </c>
      <c r="C37" s="3">
        <f t="shared" si="0"/>
        <v>1000</v>
      </c>
      <c r="D37" s="3">
        <f t="shared" si="1"/>
        <v>1344.8592850054372</v>
      </c>
      <c r="E37" s="3">
        <f t="shared" si="2"/>
        <v>344.85928500543719</v>
      </c>
      <c r="F37" s="3">
        <f t="shared" si="3"/>
        <v>9809294.6259130705</v>
      </c>
      <c r="G37" s="14"/>
    </row>
    <row r="38" spans="1:7" x14ac:dyDescent="0.15">
      <c r="A38" s="7">
        <f t="shared" si="4"/>
        <v>41837</v>
      </c>
      <c r="B38" s="10">
        <f t="shared" si="5"/>
        <v>9809294.6259130705</v>
      </c>
      <c r="C38" s="3">
        <f t="shared" si="0"/>
        <v>1000</v>
      </c>
      <c r="D38" s="3">
        <f t="shared" si="1"/>
        <v>1344.9065670511707</v>
      </c>
      <c r="E38" s="3">
        <f t="shared" si="2"/>
        <v>344.90656705117067</v>
      </c>
      <c r="F38" s="3">
        <f t="shared" si="3"/>
        <v>9809639.5324801225</v>
      </c>
      <c r="G38" s="14"/>
    </row>
    <row r="39" spans="1:7" x14ac:dyDescent="0.15">
      <c r="A39" s="7">
        <f t="shared" si="4"/>
        <v>41838</v>
      </c>
      <c r="B39" s="10">
        <f t="shared" si="5"/>
        <v>9809639.5324801225</v>
      </c>
      <c r="C39" s="3">
        <f t="shared" si="0"/>
        <v>1000</v>
      </c>
      <c r="D39" s="3">
        <f t="shared" si="1"/>
        <v>1344.9538555795243</v>
      </c>
      <c r="E39" s="3">
        <f t="shared" si="2"/>
        <v>344.95385557952432</v>
      </c>
      <c r="F39" s="3">
        <f t="shared" si="3"/>
        <v>9809984.4863357022</v>
      </c>
      <c r="G39" s="14"/>
    </row>
    <row r="40" spans="1:7" x14ac:dyDescent="0.15">
      <c r="A40" s="7">
        <f t="shared" si="4"/>
        <v>41839</v>
      </c>
      <c r="B40" s="10">
        <f t="shared" si="5"/>
        <v>9809984.4863357022</v>
      </c>
      <c r="C40" s="3">
        <f t="shared" si="0"/>
        <v>1000</v>
      </c>
      <c r="D40" s="3">
        <f t="shared" si="1"/>
        <v>1345.0011505913872</v>
      </c>
      <c r="E40" s="3">
        <f t="shared" si="2"/>
        <v>345.00115059138716</v>
      </c>
      <c r="F40" s="3">
        <f t="shared" si="3"/>
        <v>9810329.4874862935</v>
      </c>
      <c r="G40" s="14"/>
    </row>
    <row r="41" spans="1:7" x14ac:dyDescent="0.15">
      <c r="A41" s="7">
        <f t="shared" si="4"/>
        <v>41840</v>
      </c>
      <c r="B41" s="10">
        <f t="shared" si="5"/>
        <v>9810329.4874862935</v>
      </c>
      <c r="C41" s="3">
        <f t="shared" si="0"/>
        <v>1000</v>
      </c>
      <c r="D41" s="3">
        <f t="shared" si="1"/>
        <v>1345.048452087648</v>
      </c>
      <c r="E41" s="3">
        <f t="shared" si="2"/>
        <v>345.048452087648</v>
      </c>
      <c r="F41" s="3">
        <f t="shared" si="3"/>
        <v>9810674.5359383803</v>
      </c>
      <c r="G41" s="14"/>
    </row>
    <row r="42" spans="1:7" x14ac:dyDescent="0.15">
      <c r="A42" s="7">
        <f t="shared" si="4"/>
        <v>41841</v>
      </c>
      <c r="B42" s="10">
        <f t="shared" si="5"/>
        <v>9810674.5359383803</v>
      </c>
      <c r="C42" s="3">
        <f t="shared" si="0"/>
        <v>1000</v>
      </c>
      <c r="D42" s="3">
        <f t="shared" si="1"/>
        <v>1345.0957600691961</v>
      </c>
      <c r="E42" s="3">
        <f t="shared" si="2"/>
        <v>345.0957600691961</v>
      </c>
      <c r="F42" s="3">
        <f t="shared" si="3"/>
        <v>9811019.6316984501</v>
      </c>
      <c r="G42" s="14"/>
    </row>
    <row r="43" spans="1:7" x14ac:dyDescent="0.15">
      <c r="A43" s="7">
        <f t="shared" si="4"/>
        <v>41842</v>
      </c>
      <c r="B43" s="10">
        <f t="shared" si="5"/>
        <v>9811019.6316984501</v>
      </c>
      <c r="C43" s="3">
        <f t="shared" si="0"/>
        <v>1000</v>
      </c>
      <c r="D43" s="3">
        <f t="shared" si="1"/>
        <v>1345.1430745369207</v>
      </c>
      <c r="E43" s="3">
        <f t="shared" si="2"/>
        <v>345.14307453692072</v>
      </c>
      <c r="F43" s="3">
        <f t="shared" si="3"/>
        <v>9811364.7747729868</v>
      </c>
      <c r="G43" s="14"/>
    </row>
    <row r="44" spans="1:7" x14ac:dyDescent="0.15">
      <c r="A44" s="7">
        <f t="shared" si="4"/>
        <v>41843</v>
      </c>
      <c r="B44" s="10">
        <f t="shared" si="5"/>
        <v>9811364.7747729868</v>
      </c>
      <c r="C44" s="3">
        <f t="shared" si="0"/>
        <v>1000</v>
      </c>
      <c r="D44" s="3">
        <f t="shared" si="1"/>
        <v>1345.1903954917111</v>
      </c>
      <c r="E44" s="3">
        <f t="shared" si="2"/>
        <v>345.19039549171112</v>
      </c>
      <c r="F44" s="3">
        <f t="shared" si="3"/>
        <v>9811709.965168478</v>
      </c>
      <c r="G44" s="14"/>
    </row>
    <row r="45" spans="1:7" x14ac:dyDescent="0.15">
      <c r="A45" s="7">
        <f t="shared" si="4"/>
        <v>41844</v>
      </c>
      <c r="B45" s="10">
        <f t="shared" si="5"/>
        <v>9811709.965168478</v>
      </c>
      <c r="C45" s="3">
        <f t="shared" si="0"/>
        <v>1000</v>
      </c>
      <c r="D45" s="3">
        <f t="shared" si="1"/>
        <v>1345.2377229344563</v>
      </c>
      <c r="E45" s="3">
        <f t="shared" si="2"/>
        <v>345.23772293445631</v>
      </c>
      <c r="F45" s="3">
        <f t="shared" si="3"/>
        <v>9812055.2028914131</v>
      </c>
      <c r="G45" s="14"/>
    </row>
    <row r="46" spans="1:7" x14ac:dyDescent="0.15">
      <c r="A46" s="7">
        <f t="shared" si="4"/>
        <v>41845</v>
      </c>
      <c r="B46" s="10">
        <f t="shared" si="5"/>
        <v>9812055.2028914131</v>
      </c>
      <c r="C46" s="3">
        <f t="shared" si="0"/>
        <v>1000</v>
      </c>
      <c r="D46" s="3">
        <f t="shared" si="1"/>
        <v>1345.2850568660463</v>
      </c>
      <c r="E46" s="3">
        <f t="shared" si="2"/>
        <v>345.28505686604626</v>
      </c>
      <c r="F46" s="3">
        <f t="shared" si="3"/>
        <v>9812400.4879482798</v>
      </c>
      <c r="G46" s="14"/>
    </row>
    <row r="47" spans="1:7" x14ac:dyDescent="0.15">
      <c r="A47" s="7">
        <f t="shared" si="4"/>
        <v>41846</v>
      </c>
      <c r="B47" s="10">
        <f t="shared" si="5"/>
        <v>9812400.4879482798</v>
      </c>
      <c r="C47" s="3">
        <f t="shared" si="0"/>
        <v>1000</v>
      </c>
      <c r="D47" s="3">
        <f t="shared" si="1"/>
        <v>1345.3323972873707</v>
      </c>
      <c r="E47" s="3">
        <f t="shared" si="2"/>
        <v>345.33239728737067</v>
      </c>
      <c r="F47" s="3">
        <f t="shared" si="3"/>
        <v>9812745.8203455675</v>
      </c>
      <c r="G47" s="14"/>
    </row>
    <row r="48" spans="1:7" x14ac:dyDescent="0.15">
      <c r="A48" s="7">
        <f t="shared" si="4"/>
        <v>41847</v>
      </c>
      <c r="B48" s="10">
        <f t="shared" si="5"/>
        <v>9812745.8203455675</v>
      </c>
      <c r="C48" s="3">
        <f t="shared" si="0"/>
        <v>1000</v>
      </c>
      <c r="D48" s="3">
        <f t="shared" si="1"/>
        <v>1345.3797441993188</v>
      </c>
      <c r="E48" s="3">
        <f t="shared" si="2"/>
        <v>345.37974419931879</v>
      </c>
      <c r="F48" s="3">
        <f t="shared" si="3"/>
        <v>9813091.2000897676</v>
      </c>
      <c r="G48" s="14"/>
    </row>
    <row r="49" spans="1:7" x14ac:dyDescent="0.15">
      <c r="A49" s="7">
        <f t="shared" si="4"/>
        <v>41848</v>
      </c>
      <c r="B49" s="10">
        <f t="shared" si="5"/>
        <v>9813091.2000897676</v>
      </c>
      <c r="C49" s="3">
        <f t="shared" si="0"/>
        <v>1000</v>
      </c>
      <c r="D49" s="3">
        <f t="shared" si="1"/>
        <v>1345.427097602781</v>
      </c>
      <c r="E49" s="3">
        <f t="shared" si="2"/>
        <v>345.42709760278103</v>
      </c>
      <c r="F49" s="3">
        <f t="shared" si="3"/>
        <v>9813436.6271873713</v>
      </c>
      <c r="G49" s="14"/>
    </row>
    <row r="50" spans="1:7" x14ac:dyDescent="0.15">
      <c r="A50" s="7">
        <f t="shared" si="4"/>
        <v>41849</v>
      </c>
      <c r="B50" s="10">
        <f t="shared" si="5"/>
        <v>9813436.6271873713</v>
      </c>
      <c r="C50" s="3">
        <f t="shared" si="0"/>
        <v>1000</v>
      </c>
      <c r="D50" s="3">
        <f t="shared" si="1"/>
        <v>1345.4744574986473</v>
      </c>
      <c r="E50" s="3">
        <f t="shared" si="2"/>
        <v>345.47445749864733</v>
      </c>
      <c r="F50" s="3">
        <f t="shared" si="3"/>
        <v>9813782.1016448699</v>
      </c>
      <c r="G50" s="14"/>
    </row>
    <row r="51" spans="1:7" s="15" customFormat="1" x14ac:dyDescent="0.15">
      <c r="A51" s="7">
        <f t="shared" si="4"/>
        <v>41850</v>
      </c>
      <c r="B51" s="10">
        <f t="shared" si="5"/>
        <v>9813782.1016448699</v>
      </c>
      <c r="C51" s="3">
        <f t="shared" si="0"/>
        <v>1000</v>
      </c>
      <c r="D51" s="3">
        <f t="shared" si="1"/>
        <v>1345.5218238878076</v>
      </c>
      <c r="E51" s="3">
        <f t="shared" si="2"/>
        <v>345.52182388780761</v>
      </c>
      <c r="F51" s="3">
        <f t="shared" si="3"/>
        <v>9814127.6234687585</v>
      </c>
      <c r="G51" s="14"/>
    </row>
    <row r="52" spans="1:7" x14ac:dyDescent="0.15">
      <c r="A52" s="7">
        <f t="shared" si="4"/>
        <v>41851</v>
      </c>
      <c r="B52" s="10">
        <f t="shared" si="5"/>
        <v>9814127.6234687585</v>
      </c>
      <c r="C52" s="3">
        <f t="shared" si="0"/>
        <v>1000</v>
      </c>
      <c r="D52" s="3">
        <f t="shared" si="1"/>
        <v>1345.5691967711523</v>
      </c>
      <c r="E52" s="3">
        <f t="shared" si="2"/>
        <v>345.56919677115229</v>
      </c>
      <c r="F52" s="3">
        <f t="shared" si="3"/>
        <v>9814473.1926655304</v>
      </c>
      <c r="G52" s="14"/>
    </row>
    <row r="53" spans="1:7" x14ac:dyDescent="0.15">
      <c r="A53" s="7">
        <f t="shared" si="4"/>
        <v>41852</v>
      </c>
      <c r="B53" s="10">
        <f t="shared" si="5"/>
        <v>9814473.1926655304</v>
      </c>
      <c r="C53" s="3">
        <f t="shared" si="0"/>
        <v>1000</v>
      </c>
      <c r="D53" s="3">
        <f t="shared" si="1"/>
        <v>1345.6165761495718</v>
      </c>
      <c r="E53" s="3">
        <f t="shared" si="2"/>
        <v>345.61657614957176</v>
      </c>
      <c r="F53" s="3">
        <f t="shared" si="3"/>
        <v>9814818.8092416804</v>
      </c>
      <c r="G53" s="14"/>
    </row>
    <row r="54" spans="1:7" x14ac:dyDescent="0.15">
      <c r="A54" s="7">
        <f t="shared" si="4"/>
        <v>41853</v>
      </c>
      <c r="B54" s="10">
        <f t="shared" si="5"/>
        <v>9814818.8092416804</v>
      </c>
      <c r="C54" s="3">
        <f t="shared" si="0"/>
        <v>1000</v>
      </c>
      <c r="D54" s="3">
        <f t="shared" si="1"/>
        <v>1345.6639620239564</v>
      </c>
      <c r="E54" s="3">
        <f t="shared" si="2"/>
        <v>345.6639620239564</v>
      </c>
      <c r="F54" s="3">
        <f t="shared" si="3"/>
        <v>9815164.4732037038</v>
      </c>
      <c r="G54" s="14"/>
    </row>
    <row r="55" spans="1:7" x14ac:dyDescent="0.15">
      <c r="A55" s="7">
        <f t="shared" si="4"/>
        <v>41854</v>
      </c>
      <c r="B55" s="10">
        <f t="shared" si="5"/>
        <v>9815164.4732037038</v>
      </c>
      <c r="C55" s="3">
        <f t="shared" si="0"/>
        <v>1000</v>
      </c>
      <c r="D55" s="3">
        <f t="shared" si="1"/>
        <v>1345.7113543951968</v>
      </c>
      <c r="E55" s="3">
        <f t="shared" si="2"/>
        <v>345.71135439519685</v>
      </c>
      <c r="F55" s="3">
        <f t="shared" si="3"/>
        <v>9815510.1845580991</v>
      </c>
      <c r="G55" s="14"/>
    </row>
    <row r="56" spans="1:7" x14ac:dyDescent="0.15">
      <c r="A56" s="7">
        <f t="shared" si="4"/>
        <v>41855</v>
      </c>
      <c r="B56" s="10">
        <f t="shared" si="5"/>
        <v>9815510.1845580991</v>
      </c>
      <c r="C56" s="3">
        <f t="shared" si="0"/>
        <v>1000</v>
      </c>
      <c r="D56" s="3">
        <f t="shared" si="1"/>
        <v>1345.7587532641842</v>
      </c>
      <c r="E56" s="3">
        <f t="shared" si="2"/>
        <v>345.75875326418418</v>
      </c>
      <c r="F56" s="3">
        <f t="shared" si="3"/>
        <v>9815855.9433113635</v>
      </c>
      <c r="G56" s="14"/>
    </row>
    <row r="57" spans="1:7" x14ac:dyDescent="0.15">
      <c r="A57" s="7">
        <f t="shared" si="4"/>
        <v>41856</v>
      </c>
      <c r="B57" s="10">
        <f t="shared" si="5"/>
        <v>9815855.9433113635</v>
      </c>
      <c r="C57" s="3">
        <f t="shared" si="0"/>
        <v>1000</v>
      </c>
      <c r="D57" s="3">
        <f t="shared" si="1"/>
        <v>1345.8061586318088</v>
      </c>
      <c r="E57" s="3">
        <f t="shared" si="2"/>
        <v>345.80615863180878</v>
      </c>
      <c r="F57" s="3">
        <f t="shared" si="3"/>
        <v>9816201.7494699955</v>
      </c>
      <c r="G57" s="14"/>
    </row>
    <row r="58" spans="1:7" x14ac:dyDescent="0.15">
      <c r="A58" s="7">
        <f t="shared" si="4"/>
        <v>41857</v>
      </c>
      <c r="B58" s="10">
        <f t="shared" si="5"/>
        <v>9816201.7494699955</v>
      </c>
      <c r="C58" s="3">
        <f t="shared" si="0"/>
        <v>1000</v>
      </c>
      <c r="D58" s="3">
        <f t="shared" si="1"/>
        <v>1345.853570498962</v>
      </c>
      <c r="E58" s="3">
        <f t="shared" si="2"/>
        <v>345.85357049896197</v>
      </c>
      <c r="F58" s="3">
        <f t="shared" si="3"/>
        <v>9816547.603040494</v>
      </c>
      <c r="G58" s="14"/>
    </row>
    <row r="59" spans="1:7" x14ac:dyDescent="0.15">
      <c r="A59" s="7">
        <f t="shared" si="4"/>
        <v>41858</v>
      </c>
      <c r="B59" s="10">
        <f t="shared" si="5"/>
        <v>9816547.603040494</v>
      </c>
      <c r="C59" s="3">
        <f t="shared" si="0"/>
        <v>1000</v>
      </c>
      <c r="D59" s="3">
        <f t="shared" si="1"/>
        <v>1345.9009888665348</v>
      </c>
      <c r="E59" s="3">
        <f t="shared" si="2"/>
        <v>345.90098886653482</v>
      </c>
      <c r="F59" s="3">
        <f t="shared" si="3"/>
        <v>9816893.5040293597</v>
      </c>
      <c r="G59" s="14"/>
    </row>
    <row r="60" spans="1:7" x14ac:dyDescent="0.15">
      <c r="A60" s="7">
        <f t="shared" si="4"/>
        <v>41859</v>
      </c>
      <c r="B60" s="10">
        <f t="shared" si="5"/>
        <v>9816893.5040293597</v>
      </c>
      <c r="C60" s="3">
        <f t="shared" si="0"/>
        <v>1000</v>
      </c>
      <c r="D60" s="3">
        <f t="shared" si="1"/>
        <v>1345.9484137354184</v>
      </c>
      <c r="E60" s="3">
        <f t="shared" si="2"/>
        <v>345.9484137354184</v>
      </c>
      <c r="F60" s="3">
        <f t="shared" si="3"/>
        <v>9817239.4524430949</v>
      </c>
      <c r="G60" s="14"/>
    </row>
    <row r="61" spans="1:7" x14ac:dyDescent="0.15">
      <c r="A61" s="7">
        <f t="shared" si="4"/>
        <v>41860</v>
      </c>
      <c r="B61" s="10">
        <f t="shared" si="5"/>
        <v>9817239.4524430949</v>
      </c>
      <c r="C61" s="3">
        <f t="shared" si="0"/>
        <v>1000</v>
      </c>
      <c r="D61" s="3">
        <f t="shared" si="1"/>
        <v>1345.9958451065045</v>
      </c>
      <c r="E61" s="3">
        <f t="shared" si="2"/>
        <v>345.99584510650448</v>
      </c>
      <c r="F61" s="3">
        <f t="shared" si="3"/>
        <v>9817585.4482882023</v>
      </c>
      <c r="G61" s="14"/>
    </row>
    <row r="62" spans="1:7" x14ac:dyDescent="0.15">
      <c r="A62" s="7">
        <f t="shared" si="4"/>
        <v>41861</v>
      </c>
      <c r="B62" s="10">
        <f t="shared" si="5"/>
        <v>9817585.4482882023</v>
      </c>
      <c r="C62" s="3">
        <f t="shared" si="0"/>
        <v>1000</v>
      </c>
      <c r="D62" s="3">
        <f t="shared" si="1"/>
        <v>1346.0432829806844</v>
      </c>
      <c r="E62" s="3">
        <f t="shared" si="2"/>
        <v>346.04328298068435</v>
      </c>
      <c r="F62" s="3">
        <f t="shared" si="3"/>
        <v>9817931.4915711824</v>
      </c>
      <c r="G62" s="14"/>
    </row>
    <row r="63" spans="1:7" x14ac:dyDescent="0.15">
      <c r="A63" s="7">
        <f t="shared" si="4"/>
        <v>41862</v>
      </c>
      <c r="B63" s="10">
        <f t="shared" si="5"/>
        <v>9817931.4915711824</v>
      </c>
      <c r="C63" s="3">
        <f t="shared" si="0"/>
        <v>1000</v>
      </c>
      <c r="D63" s="3">
        <f t="shared" si="1"/>
        <v>1346.0907273588493</v>
      </c>
      <c r="E63" s="3">
        <f t="shared" si="2"/>
        <v>346.09072735884934</v>
      </c>
      <c r="F63" s="3">
        <f t="shared" si="3"/>
        <v>9818277.5822985414</v>
      </c>
      <c r="G63" s="14"/>
    </row>
    <row r="64" spans="1:7" x14ac:dyDescent="0.15">
      <c r="A64" s="7">
        <f t="shared" si="4"/>
        <v>41863</v>
      </c>
      <c r="B64" s="10">
        <f t="shared" si="5"/>
        <v>9818277.5822985414</v>
      </c>
      <c r="C64" s="3">
        <f t="shared" si="0"/>
        <v>1000</v>
      </c>
      <c r="D64" s="3">
        <f t="shared" si="1"/>
        <v>1346.1381782418916</v>
      </c>
      <c r="E64" s="3">
        <f t="shared" si="2"/>
        <v>346.13817824189164</v>
      </c>
      <c r="F64" s="3">
        <f t="shared" si="3"/>
        <v>9818623.7204767838</v>
      </c>
      <c r="G64" s="14"/>
    </row>
    <row r="65" spans="1:7" x14ac:dyDescent="0.15">
      <c r="A65" s="7">
        <f t="shared" si="4"/>
        <v>41864</v>
      </c>
      <c r="B65" s="10">
        <f t="shared" si="5"/>
        <v>9818623.7204767838</v>
      </c>
      <c r="C65" s="3">
        <f t="shared" si="0"/>
        <v>1000</v>
      </c>
      <c r="D65" s="3">
        <f t="shared" si="1"/>
        <v>1346.1856356307028</v>
      </c>
      <c r="E65" s="3">
        <f t="shared" si="2"/>
        <v>346.18563563070279</v>
      </c>
      <c r="F65" s="3">
        <f t="shared" si="3"/>
        <v>9818969.9061124139</v>
      </c>
      <c r="G65" s="14"/>
    </row>
    <row r="66" spans="1:7" x14ac:dyDescent="0.15">
      <c r="A66" s="7">
        <f t="shared" si="4"/>
        <v>41865</v>
      </c>
      <c r="B66" s="10">
        <f t="shared" si="5"/>
        <v>9818969.9061124139</v>
      </c>
      <c r="C66" s="3">
        <f t="shared" si="0"/>
        <v>1000</v>
      </c>
      <c r="D66" s="3">
        <f t="shared" si="1"/>
        <v>1346.2330995261748</v>
      </c>
      <c r="E66" s="3">
        <f t="shared" si="2"/>
        <v>346.23309952617478</v>
      </c>
      <c r="F66" s="3">
        <f t="shared" si="3"/>
        <v>9819316.1392119396</v>
      </c>
      <c r="G66" s="14"/>
    </row>
    <row r="67" spans="1:7" x14ac:dyDescent="0.15">
      <c r="A67" s="7">
        <f t="shared" si="4"/>
        <v>41866</v>
      </c>
      <c r="B67" s="10">
        <f t="shared" si="5"/>
        <v>9819316.1392119396</v>
      </c>
      <c r="C67" s="3">
        <f t="shared" si="0"/>
        <v>1000</v>
      </c>
      <c r="D67" s="3">
        <f t="shared" si="1"/>
        <v>1346.2805699291996</v>
      </c>
      <c r="E67" s="3">
        <f t="shared" si="2"/>
        <v>346.2805699291996</v>
      </c>
      <c r="F67" s="3">
        <f t="shared" si="3"/>
        <v>9819662.4197818693</v>
      </c>
      <c r="G67" s="14"/>
    </row>
    <row r="68" spans="1:7" x14ac:dyDescent="0.15">
      <c r="A68" s="7">
        <f t="shared" si="4"/>
        <v>41867</v>
      </c>
      <c r="B68" s="10">
        <f t="shared" si="5"/>
        <v>9819662.4197818693</v>
      </c>
      <c r="C68" s="3">
        <f t="shared" si="0"/>
        <v>1000</v>
      </c>
      <c r="D68" s="3">
        <f t="shared" si="1"/>
        <v>1346.3280468406699</v>
      </c>
      <c r="E68" s="3">
        <f t="shared" si="2"/>
        <v>346.32804684066991</v>
      </c>
      <c r="F68" s="3">
        <f t="shared" si="3"/>
        <v>9820008.7478287108</v>
      </c>
      <c r="G68" s="14"/>
    </row>
    <row r="69" spans="1:7" x14ac:dyDescent="0.15">
      <c r="A69" s="7">
        <f t="shared" si="4"/>
        <v>41868</v>
      </c>
      <c r="B69" s="10">
        <f t="shared" si="5"/>
        <v>9820008.7478287108</v>
      </c>
      <c r="C69" s="3">
        <f t="shared" si="0"/>
        <v>1000</v>
      </c>
      <c r="D69" s="3">
        <f t="shared" si="1"/>
        <v>1346.3755302614779</v>
      </c>
      <c r="E69" s="3">
        <f t="shared" si="2"/>
        <v>346.37553026147793</v>
      </c>
      <c r="F69" s="3">
        <f t="shared" si="3"/>
        <v>9820355.1233589724</v>
      </c>
      <c r="G69" s="14"/>
    </row>
    <row r="70" spans="1:7" x14ac:dyDescent="0.15">
      <c r="A70" s="7">
        <f t="shared" si="4"/>
        <v>41869</v>
      </c>
      <c r="B70" s="10">
        <f t="shared" si="5"/>
        <v>9820355.1233589724</v>
      </c>
      <c r="C70" s="3">
        <f t="shared" si="0"/>
        <v>1000</v>
      </c>
      <c r="D70" s="3">
        <f t="shared" si="1"/>
        <v>1346.4230201925157</v>
      </c>
      <c r="E70" s="3">
        <f t="shared" si="2"/>
        <v>346.42302019251565</v>
      </c>
      <c r="F70" s="3">
        <f t="shared" si="3"/>
        <v>9820701.5463791657</v>
      </c>
      <c r="G70" s="14"/>
    </row>
    <row r="71" spans="1:7" x14ac:dyDescent="0.15">
      <c r="A71" s="7">
        <f t="shared" si="4"/>
        <v>41870</v>
      </c>
      <c r="B71" s="10">
        <f t="shared" si="5"/>
        <v>9820701.5463791657</v>
      </c>
      <c r="C71" s="3">
        <f t="shared" si="0"/>
        <v>1000</v>
      </c>
      <c r="D71" s="3">
        <f t="shared" si="1"/>
        <v>1346.4705166346764</v>
      </c>
      <c r="E71" s="3">
        <f t="shared" si="2"/>
        <v>346.47051663467641</v>
      </c>
      <c r="F71" s="3">
        <f t="shared" si="3"/>
        <v>9821048.0168958008</v>
      </c>
      <c r="G71" s="14"/>
    </row>
    <row r="72" spans="1:7" x14ac:dyDescent="0.15">
      <c r="A72" s="7">
        <f t="shared" si="4"/>
        <v>41871</v>
      </c>
      <c r="B72" s="10">
        <f t="shared" si="5"/>
        <v>9821048.0168958008</v>
      </c>
      <c r="C72" s="3">
        <f t="shared" si="0"/>
        <v>1000</v>
      </c>
      <c r="D72" s="3">
        <f t="shared" si="1"/>
        <v>1346.5180195888522</v>
      </c>
      <c r="E72" s="3">
        <f t="shared" si="2"/>
        <v>346.51801958885221</v>
      </c>
      <c r="F72" s="3">
        <f t="shared" si="3"/>
        <v>9821394.5349153895</v>
      </c>
      <c r="G72" s="14"/>
    </row>
    <row r="73" spans="1:7" x14ac:dyDescent="0.15">
      <c r="A73" s="7">
        <f t="shared" si="4"/>
        <v>41872</v>
      </c>
      <c r="B73" s="10">
        <f t="shared" si="5"/>
        <v>9821394.5349153895</v>
      </c>
      <c r="C73" s="3">
        <f t="shared" si="0"/>
        <v>1000</v>
      </c>
      <c r="D73" s="3">
        <f t="shared" si="1"/>
        <v>1346.5655290559362</v>
      </c>
      <c r="E73" s="3">
        <f t="shared" si="2"/>
        <v>346.56552905593617</v>
      </c>
      <c r="F73" s="3">
        <f t="shared" si="3"/>
        <v>9821741.1004444454</v>
      </c>
      <c r="G73" s="14"/>
    </row>
    <row r="74" spans="1:7" x14ac:dyDescent="0.15">
      <c r="A74" s="7">
        <f t="shared" si="4"/>
        <v>41873</v>
      </c>
      <c r="B74" s="10">
        <f t="shared" si="5"/>
        <v>9821741.1004444454</v>
      </c>
      <c r="C74" s="3">
        <f t="shared" si="0"/>
        <v>1000</v>
      </c>
      <c r="D74" s="3">
        <f t="shared" si="1"/>
        <v>1346.6130450368212</v>
      </c>
      <c r="E74" s="3">
        <f t="shared" si="2"/>
        <v>346.61304503682118</v>
      </c>
      <c r="F74" s="3">
        <f t="shared" si="3"/>
        <v>9822087.7134894822</v>
      </c>
      <c r="G74" s="14"/>
    </row>
    <row r="75" spans="1:7" x14ac:dyDescent="0.15">
      <c r="A75" s="7">
        <f t="shared" si="4"/>
        <v>41874</v>
      </c>
      <c r="B75" s="10">
        <f t="shared" si="5"/>
        <v>9822087.7134894822</v>
      </c>
      <c r="C75" s="3">
        <f t="shared" ref="C75:C138" si="6">$N$4*$E$6/100</f>
        <v>1000</v>
      </c>
      <c r="D75" s="3">
        <f t="shared" si="1"/>
        <v>1346.6605675324004</v>
      </c>
      <c r="E75" s="3">
        <f t="shared" si="2"/>
        <v>346.66056753240036</v>
      </c>
      <c r="F75" s="3">
        <f t="shared" si="3"/>
        <v>9822434.3740570154</v>
      </c>
      <c r="G75" s="14"/>
    </row>
    <row r="76" spans="1:7" x14ac:dyDescent="0.15">
      <c r="A76" s="7">
        <f t="shared" si="4"/>
        <v>41875</v>
      </c>
      <c r="B76" s="10">
        <f t="shared" si="5"/>
        <v>9822434.3740570154</v>
      </c>
      <c r="C76" s="3">
        <f t="shared" si="6"/>
        <v>1000</v>
      </c>
      <c r="D76" s="3">
        <f t="shared" ref="D76:D139" si="7">B76*$B$8</f>
        <v>1346.7080965435671</v>
      </c>
      <c r="E76" s="3">
        <f t="shared" ref="E76:E139" si="8">D76-C76</f>
        <v>346.70809654356708</v>
      </c>
      <c r="F76" s="3">
        <f t="shared" ref="F76:F139" si="9">B76+E76</f>
        <v>9822781.0821535587</v>
      </c>
      <c r="G76" s="14"/>
    </row>
    <row r="77" spans="1:7" x14ac:dyDescent="0.15">
      <c r="A77" s="7">
        <f t="shared" ref="A77:A140" si="10">A76+1</f>
        <v>41876</v>
      </c>
      <c r="B77" s="10">
        <f t="shared" ref="B77:B140" si="11">F76</f>
        <v>9822781.0821535587</v>
      </c>
      <c r="C77" s="3">
        <f t="shared" si="6"/>
        <v>1000</v>
      </c>
      <c r="D77" s="3">
        <f t="shared" si="7"/>
        <v>1346.7556320712144</v>
      </c>
      <c r="E77" s="3">
        <f t="shared" si="8"/>
        <v>346.75563207121445</v>
      </c>
      <c r="F77" s="3">
        <f t="shared" si="9"/>
        <v>9823127.8377856296</v>
      </c>
      <c r="G77" s="14"/>
    </row>
    <row r="78" spans="1:7" x14ac:dyDescent="0.15">
      <c r="A78" s="7">
        <f t="shared" si="10"/>
        <v>41877</v>
      </c>
      <c r="B78" s="10">
        <f t="shared" si="11"/>
        <v>9823127.8377856296</v>
      </c>
      <c r="C78" s="3">
        <f t="shared" si="6"/>
        <v>1000</v>
      </c>
      <c r="D78" s="3">
        <f t="shared" si="7"/>
        <v>1346.8031741162361</v>
      </c>
      <c r="E78" s="3">
        <f t="shared" si="8"/>
        <v>346.80317411623605</v>
      </c>
      <c r="F78" s="3">
        <f t="shared" si="9"/>
        <v>9823474.6409597453</v>
      </c>
      <c r="G78" s="14"/>
    </row>
    <row r="79" spans="1:7" x14ac:dyDescent="0.15">
      <c r="A79" s="7">
        <f t="shared" si="10"/>
        <v>41878</v>
      </c>
      <c r="B79" s="10">
        <f t="shared" si="11"/>
        <v>9823474.6409597453</v>
      </c>
      <c r="C79" s="3">
        <f t="shared" si="6"/>
        <v>1000</v>
      </c>
      <c r="D79" s="3">
        <f t="shared" si="7"/>
        <v>1346.8507226795252</v>
      </c>
      <c r="E79" s="3">
        <f t="shared" si="8"/>
        <v>346.85072267952523</v>
      </c>
      <c r="F79" s="3">
        <f t="shared" si="9"/>
        <v>9823821.4916824251</v>
      </c>
      <c r="G79" s="14"/>
    </row>
    <row r="80" spans="1:7" x14ac:dyDescent="0.15">
      <c r="A80" s="7">
        <f t="shared" si="10"/>
        <v>41879</v>
      </c>
      <c r="B80" s="10">
        <f t="shared" si="11"/>
        <v>9823821.4916824251</v>
      </c>
      <c r="C80" s="3">
        <f t="shared" si="6"/>
        <v>1000</v>
      </c>
      <c r="D80" s="3">
        <f t="shared" si="7"/>
        <v>1346.8982777619758</v>
      </c>
      <c r="E80" s="3">
        <f t="shared" si="8"/>
        <v>346.89827776197581</v>
      </c>
      <c r="F80" s="3">
        <f t="shared" si="9"/>
        <v>9824168.3899601866</v>
      </c>
      <c r="G80" s="14"/>
    </row>
    <row r="81" spans="1:7" x14ac:dyDescent="0.15">
      <c r="A81" s="7">
        <f t="shared" si="10"/>
        <v>41880</v>
      </c>
      <c r="B81" s="10">
        <f t="shared" si="11"/>
        <v>9824168.3899601866</v>
      </c>
      <c r="C81" s="3">
        <f t="shared" si="6"/>
        <v>1000</v>
      </c>
      <c r="D81" s="3">
        <f t="shared" si="7"/>
        <v>1346.9458393644816</v>
      </c>
      <c r="E81" s="3">
        <f t="shared" si="8"/>
        <v>346.94583936448157</v>
      </c>
      <c r="F81" s="3">
        <f t="shared" si="9"/>
        <v>9824515.3357995506</v>
      </c>
      <c r="G81" s="14"/>
    </row>
    <row r="82" spans="1:7" x14ac:dyDescent="0.15">
      <c r="A82" s="7">
        <f t="shared" si="10"/>
        <v>41881</v>
      </c>
      <c r="B82" s="10">
        <f t="shared" si="11"/>
        <v>9824515.3357995506</v>
      </c>
      <c r="C82" s="3">
        <f t="shared" si="6"/>
        <v>1000</v>
      </c>
      <c r="D82" s="3">
        <f t="shared" si="7"/>
        <v>1346.9934074879366</v>
      </c>
      <c r="E82" s="3">
        <f t="shared" si="8"/>
        <v>346.99340748793657</v>
      </c>
      <c r="F82" s="3">
        <f t="shared" si="9"/>
        <v>9824862.3292070385</v>
      </c>
      <c r="G82" s="14"/>
    </row>
    <row r="83" spans="1:7" x14ac:dyDescent="0.15">
      <c r="A83" s="7">
        <f t="shared" si="10"/>
        <v>41882</v>
      </c>
      <c r="B83" s="10">
        <f t="shared" si="11"/>
        <v>9824862.3292070385</v>
      </c>
      <c r="C83" s="3">
        <f t="shared" si="6"/>
        <v>1000</v>
      </c>
      <c r="D83" s="3">
        <f t="shared" si="7"/>
        <v>1347.0409821332348</v>
      </c>
      <c r="E83" s="3">
        <f t="shared" si="8"/>
        <v>347.04098213323482</v>
      </c>
      <c r="F83" s="3">
        <f t="shared" si="9"/>
        <v>9825209.3701891713</v>
      </c>
      <c r="G83" s="14"/>
    </row>
    <row r="84" spans="1:7" x14ac:dyDescent="0.15">
      <c r="A84" s="7">
        <f t="shared" si="10"/>
        <v>41883</v>
      </c>
      <c r="B84" s="10">
        <f t="shared" si="11"/>
        <v>9825209.3701891713</v>
      </c>
      <c r="C84" s="3">
        <f t="shared" si="6"/>
        <v>1000</v>
      </c>
      <c r="D84" s="3">
        <f t="shared" si="7"/>
        <v>1347.0885633012706</v>
      </c>
      <c r="E84" s="3">
        <f t="shared" si="8"/>
        <v>347.0885633012706</v>
      </c>
      <c r="F84" s="3">
        <f t="shared" si="9"/>
        <v>9825556.458752472</v>
      </c>
      <c r="G84" s="14"/>
    </row>
    <row r="85" spans="1:7" x14ac:dyDescent="0.15">
      <c r="A85" s="7">
        <f t="shared" si="10"/>
        <v>41884</v>
      </c>
      <c r="B85" s="10">
        <f t="shared" si="11"/>
        <v>9825556.458752472</v>
      </c>
      <c r="C85" s="3">
        <f t="shared" si="6"/>
        <v>1000</v>
      </c>
      <c r="D85" s="3">
        <f t="shared" si="7"/>
        <v>1347.1361509929377</v>
      </c>
      <c r="E85" s="3">
        <f t="shared" si="8"/>
        <v>347.1361509929377</v>
      </c>
      <c r="F85" s="3">
        <f t="shared" si="9"/>
        <v>9825903.5949034654</v>
      </c>
      <c r="G85" s="14"/>
    </row>
    <row r="86" spans="1:7" x14ac:dyDescent="0.15">
      <c r="A86" s="7">
        <f t="shared" si="10"/>
        <v>41885</v>
      </c>
      <c r="B86" s="10">
        <f t="shared" si="11"/>
        <v>9825903.5949034654</v>
      </c>
      <c r="C86" s="3">
        <f t="shared" si="6"/>
        <v>1000</v>
      </c>
      <c r="D86" s="3">
        <f t="shared" si="7"/>
        <v>1347.1837452091313</v>
      </c>
      <c r="E86" s="3">
        <f t="shared" si="8"/>
        <v>347.1837452091313</v>
      </c>
      <c r="F86" s="3">
        <f t="shared" si="9"/>
        <v>9826250.7786486745</v>
      </c>
      <c r="G86" s="14"/>
    </row>
    <row r="87" spans="1:7" x14ac:dyDescent="0.15">
      <c r="A87" s="7">
        <f t="shared" si="10"/>
        <v>41886</v>
      </c>
      <c r="B87" s="10">
        <f t="shared" si="11"/>
        <v>9826250.7786486745</v>
      </c>
      <c r="C87" s="3">
        <f t="shared" si="6"/>
        <v>1000</v>
      </c>
      <c r="D87" s="3">
        <f t="shared" si="7"/>
        <v>1347.2313459507454</v>
      </c>
      <c r="E87" s="3">
        <f t="shared" si="8"/>
        <v>347.23134595074544</v>
      </c>
      <c r="F87" s="3">
        <f t="shared" si="9"/>
        <v>9826598.009994626</v>
      </c>
      <c r="G87" s="14"/>
    </row>
    <row r="88" spans="1:7" x14ac:dyDescent="0.15">
      <c r="A88" s="7">
        <f t="shared" si="10"/>
        <v>41887</v>
      </c>
      <c r="B88" s="10">
        <f t="shared" si="11"/>
        <v>9826598.009994626</v>
      </c>
      <c r="C88" s="3">
        <f t="shared" si="6"/>
        <v>1000</v>
      </c>
      <c r="D88" s="3">
        <f t="shared" si="7"/>
        <v>1347.278953218675</v>
      </c>
      <c r="E88" s="3">
        <f t="shared" si="8"/>
        <v>347.27895321867504</v>
      </c>
      <c r="F88" s="3">
        <f t="shared" si="9"/>
        <v>9826945.2889478449</v>
      </c>
      <c r="G88" s="14"/>
    </row>
    <row r="89" spans="1:7" x14ac:dyDescent="0.15">
      <c r="A89" s="7">
        <f t="shared" si="10"/>
        <v>41888</v>
      </c>
      <c r="B89" s="10">
        <f t="shared" si="11"/>
        <v>9826945.2889478449</v>
      </c>
      <c r="C89" s="3">
        <f t="shared" si="6"/>
        <v>1000</v>
      </c>
      <c r="D89" s="3">
        <f t="shared" si="7"/>
        <v>1347.3265670138148</v>
      </c>
      <c r="E89" s="3">
        <f t="shared" si="8"/>
        <v>347.32656701381484</v>
      </c>
      <c r="F89" s="3">
        <f t="shared" si="9"/>
        <v>9827292.6155148596</v>
      </c>
      <c r="G89" s="14"/>
    </row>
    <row r="90" spans="1:7" x14ac:dyDescent="0.15">
      <c r="A90" s="7">
        <f t="shared" si="10"/>
        <v>41889</v>
      </c>
      <c r="B90" s="10">
        <f t="shared" si="11"/>
        <v>9827292.6155148596</v>
      </c>
      <c r="C90" s="3">
        <f t="shared" si="6"/>
        <v>1000</v>
      </c>
      <c r="D90" s="3">
        <f t="shared" si="7"/>
        <v>1347.3741873370595</v>
      </c>
      <c r="E90" s="3">
        <f t="shared" si="8"/>
        <v>347.37418733705954</v>
      </c>
      <c r="F90" s="3">
        <f t="shared" si="9"/>
        <v>9827639.9897021968</v>
      </c>
      <c r="G90" s="14"/>
    </row>
    <row r="91" spans="1:7" x14ac:dyDescent="0.15">
      <c r="A91" s="7">
        <f t="shared" si="10"/>
        <v>41890</v>
      </c>
      <c r="B91" s="10">
        <f t="shared" si="11"/>
        <v>9827639.9897021968</v>
      </c>
      <c r="C91" s="3">
        <f t="shared" si="6"/>
        <v>1000</v>
      </c>
      <c r="D91" s="3">
        <f t="shared" si="7"/>
        <v>1347.4218141893043</v>
      </c>
      <c r="E91" s="3">
        <f t="shared" si="8"/>
        <v>347.42181418930431</v>
      </c>
      <c r="F91" s="3">
        <f t="shared" si="9"/>
        <v>9827987.411516387</v>
      </c>
      <c r="G91" s="14"/>
    </row>
    <row r="92" spans="1:7" x14ac:dyDescent="0.15">
      <c r="A92" s="7">
        <f t="shared" si="10"/>
        <v>41891</v>
      </c>
      <c r="B92" s="10">
        <f t="shared" si="11"/>
        <v>9827987.411516387</v>
      </c>
      <c r="C92" s="3">
        <f t="shared" si="6"/>
        <v>1000</v>
      </c>
      <c r="D92" s="3">
        <f t="shared" si="7"/>
        <v>1347.4694475714446</v>
      </c>
      <c r="E92" s="3">
        <f t="shared" si="8"/>
        <v>347.46944757144456</v>
      </c>
      <c r="F92" s="3">
        <f t="shared" si="9"/>
        <v>9828334.8809639588</v>
      </c>
      <c r="G92" s="14"/>
    </row>
    <row r="93" spans="1:7" x14ac:dyDescent="0.15">
      <c r="A93" s="7">
        <f t="shared" si="10"/>
        <v>41892</v>
      </c>
      <c r="B93" s="10">
        <f t="shared" si="11"/>
        <v>9828334.8809639588</v>
      </c>
      <c r="C93" s="3">
        <f t="shared" si="6"/>
        <v>1000</v>
      </c>
      <c r="D93" s="3">
        <f t="shared" si="7"/>
        <v>1347.517087484375</v>
      </c>
      <c r="E93" s="3">
        <f t="shared" si="8"/>
        <v>347.517087484375</v>
      </c>
      <c r="F93" s="3">
        <f t="shared" si="9"/>
        <v>9828682.3980514426</v>
      </c>
      <c r="G93" s="14"/>
    </row>
    <row r="94" spans="1:7" x14ac:dyDescent="0.15">
      <c r="A94" s="7">
        <f t="shared" si="10"/>
        <v>41893</v>
      </c>
      <c r="B94" s="10">
        <f t="shared" si="11"/>
        <v>9828682.3980514426</v>
      </c>
      <c r="C94" s="3">
        <f t="shared" si="6"/>
        <v>1000</v>
      </c>
      <c r="D94" s="3">
        <f t="shared" si="7"/>
        <v>1347.5647339289915</v>
      </c>
      <c r="E94" s="3">
        <f t="shared" si="8"/>
        <v>347.56473392899147</v>
      </c>
      <c r="F94" s="3">
        <f t="shared" si="9"/>
        <v>9829029.9627853706</v>
      </c>
      <c r="G94" s="14"/>
    </row>
    <row r="95" spans="1:7" x14ac:dyDescent="0.15">
      <c r="A95" s="7">
        <f t="shared" si="10"/>
        <v>41894</v>
      </c>
      <c r="B95" s="10">
        <f t="shared" si="11"/>
        <v>9829029.9627853706</v>
      </c>
      <c r="C95" s="3">
        <f t="shared" si="6"/>
        <v>1000</v>
      </c>
      <c r="D95" s="3">
        <f t="shared" si="7"/>
        <v>1347.6123869061892</v>
      </c>
      <c r="E95" s="3">
        <f t="shared" si="8"/>
        <v>347.61238690618916</v>
      </c>
      <c r="F95" s="3">
        <f t="shared" si="9"/>
        <v>9829377.5751722772</v>
      </c>
      <c r="G95" s="14"/>
    </row>
    <row r="96" spans="1:7" x14ac:dyDescent="0.15">
      <c r="A96" s="7">
        <f t="shared" si="10"/>
        <v>41895</v>
      </c>
      <c r="B96" s="10">
        <f t="shared" si="11"/>
        <v>9829377.5751722772</v>
      </c>
      <c r="C96" s="3">
        <f t="shared" si="6"/>
        <v>1000</v>
      </c>
      <c r="D96" s="3">
        <f t="shared" si="7"/>
        <v>1347.6600464168644</v>
      </c>
      <c r="E96" s="3">
        <f t="shared" si="8"/>
        <v>347.66004641686436</v>
      </c>
      <c r="F96" s="3">
        <f t="shared" si="9"/>
        <v>9829725.2352186944</v>
      </c>
      <c r="G96" s="14"/>
    </row>
    <row r="97" spans="1:7" x14ac:dyDescent="0.15">
      <c r="A97" s="7">
        <f t="shared" si="10"/>
        <v>41896</v>
      </c>
      <c r="B97" s="10">
        <f t="shared" si="11"/>
        <v>9829725.2352186944</v>
      </c>
      <c r="C97" s="3">
        <f t="shared" si="6"/>
        <v>1000</v>
      </c>
      <c r="D97" s="3">
        <f t="shared" si="7"/>
        <v>1347.7077124619123</v>
      </c>
      <c r="E97" s="3">
        <f t="shared" si="8"/>
        <v>347.70771246191225</v>
      </c>
      <c r="F97" s="3">
        <f t="shared" si="9"/>
        <v>9830072.9429311566</v>
      </c>
      <c r="G97" s="14"/>
    </row>
    <row r="98" spans="1:7" x14ac:dyDescent="0.15">
      <c r="A98" s="7">
        <f t="shared" si="10"/>
        <v>41897</v>
      </c>
      <c r="B98" s="10">
        <f t="shared" si="11"/>
        <v>9830072.9429311566</v>
      </c>
      <c r="C98" s="3">
        <f t="shared" si="6"/>
        <v>1000</v>
      </c>
      <c r="D98" s="3">
        <f t="shared" si="7"/>
        <v>1347.7553850422291</v>
      </c>
      <c r="E98" s="3">
        <f t="shared" si="8"/>
        <v>347.75538504222914</v>
      </c>
      <c r="F98" s="3">
        <f t="shared" si="9"/>
        <v>9830420.6983161997</v>
      </c>
      <c r="G98" s="14"/>
    </row>
    <row r="99" spans="1:7" x14ac:dyDescent="0.15">
      <c r="A99" s="7">
        <f t="shared" si="10"/>
        <v>41898</v>
      </c>
      <c r="B99" s="10">
        <f t="shared" si="11"/>
        <v>9830420.6983161997</v>
      </c>
      <c r="C99" s="3">
        <f t="shared" si="6"/>
        <v>1000</v>
      </c>
      <c r="D99" s="3">
        <f t="shared" si="7"/>
        <v>1347.8030641587109</v>
      </c>
      <c r="E99" s="3">
        <f t="shared" si="8"/>
        <v>347.80306415871087</v>
      </c>
      <c r="F99" s="3">
        <f t="shared" si="9"/>
        <v>9830768.5013803579</v>
      </c>
      <c r="G99" s="14"/>
    </row>
    <row r="100" spans="1:7" x14ac:dyDescent="0.15">
      <c r="A100" s="7">
        <f t="shared" si="10"/>
        <v>41899</v>
      </c>
      <c r="B100" s="10">
        <f t="shared" si="11"/>
        <v>9830768.5013803579</v>
      </c>
      <c r="C100" s="3">
        <f t="shared" si="6"/>
        <v>1000</v>
      </c>
      <c r="D100" s="3">
        <f t="shared" si="7"/>
        <v>1347.8507498122533</v>
      </c>
      <c r="E100" s="3">
        <f t="shared" si="8"/>
        <v>347.8507498122533</v>
      </c>
      <c r="F100" s="3">
        <f t="shared" si="9"/>
        <v>9831116.3521301709</v>
      </c>
      <c r="G100" s="14"/>
    </row>
    <row r="101" spans="1:7" x14ac:dyDescent="0.15">
      <c r="A101" s="7">
        <f t="shared" si="10"/>
        <v>41900</v>
      </c>
      <c r="B101" s="10">
        <f t="shared" si="11"/>
        <v>9831116.3521301709</v>
      </c>
      <c r="C101" s="3">
        <f t="shared" si="6"/>
        <v>1000</v>
      </c>
      <c r="D101" s="3">
        <f t="shared" si="7"/>
        <v>1347.898442003753</v>
      </c>
      <c r="E101" s="3">
        <f t="shared" si="8"/>
        <v>347.89844200375296</v>
      </c>
      <c r="F101" s="3">
        <f t="shared" si="9"/>
        <v>9831464.2505721748</v>
      </c>
      <c r="G101" s="14"/>
    </row>
    <row r="102" spans="1:7" x14ac:dyDescent="0.15">
      <c r="A102" s="7">
        <f t="shared" si="10"/>
        <v>41901</v>
      </c>
      <c r="B102" s="10">
        <f t="shared" si="11"/>
        <v>9831464.2505721748</v>
      </c>
      <c r="C102" s="3">
        <f t="shared" si="6"/>
        <v>1000</v>
      </c>
      <c r="D102" s="3">
        <f t="shared" si="7"/>
        <v>1347.9461407341064</v>
      </c>
      <c r="E102" s="3">
        <f t="shared" si="8"/>
        <v>347.94614073410639</v>
      </c>
      <c r="F102" s="3">
        <f t="shared" si="9"/>
        <v>9831812.1967129093</v>
      </c>
      <c r="G102" s="14"/>
    </row>
    <row r="103" spans="1:7" x14ac:dyDescent="0.15">
      <c r="A103" s="7">
        <f t="shared" si="10"/>
        <v>41902</v>
      </c>
      <c r="B103" s="10">
        <f t="shared" si="11"/>
        <v>9831812.1967129093</v>
      </c>
      <c r="C103" s="3">
        <f t="shared" si="6"/>
        <v>1000</v>
      </c>
      <c r="D103" s="3">
        <f t="shared" si="7"/>
        <v>1347.9938460042099</v>
      </c>
      <c r="E103" s="3">
        <f t="shared" si="8"/>
        <v>347.9938460042099</v>
      </c>
      <c r="F103" s="3">
        <f t="shared" si="9"/>
        <v>9832160.1905589141</v>
      </c>
      <c r="G103" s="14"/>
    </row>
    <row r="104" spans="1:7" x14ac:dyDescent="0.15">
      <c r="A104" s="7">
        <f t="shared" si="10"/>
        <v>41903</v>
      </c>
      <c r="B104" s="10">
        <f t="shared" si="11"/>
        <v>9832160.1905589141</v>
      </c>
      <c r="C104" s="3">
        <f t="shared" si="6"/>
        <v>1000</v>
      </c>
      <c r="D104" s="3">
        <f t="shared" si="7"/>
        <v>1348.0415578149602</v>
      </c>
      <c r="E104" s="3">
        <f t="shared" si="8"/>
        <v>348.04155781496024</v>
      </c>
      <c r="F104" s="3">
        <f t="shared" si="9"/>
        <v>9832508.232116729</v>
      </c>
      <c r="G104" s="14"/>
    </row>
    <row r="105" spans="1:7" x14ac:dyDescent="0.15">
      <c r="A105" s="7">
        <f t="shared" si="10"/>
        <v>41904</v>
      </c>
      <c r="B105" s="10">
        <f t="shared" si="11"/>
        <v>9832508.232116729</v>
      </c>
      <c r="C105" s="3">
        <f t="shared" si="6"/>
        <v>1000</v>
      </c>
      <c r="D105" s="3">
        <f t="shared" si="7"/>
        <v>1348.0892761672537</v>
      </c>
      <c r="E105" s="3">
        <f t="shared" si="8"/>
        <v>348.08927616725373</v>
      </c>
      <c r="F105" s="3">
        <f t="shared" si="9"/>
        <v>9832856.3213928957</v>
      </c>
      <c r="G105" s="14"/>
    </row>
    <row r="106" spans="1:7" x14ac:dyDescent="0.15">
      <c r="A106" s="7">
        <f t="shared" si="10"/>
        <v>41905</v>
      </c>
      <c r="B106" s="10">
        <f t="shared" si="11"/>
        <v>9832856.3213928957</v>
      </c>
      <c r="C106" s="3">
        <f t="shared" si="6"/>
        <v>1000</v>
      </c>
      <c r="D106" s="3">
        <f t="shared" si="7"/>
        <v>1348.1370010619878</v>
      </c>
      <c r="E106" s="3">
        <f t="shared" si="8"/>
        <v>348.1370010619878</v>
      </c>
      <c r="F106" s="3">
        <f t="shared" si="9"/>
        <v>9833204.4583939575</v>
      </c>
      <c r="G106" s="14"/>
    </row>
    <row r="107" spans="1:7" x14ac:dyDescent="0.15">
      <c r="A107" s="7">
        <f t="shared" si="10"/>
        <v>41906</v>
      </c>
      <c r="B107" s="10">
        <f t="shared" si="11"/>
        <v>9833204.4583939575</v>
      </c>
      <c r="C107" s="3">
        <f t="shared" si="6"/>
        <v>1000</v>
      </c>
      <c r="D107" s="3">
        <f t="shared" si="7"/>
        <v>1348.1847325000592</v>
      </c>
      <c r="E107" s="3">
        <f t="shared" si="8"/>
        <v>348.18473250005923</v>
      </c>
      <c r="F107" s="3">
        <f t="shared" si="9"/>
        <v>9833552.6431264579</v>
      </c>
      <c r="G107" s="14"/>
    </row>
    <row r="108" spans="1:7" x14ac:dyDescent="0.15">
      <c r="A108" s="7">
        <f t="shared" si="10"/>
        <v>41907</v>
      </c>
      <c r="B108" s="10">
        <f t="shared" si="11"/>
        <v>9833552.6431264579</v>
      </c>
      <c r="C108" s="3">
        <f t="shared" si="6"/>
        <v>1000</v>
      </c>
      <c r="D108" s="3">
        <f t="shared" si="7"/>
        <v>1348.2324704823654</v>
      </c>
      <c r="E108" s="3">
        <f t="shared" si="8"/>
        <v>348.23247048236544</v>
      </c>
      <c r="F108" s="3">
        <f t="shared" si="9"/>
        <v>9833900.8755969405</v>
      </c>
      <c r="G108" s="14"/>
    </row>
    <row r="109" spans="1:7" x14ac:dyDescent="0.15">
      <c r="A109" s="7">
        <f t="shared" si="10"/>
        <v>41908</v>
      </c>
      <c r="B109" s="10">
        <f t="shared" si="11"/>
        <v>9833900.8755969405</v>
      </c>
      <c r="C109" s="3">
        <f t="shared" si="6"/>
        <v>1000</v>
      </c>
      <c r="D109" s="3">
        <f t="shared" si="7"/>
        <v>1348.2802150098032</v>
      </c>
      <c r="E109" s="3">
        <f t="shared" si="8"/>
        <v>348.28021500980321</v>
      </c>
      <c r="F109" s="3">
        <f t="shared" si="9"/>
        <v>9834249.1558119506</v>
      </c>
      <c r="G109" s="14"/>
    </row>
    <row r="110" spans="1:7" x14ac:dyDescent="0.15">
      <c r="A110" s="7">
        <f t="shared" si="10"/>
        <v>41909</v>
      </c>
      <c r="B110" s="10">
        <f t="shared" si="11"/>
        <v>9834249.1558119506</v>
      </c>
      <c r="C110" s="3">
        <f t="shared" si="6"/>
        <v>1000</v>
      </c>
      <c r="D110" s="3">
        <f t="shared" si="7"/>
        <v>1348.3279660832702</v>
      </c>
      <c r="E110" s="3">
        <f t="shared" si="8"/>
        <v>348.32796608327021</v>
      </c>
      <c r="F110" s="3">
        <f t="shared" si="9"/>
        <v>9834597.4837780334</v>
      </c>
      <c r="G110" s="14"/>
    </row>
    <row r="111" spans="1:7" x14ac:dyDescent="0.15">
      <c r="A111" s="7">
        <f t="shared" si="10"/>
        <v>41910</v>
      </c>
      <c r="B111" s="10">
        <f t="shared" si="11"/>
        <v>9834597.4837780334</v>
      </c>
      <c r="C111" s="3">
        <f t="shared" si="6"/>
        <v>1000</v>
      </c>
      <c r="D111" s="3">
        <f t="shared" si="7"/>
        <v>1348.3757237036637</v>
      </c>
      <c r="E111" s="3">
        <f t="shared" si="8"/>
        <v>348.37572370366365</v>
      </c>
      <c r="F111" s="3">
        <f t="shared" si="9"/>
        <v>9834945.8595017362</v>
      </c>
      <c r="G111" s="14"/>
    </row>
    <row r="112" spans="1:7" x14ac:dyDescent="0.15">
      <c r="A112" s="7">
        <f t="shared" si="10"/>
        <v>41911</v>
      </c>
      <c r="B112" s="10">
        <f t="shared" si="11"/>
        <v>9834945.8595017362</v>
      </c>
      <c r="C112" s="3">
        <f t="shared" si="6"/>
        <v>1000</v>
      </c>
      <c r="D112" s="3">
        <f t="shared" si="7"/>
        <v>1348.4234878718814</v>
      </c>
      <c r="E112" s="3">
        <f t="shared" si="8"/>
        <v>348.42348787188143</v>
      </c>
      <c r="F112" s="3">
        <f t="shared" si="9"/>
        <v>9835294.2829896081</v>
      </c>
      <c r="G112" s="14"/>
    </row>
    <row r="113" spans="1:7" x14ac:dyDescent="0.15">
      <c r="A113" s="7">
        <f t="shared" si="10"/>
        <v>41912</v>
      </c>
      <c r="B113" s="10">
        <f t="shared" si="11"/>
        <v>9835294.2829896081</v>
      </c>
      <c r="C113" s="3">
        <f t="shared" si="6"/>
        <v>1000</v>
      </c>
      <c r="D113" s="3">
        <f t="shared" si="7"/>
        <v>1348.4712585888212</v>
      </c>
      <c r="E113" s="3">
        <f t="shared" si="8"/>
        <v>348.47125858882123</v>
      </c>
      <c r="F113" s="3">
        <f t="shared" si="9"/>
        <v>9835642.7542481963</v>
      </c>
      <c r="G113" s="14"/>
    </row>
    <row r="114" spans="1:7" x14ac:dyDescent="0.15">
      <c r="A114" s="7">
        <f t="shared" si="10"/>
        <v>41913</v>
      </c>
      <c r="B114" s="10">
        <f t="shared" si="11"/>
        <v>9835642.7542481963</v>
      </c>
      <c r="C114" s="3">
        <f t="shared" si="6"/>
        <v>1000</v>
      </c>
      <c r="D114" s="3">
        <f t="shared" si="7"/>
        <v>1348.5190358553807</v>
      </c>
      <c r="E114" s="3">
        <f t="shared" si="8"/>
        <v>348.51903585538071</v>
      </c>
      <c r="F114" s="3">
        <f t="shared" si="9"/>
        <v>9835991.2732840516</v>
      </c>
      <c r="G114" s="14"/>
    </row>
    <row r="115" spans="1:7" x14ac:dyDescent="0.15">
      <c r="A115" s="7">
        <f t="shared" si="10"/>
        <v>41914</v>
      </c>
      <c r="B115" s="10">
        <f t="shared" si="11"/>
        <v>9835991.2732840516</v>
      </c>
      <c r="C115" s="3">
        <f t="shared" si="6"/>
        <v>1000</v>
      </c>
      <c r="D115" s="3">
        <f t="shared" si="7"/>
        <v>1348.5668196724582</v>
      </c>
      <c r="E115" s="3">
        <f t="shared" si="8"/>
        <v>348.56681967245822</v>
      </c>
      <c r="F115" s="3">
        <f t="shared" si="9"/>
        <v>9836339.8401037231</v>
      </c>
      <c r="G115" s="14"/>
    </row>
    <row r="116" spans="1:7" x14ac:dyDescent="0.15">
      <c r="A116" s="7">
        <f t="shared" si="10"/>
        <v>41915</v>
      </c>
      <c r="B116" s="10">
        <f t="shared" si="11"/>
        <v>9836339.8401037231</v>
      </c>
      <c r="C116" s="3">
        <f t="shared" si="6"/>
        <v>1000</v>
      </c>
      <c r="D116" s="3">
        <f t="shared" si="7"/>
        <v>1348.6146100409517</v>
      </c>
      <c r="E116" s="3">
        <f t="shared" si="8"/>
        <v>348.61461004095167</v>
      </c>
      <c r="F116" s="3">
        <f t="shared" si="9"/>
        <v>9836688.4547137637</v>
      </c>
      <c r="G116" s="14"/>
    </row>
    <row r="117" spans="1:7" x14ac:dyDescent="0.15">
      <c r="A117" s="7">
        <f t="shared" si="10"/>
        <v>41916</v>
      </c>
      <c r="B117" s="10">
        <f t="shared" si="11"/>
        <v>9836688.4547137637</v>
      </c>
      <c r="C117" s="3">
        <f t="shared" si="6"/>
        <v>1000</v>
      </c>
      <c r="D117" s="3">
        <f t="shared" si="7"/>
        <v>1348.6624069617592</v>
      </c>
      <c r="E117" s="3">
        <f t="shared" si="8"/>
        <v>348.66240696175919</v>
      </c>
      <c r="F117" s="3">
        <f t="shared" si="9"/>
        <v>9837037.117120726</v>
      </c>
      <c r="G117" s="14"/>
    </row>
    <row r="118" spans="1:7" x14ac:dyDescent="0.15">
      <c r="A118" s="7">
        <f t="shared" si="10"/>
        <v>41917</v>
      </c>
      <c r="B118" s="10">
        <f t="shared" si="11"/>
        <v>9837037.117120726</v>
      </c>
      <c r="C118" s="3">
        <f t="shared" si="6"/>
        <v>1000</v>
      </c>
      <c r="D118" s="3">
        <f t="shared" si="7"/>
        <v>1348.7102104357796</v>
      </c>
      <c r="E118" s="3">
        <f t="shared" si="8"/>
        <v>348.71021043577957</v>
      </c>
      <c r="F118" s="3">
        <f t="shared" si="9"/>
        <v>9837385.8273311611</v>
      </c>
      <c r="G118" s="14"/>
    </row>
    <row r="119" spans="1:7" x14ac:dyDescent="0.15">
      <c r="A119" s="7">
        <f t="shared" si="10"/>
        <v>41918</v>
      </c>
      <c r="B119" s="10">
        <f t="shared" si="11"/>
        <v>9837385.8273311611</v>
      </c>
      <c r="C119" s="3">
        <f t="shared" si="6"/>
        <v>1000</v>
      </c>
      <c r="D119" s="3">
        <f t="shared" si="7"/>
        <v>1348.7580204639107</v>
      </c>
      <c r="E119" s="3">
        <f t="shared" si="8"/>
        <v>348.75802046391073</v>
      </c>
      <c r="F119" s="3">
        <f t="shared" si="9"/>
        <v>9837734.5853516255</v>
      </c>
      <c r="G119" s="14"/>
    </row>
    <row r="120" spans="1:7" x14ac:dyDescent="0.15">
      <c r="A120" s="7">
        <f t="shared" si="10"/>
        <v>41919</v>
      </c>
      <c r="B120" s="10">
        <f t="shared" si="11"/>
        <v>9837734.5853516255</v>
      </c>
      <c r="C120" s="3">
        <f t="shared" si="6"/>
        <v>1000</v>
      </c>
      <c r="D120" s="3">
        <f t="shared" si="7"/>
        <v>1348.8058370470517</v>
      </c>
      <c r="E120" s="3">
        <f t="shared" si="8"/>
        <v>348.80583704705168</v>
      </c>
      <c r="F120" s="3">
        <f t="shared" si="9"/>
        <v>9838083.3911886718</v>
      </c>
      <c r="G120" s="14"/>
    </row>
    <row r="121" spans="1:7" x14ac:dyDescent="0.15">
      <c r="A121" s="7">
        <f t="shared" si="10"/>
        <v>41920</v>
      </c>
      <c r="B121" s="10">
        <f t="shared" si="11"/>
        <v>9838083.3911886718</v>
      </c>
      <c r="C121" s="3">
        <f t="shared" si="6"/>
        <v>1000</v>
      </c>
      <c r="D121" s="3">
        <f t="shared" si="7"/>
        <v>1348.853660186101</v>
      </c>
      <c r="E121" s="3">
        <f t="shared" si="8"/>
        <v>348.85366018610102</v>
      </c>
      <c r="F121" s="3">
        <f t="shared" si="9"/>
        <v>9838432.2448488586</v>
      </c>
      <c r="G121" s="14"/>
    </row>
    <row r="122" spans="1:7" x14ac:dyDescent="0.15">
      <c r="A122" s="7">
        <f t="shared" si="10"/>
        <v>41921</v>
      </c>
      <c r="B122" s="10">
        <f t="shared" si="11"/>
        <v>9838432.2448488586</v>
      </c>
      <c r="C122" s="3">
        <f t="shared" si="6"/>
        <v>1000</v>
      </c>
      <c r="D122" s="3">
        <f t="shared" si="7"/>
        <v>1348.9014898819576</v>
      </c>
      <c r="E122" s="3">
        <f t="shared" si="8"/>
        <v>348.90148988195756</v>
      </c>
      <c r="F122" s="3">
        <f t="shared" si="9"/>
        <v>9838781.1463387404</v>
      </c>
      <c r="G122" s="14"/>
    </row>
    <row r="123" spans="1:7" x14ac:dyDescent="0.15">
      <c r="A123" s="7">
        <f t="shared" si="10"/>
        <v>41922</v>
      </c>
      <c r="B123" s="10">
        <f t="shared" si="11"/>
        <v>9838781.1463387404</v>
      </c>
      <c r="C123" s="3">
        <f t="shared" si="6"/>
        <v>1000</v>
      </c>
      <c r="D123" s="3">
        <f t="shared" si="7"/>
        <v>1348.9493261355201</v>
      </c>
      <c r="E123" s="3">
        <f t="shared" si="8"/>
        <v>348.9493261355201</v>
      </c>
      <c r="F123" s="3">
        <f t="shared" si="9"/>
        <v>9839130.0956648756</v>
      </c>
      <c r="G123" s="14"/>
    </row>
    <row r="124" spans="1:7" x14ac:dyDescent="0.15">
      <c r="A124" s="7">
        <f t="shared" si="10"/>
        <v>41923</v>
      </c>
      <c r="B124" s="10">
        <f t="shared" si="11"/>
        <v>9839130.0956648756</v>
      </c>
      <c r="C124" s="3">
        <f t="shared" si="6"/>
        <v>1000</v>
      </c>
      <c r="D124" s="3">
        <f t="shared" si="7"/>
        <v>1348.9971689476881</v>
      </c>
      <c r="E124" s="3">
        <f t="shared" si="8"/>
        <v>348.99716894768812</v>
      </c>
      <c r="F124" s="3">
        <f t="shared" si="9"/>
        <v>9839479.0928338226</v>
      </c>
      <c r="G124" s="14"/>
    </row>
    <row r="125" spans="1:7" x14ac:dyDescent="0.15">
      <c r="A125" s="7">
        <f t="shared" si="10"/>
        <v>41924</v>
      </c>
      <c r="B125" s="10">
        <f t="shared" si="11"/>
        <v>9839479.0928338226</v>
      </c>
      <c r="C125" s="3">
        <f t="shared" si="6"/>
        <v>1000</v>
      </c>
      <c r="D125" s="3">
        <f t="shared" si="7"/>
        <v>1349.0450183193605</v>
      </c>
      <c r="E125" s="3">
        <f t="shared" si="8"/>
        <v>349.04501831936045</v>
      </c>
      <c r="F125" s="3">
        <f t="shared" si="9"/>
        <v>9839828.1378521416</v>
      </c>
      <c r="G125" s="14"/>
    </row>
    <row r="126" spans="1:7" x14ac:dyDescent="0.15">
      <c r="A126" s="7">
        <f t="shared" si="10"/>
        <v>41925</v>
      </c>
      <c r="B126" s="10">
        <f t="shared" si="11"/>
        <v>9839828.1378521416</v>
      </c>
      <c r="C126" s="3">
        <f t="shared" si="6"/>
        <v>1000</v>
      </c>
      <c r="D126" s="3">
        <f t="shared" si="7"/>
        <v>1349.0928742514368</v>
      </c>
      <c r="E126" s="3">
        <f t="shared" si="8"/>
        <v>349.0928742514368</v>
      </c>
      <c r="F126" s="3">
        <f t="shared" si="9"/>
        <v>9840177.2307263929</v>
      </c>
      <c r="G126" s="14"/>
    </row>
    <row r="127" spans="1:7" x14ac:dyDescent="0.15">
      <c r="A127" s="7">
        <f t="shared" si="10"/>
        <v>41926</v>
      </c>
      <c r="B127" s="10">
        <f t="shared" si="11"/>
        <v>9840177.2307263929</v>
      </c>
      <c r="C127" s="3">
        <f t="shared" si="6"/>
        <v>1000</v>
      </c>
      <c r="D127" s="3">
        <f t="shared" si="7"/>
        <v>1349.1407367448164</v>
      </c>
      <c r="E127" s="3">
        <f t="shared" si="8"/>
        <v>349.14073674481642</v>
      </c>
      <c r="F127" s="3">
        <f t="shared" si="9"/>
        <v>9840526.3714631386</v>
      </c>
      <c r="G127" s="14"/>
    </row>
    <row r="128" spans="1:7" x14ac:dyDescent="0.15">
      <c r="A128" s="7">
        <f t="shared" si="10"/>
        <v>41927</v>
      </c>
      <c r="B128" s="10">
        <f t="shared" si="11"/>
        <v>9840526.3714631386</v>
      </c>
      <c r="C128" s="3">
        <f t="shared" si="6"/>
        <v>1000</v>
      </c>
      <c r="D128" s="3">
        <f t="shared" si="7"/>
        <v>1349.188605800399</v>
      </c>
      <c r="E128" s="3">
        <f t="shared" si="8"/>
        <v>349.18860580039905</v>
      </c>
      <c r="F128" s="3">
        <f t="shared" si="9"/>
        <v>9840875.5600689389</v>
      </c>
      <c r="G128" s="14"/>
    </row>
    <row r="129" spans="1:7" x14ac:dyDescent="0.15">
      <c r="A129" s="7">
        <f t="shared" si="10"/>
        <v>41928</v>
      </c>
      <c r="B129" s="10">
        <f t="shared" si="11"/>
        <v>9840875.5600689389</v>
      </c>
      <c r="C129" s="3">
        <f t="shared" si="6"/>
        <v>1000</v>
      </c>
      <c r="D129" s="3">
        <f t="shared" si="7"/>
        <v>1349.2364814190842</v>
      </c>
      <c r="E129" s="3">
        <f t="shared" si="8"/>
        <v>349.23648141908416</v>
      </c>
      <c r="F129" s="3">
        <f t="shared" si="9"/>
        <v>9841224.7965503577</v>
      </c>
      <c r="G129" s="14"/>
    </row>
    <row r="130" spans="1:7" x14ac:dyDescent="0.15">
      <c r="A130" s="7">
        <f t="shared" si="10"/>
        <v>41929</v>
      </c>
      <c r="B130" s="10">
        <f t="shared" si="11"/>
        <v>9841224.7965503577</v>
      </c>
      <c r="C130" s="3">
        <f t="shared" si="6"/>
        <v>1000</v>
      </c>
      <c r="D130" s="3">
        <f t="shared" si="7"/>
        <v>1349.2843636017717</v>
      </c>
      <c r="E130" s="3">
        <f t="shared" si="8"/>
        <v>349.2843636017717</v>
      </c>
      <c r="F130" s="3">
        <f t="shared" si="9"/>
        <v>9841574.0809139591</v>
      </c>
      <c r="G130" s="14"/>
    </row>
    <row r="131" spans="1:7" x14ac:dyDescent="0.15">
      <c r="A131" s="7">
        <f t="shared" si="10"/>
        <v>41930</v>
      </c>
      <c r="B131" s="10">
        <f t="shared" si="11"/>
        <v>9841574.0809139591</v>
      </c>
      <c r="C131" s="3">
        <f t="shared" si="6"/>
        <v>1000</v>
      </c>
      <c r="D131" s="3">
        <f t="shared" si="7"/>
        <v>1349.3322523493616</v>
      </c>
      <c r="E131" s="3">
        <f t="shared" si="8"/>
        <v>349.33225234936162</v>
      </c>
      <c r="F131" s="3">
        <f t="shared" si="9"/>
        <v>9841923.4131663088</v>
      </c>
      <c r="G131" s="14"/>
    </row>
    <row r="132" spans="1:7" x14ac:dyDescent="0.15">
      <c r="A132" s="7">
        <f t="shared" si="10"/>
        <v>41931</v>
      </c>
      <c r="B132" s="10">
        <f t="shared" si="11"/>
        <v>9841923.4131663088</v>
      </c>
      <c r="C132" s="3">
        <f t="shared" si="6"/>
        <v>1000</v>
      </c>
      <c r="D132" s="3">
        <f t="shared" si="7"/>
        <v>1349.3801476627541</v>
      </c>
      <c r="E132" s="3">
        <f t="shared" si="8"/>
        <v>349.3801476627541</v>
      </c>
      <c r="F132" s="3">
        <f t="shared" si="9"/>
        <v>9842272.7933139708</v>
      </c>
      <c r="G132" s="14"/>
    </row>
    <row r="133" spans="1:7" x14ac:dyDescent="0.15">
      <c r="A133" s="7">
        <f t="shared" si="10"/>
        <v>41932</v>
      </c>
      <c r="B133" s="10">
        <f t="shared" si="11"/>
        <v>9842272.7933139708</v>
      </c>
      <c r="C133" s="3">
        <f t="shared" si="6"/>
        <v>1000</v>
      </c>
      <c r="D133" s="3">
        <f t="shared" si="7"/>
        <v>1349.4280495428493</v>
      </c>
      <c r="E133" s="3">
        <f t="shared" si="8"/>
        <v>349.42804954284929</v>
      </c>
      <c r="F133" s="3">
        <f t="shared" si="9"/>
        <v>9842622.2213635128</v>
      </c>
      <c r="G133" s="14"/>
    </row>
    <row r="134" spans="1:7" x14ac:dyDescent="0.15">
      <c r="A134" s="7">
        <f t="shared" si="10"/>
        <v>41933</v>
      </c>
      <c r="B134" s="10">
        <f t="shared" si="11"/>
        <v>9842622.2213635128</v>
      </c>
      <c r="C134" s="3">
        <f t="shared" si="6"/>
        <v>1000</v>
      </c>
      <c r="D134" s="3">
        <f t="shared" si="7"/>
        <v>1349.4759579905474</v>
      </c>
      <c r="E134" s="3">
        <f t="shared" si="8"/>
        <v>349.47595799054739</v>
      </c>
      <c r="F134" s="3">
        <f t="shared" si="9"/>
        <v>9842971.6973215025</v>
      </c>
      <c r="G134" s="14"/>
    </row>
    <row r="135" spans="1:7" x14ac:dyDescent="0.15">
      <c r="A135" s="7">
        <f t="shared" si="10"/>
        <v>41934</v>
      </c>
      <c r="B135" s="10">
        <f t="shared" si="11"/>
        <v>9842971.6973215025</v>
      </c>
      <c r="C135" s="3">
        <f t="shared" si="6"/>
        <v>1000</v>
      </c>
      <c r="D135" s="3">
        <f t="shared" si="7"/>
        <v>1349.523873006749</v>
      </c>
      <c r="E135" s="3">
        <f t="shared" si="8"/>
        <v>349.523873006749</v>
      </c>
      <c r="F135" s="3">
        <f t="shared" si="9"/>
        <v>9843321.2211945094</v>
      </c>
      <c r="G135" s="14"/>
    </row>
    <row r="136" spans="1:7" x14ac:dyDescent="0.15">
      <c r="A136" s="7">
        <f t="shared" si="10"/>
        <v>41935</v>
      </c>
      <c r="B136" s="10">
        <f t="shared" si="11"/>
        <v>9843321.2211945094</v>
      </c>
      <c r="C136" s="3">
        <f t="shared" si="6"/>
        <v>1000</v>
      </c>
      <c r="D136" s="3">
        <f t="shared" si="7"/>
        <v>1349.5717945923548</v>
      </c>
      <c r="E136" s="3">
        <f t="shared" si="8"/>
        <v>349.57179459235476</v>
      </c>
      <c r="F136" s="3">
        <f t="shared" si="9"/>
        <v>9843670.7929891013</v>
      </c>
      <c r="G136" s="14"/>
    </row>
    <row r="137" spans="1:7" x14ac:dyDescent="0.15">
      <c r="A137" s="7">
        <f t="shared" si="10"/>
        <v>41936</v>
      </c>
      <c r="B137" s="10">
        <f t="shared" si="11"/>
        <v>9843670.7929891013</v>
      </c>
      <c r="C137" s="3">
        <f t="shared" si="6"/>
        <v>1000</v>
      </c>
      <c r="D137" s="3">
        <f t="shared" si="7"/>
        <v>1349.6197227482653</v>
      </c>
      <c r="E137" s="3">
        <f t="shared" si="8"/>
        <v>349.6197227482653</v>
      </c>
      <c r="F137" s="3">
        <f t="shared" si="9"/>
        <v>9844020.4127118494</v>
      </c>
      <c r="G137" s="14"/>
    </row>
    <row r="138" spans="1:7" x14ac:dyDescent="0.15">
      <c r="A138" s="7">
        <f t="shared" si="10"/>
        <v>41937</v>
      </c>
      <c r="B138" s="10">
        <f t="shared" si="11"/>
        <v>9844020.4127118494</v>
      </c>
      <c r="C138" s="3">
        <f t="shared" si="6"/>
        <v>1000</v>
      </c>
      <c r="D138" s="3">
        <f t="shared" si="7"/>
        <v>1349.6676574753812</v>
      </c>
      <c r="E138" s="3">
        <f t="shared" si="8"/>
        <v>349.66765747538125</v>
      </c>
      <c r="F138" s="3">
        <f t="shared" si="9"/>
        <v>9844370.0803693254</v>
      </c>
      <c r="G138" s="14"/>
    </row>
    <row r="139" spans="1:7" x14ac:dyDescent="0.15">
      <c r="A139" s="7">
        <f t="shared" si="10"/>
        <v>41938</v>
      </c>
      <c r="B139" s="10">
        <f t="shared" si="11"/>
        <v>9844370.0803693254</v>
      </c>
      <c r="C139" s="3">
        <f t="shared" ref="C139:C202" si="12">$N$4*$E$6/100</f>
        <v>1000</v>
      </c>
      <c r="D139" s="3">
        <f t="shared" si="7"/>
        <v>1349.7155987746041</v>
      </c>
      <c r="E139" s="3">
        <f t="shared" si="8"/>
        <v>349.71559877460413</v>
      </c>
      <c r="F139" s="3">
        <f t="shared" si="9"/>
        <v>9844719.7959681004</v>
      </c>
      <c r="G139" s="14"/>
    </row>
    <row r="140" spans="1:7" x14ac:dyDescent="0.15">
      <c r="A140" s="7">
        <f t="shared" si="10"/>
        <v>41939</v>
      </c>
      <c r="B140" s="10">
        <f t="shared" si="11"/>
        <v>9844719.7959681004</v>
      </c>
      <c r="C140" s="3">
        <f t="shared" si="12"/>
        <v>1000</v>
      </c>
      <c r="D140" s="3">
        <f t="shared" ref="D140:D203" si="13">B140*$B$8</f>
        <v>1349.7635466468344</v>
      </c>
      <c r="E140" s="3">
        <f t="shared" ref="E140:E203" si="14">D140-C140</f>
        <v>349.76354664683436</v>
      </c>
      <c r="F140" s="3">
        <f t="shared" ref="F140:F203" si="15">B140+E140</f>
        <v>9845069.5595147479</v>
      </c>
      <c r="G140" s="14"/>
    </row>
    <row r="141" spans="1:7" x14ac:dyDescent="0.15">
      <c r="A141" s="7">
        <f t="shared" ref="A141:A204" si="16">A140+1</f>
        <v>41940</v>
      </c>
      <c r="B141" s="10">
        <f t="shared" ref="B141:B204" si="17">F140</f>
        <v>9845069.5595147479</v>
      </c>
      <c r="C141" s="3">
        <f t="shared" si="12"/>
        <v>1000</v>
      </c>
      <c r="D141" s="3">
        <f t="shared" si="13"/>
        <v>1349.8115010929735</v>
      </c>
      <c r="E141" s="3">
        <f t="shared" si="14"/>
        <v>349.81150109297346</v>
      </c>
      <c r="F141" s="3">
        <f t="shared" si="15"/>
        <v>9845419.3710158411</v>
      </c>
      <c r="G141" s="14"/>
    </row>
    <row r="142" spans="1:7" x14ac:dyDescent="0.15">
      <c r="A142" s="7">
        <f t="shared" si="16"/>
        <v>41941</v>
      </c>
      <c r="B142" s="10">
        <f t="shared" si="17"/>
        <v>9845419.3710158411</v>
      </c>
      <c r="C142" s="3">
        <f t="shared" si="12"/>
        <v>1000</v>
      </c>
      <c r="D142" s="3">
        <f t="shared" si="13"/>
        <v>1349.8594621139227</v>
      </c>
      <c r="E142" s="3">
        <f t="shared" si="14"/>
        <v>349.85946211392275</v>
      </c>
      <c r="F142" s="3">
        <f t="shared" si="15"/>
        <v>9845769.2304779552</v>
      </c>
      <c r="G142" s="14"/>
    </row>
    <row r="143" spans="1:7" x14ac:dyDescent="0.15">
      <c r="A143" s="7">
        <f t="shared" si="16"/>
        <v>41942</v>
      </c>
      <c r="B143" s="10">
        <f t="shared" si="17"/>
        <v>9845769.2304779552</v>
      </c>
      <c r="C143" s="3">
        <f t="shared" si="12"/>
        <v>1000</v>
      </c>
      <c r="D143" s="3">
        <f t="shared" si="13"/>
        <v>1349.9074297105835</v>
      </c>
      <c r="E143" s="3">
        <f t="shared" si="14"/>
        <v>349.90742971058353</v>
      </c>
      <c r="F143" s="3">
        <f t="shared" si="15"/>
        <v>9846119.1379076652</v>
      </c>
      <c r="G143" s="14"/>
    </row>
    <row r="144" spans="1:7" x14ac:dyDescent="0.15">
      <c r="A144" s="7">
        <f t="shared" si="16"/>
        <v>41943</v>
      </c>
      <c r="B144" s="10">
        <f t="shared" si="17"/>
        <v>9846119.1379076652</v>
      </c>
      <c r="C144" s="3">
        <f t="shared" si="12"/>
        <v>1000</v>
      </c>
      <c r="D144" s="3">
        <f t="shared" si="13"/>
        <v>1349.9554038838571</v>
      </c>
      <c r="E144" s="3">
        <f t="shared" si="14"/>
        <v>349.95540388385712</v>
      </c>
      <c r="F144" s="3">
        <f t="shared" si="15"/>
        <v>9846469.0933115482</v>
      </c>
      <c r="G144" s="14"/>
    </row>
    <row r="145" spans="1:7" x14ac:dyDescent="0.15">
      <c r="A145" s="7">
        <f t="shared" si="16"/>
        <v>41944</v>
      </c>
      <c r="B145" s="10">
        <f t="shared" si="17"/>
        <v>9846469.0933115482</v>
      </c>
      <c r="C145" s="3">
        <f t="shared" si="12"/>
        <v>1000</v>
      </c>
      <c r="D145" s="3">
        <f t="shared" si="13"/>
        <v>1350.0033846346457</v>
      </c>
      <c r="E145" s="3">
        <f t="shared" si="14"/>
        <v>350.00338463464573</v>
      </c>
      <c r="F145" s="3">
        <f t="shared" si="15"/>
        <v>9846819.0966961831</v>
      </c>
      <c r="G145" s="14"/>
    </row>
    <row r="146" spans="1:7" x14ac:dyDescent="0.15">
      <c r="A146" s="7">
        <f t="shared" si="16"/>
        <v>41945</v>
      </c>
      <c r="B146" s="10">
        <f t="shared" si="17"/>
        <v>9846819.0966961831</v>
      </c>
      <c r="C146" s="3">
        <f t="shared" si="12"/>
        <v>1000</v>
      </c>
      <c r="D146" s="3">
        <f t="shared" si="13"/>
        <v>1350.0513719638511</v>
      </c>
      <c r="E146" s="3">
        <f t="shared" si="14"/>
        <v>350.05137196385112</v>
      </c>
      <c r="F146" s="3">
        <f t="shared" si="15"/>
        <v>9847169.1480681468</v>
      </c>
      <c r="G146" s="14"/>
    </row>
    <row r="147" spans="1:7" x14ac:dyDescent="0.15">
      <c r="A147" s="7">
        <f t="shared" si="16"/>
        <v>41946</v>
      </c>
      <c r="B147" s="10">
        <f t="shared" si="17"/>
        <v>9847169.1480681468</v>
      </c>
      <c r="C147" s="3">
        <f t="shared" si="12"/>
        <v>1000</v>
      </c>
      <c r="D147" s="3">
        <f t="shared" si="13"/>
        <v>1350.0993658723748</v>
      </c>
      <c r="E147" s="3">
        <f t="shared" si="14"/>
        <v>350.09936587237485</v>
      </c>
      <c r="F147" s="3">
        <f t="shared" si="15"/>
        <v>9847519.24743402</v>
      </c>
      <c r="G147" s="14"/>
    </row>
    <row r="148" spans="1:7" x14ac:dyDescent="0.15">
      <c r="A148" s="7">
        <f t="shared" si="16"/>
        <v>41947</v>
      </c>
      <c r="B148" s="10">
        <f t="shared" si="17"/>
        <v>9847519.24743402</v>
      </c>
      <c r="C148" s="3">
        <f t="shared" si="12"/>
        <v>1000</v>
      </c>
      <c r="D148" s="3">
        <f t="shared" si="13"/>
        <v>1350.1473663611193</v>
      </c>
      <c r="E148" s="3">
        <f t="shared" si="14"/>
        <v>350.14736636111934</v>
      </c>
      <c r="F148" s="3">
        <f t="shared" si="15"/>
        <v>9847869.3948003817</v>
      </c>
      <c r="G148" s="14"/>
    </row>
    <row r="149" spans="1:7" x14ac:dyDescent="0.15">
      <c r="A149" s="7">
        <f t="shared" si="16"/>
        <v>41948</v>
      </c>
      <c r="B149" s="10">
        <f t="shared" si="17"/>
        <v>9847869.3948003817</v>
      </c>
      <c r="C149" s="3">
        <f t="shared" si="12"/>
        <v>1000</v>
      </c>
      <c r="D149" s="3">
        <f t="shared" si="13"/>
        <v>1350.1953734309868</v>
      </c>
      <c r="E149" s="3">
        <f t="shared" si="14"/>
        <v>350.19537343098682</v>
      </c>
      <c r="F149" s="3">
        <f t="shared" si="15"/>
        <v>9848219.5901738126</v>
      </c>
      <c r="G149" s="14"/>
    </row>
    <row r="150" spans="1:7" x14ac:dyDescent="0.15">
      <c r="A150" s="7">
        <f t="shared" si="16"/>
        <v>41949</v>
      </c>
      <c r="B150" s="10">
        <f t="shared" si="17"/>
        <v>9848219.5901738126</v>
      </c>
      <c r="C150" s="3">
        <f t="shared" si="12"/>
        <v>1000</v>
      </c>
      <c r="D150" s="3">
        <f t="shared" si="13"/>
        <v>1350.2433870828791</v>
      </c>
      <c r="E150" s="3">
        <f t="shared" si="14"/>
        <v>350.24338708287905</v>
      </c>
      <c r="F150" s="3">
        <f t="shared" si="15"/>
        <v>9848569.8335608952</v>
      </c>
      <c r="G150" s="14"/>
    </row>
    <row r="151" spans="1:7" x14ac:dyDescent="0.15">
      <c r="A151" s="7">
        <f t="shared" si="16"/>
        <v>41950</v>
      </c>
      <c r="B151" s="10">
        <f t="shared" si="17"/>
        <v>9848569.8335608952</v>
      </c>
      <c r="C151" s="3">
        <f t="shared" si="12"/>
        <v>1000</v>
      </c>
      <c r="D151" s="3">
        <f t="shared" si="13"/>
        <v>1350.2914073176989</v>
      </c>
      <c r="E151" s="3">
        <f t="shared" si="14"/>
        <v>350.29140731769894</v>
      </c>
      <c r="F151" s="3">
        <f t="shared" si="15"/>
        <v>9848920.1249682121</v>
      </c>
      <c r="G151" s="14"/>
    </row>
    <row r="152" spans="1:7" x14ac:dyDescent="0.15">
      <c r="A152" s="7">
        <f t="shared" si="16"/>
        <v>41951</v>
      </c>
      <c r="B152" s="10">
        <f t="shared" si="17"/>
        <v>9848920.1249682121</v>
      </c>
      <c r="C152" s="3">
        <f t="shared" si="12"/>
        <v>1000</v>
      </c>
      <c r="D152" s="3">
        <f t="shared" si="13"/>
        <v>1350.3394341363489</v>
      </c>
      <c r="E152" s="3">
        <f t="shared" si="14"/>
        <v>350.33943413634893</v>
      </c>
      <c r="F152" s="3">
        <f t="shared" si="15"/>
        <v>9849270.4644023478</v>
      </c>
      <c r="G152" s="14"/>
    </row>
    <row r="153" spans="1:7" x14ac:dyDescent="0.15">
      <c r="A153" s="7">
        <f t="shared" si="16"/>
        <v>41952</v>
      </c>
      <c r="B153" s="10">
        <f t="shared" si="17"/>
        <v>9849270.4644023478</v>
      </c>
      <c r="C153" s="3">
        <f t="shared" si="12"/>
        <v>1000</v>
      </c>
      <c r="D153" s="3">
        <f t="shared" si="13"/>
        <v>1350.3874675397317</v>
      </c>
      <c r="E153" s="3">
        <f t="shared" si="14"/>
        <v>350.38746753973169</v>
      </c>
      <c r="F153" s="3">
        <f t="shared" si="15"/>
        <v>9849620.8518698867</v>
      </c>
      <c r="G153" s="14"/>
    </row>
    <row r="154" spans="1:7" x14ac:dyDescent="0.15">
      <c r="A154" s="7">
        <f t="shared" si="16"/>
        <v>41953</v>
      </c>
      <c r="B154" s="10">
        <f t="shared" si="17"/>
        <v>9849620.8518698867</v>
      </c>
      <c r="C154" s="3">
        <f t="shared" si="12"/>
        <v>1000</v>
      </c>
      <c r="D154" s="3">
        <f t="shared" si="13"/>
        <v>1350.4355075287499</v>
      </c>
      <c r="E154" s="3">
        <f t="shared" si="14"/>
        <v>350.43550752874989</v>
      </c>
      <c r="F154" s="3">
        <f t="shared" si="15"/>
        <v>9849971.2873774152</v>
      </c>
      <c r="G154" s="14"/>
    </row>
    <row r="155" spans="1:7" x14ac:dyDescent="0.15">
      <c r="A155" s="7">
        <f t="shared" si="16"/>
        <v>41954</v>
      </c>
      <c r="B155" s="10">
        <f t="shared" si="17"/>
        <v>9849971.2873774152</v>
      </c>
      <c r="C155" s="3">
        <f t="shared" si="12"/>
        <v>1000</v>
      </c>
      <c r="D155" s="3">
        <f t="shared" si="13"/>
        <v>1350.4835541043067</v>
      </c>
      <c r="E155" s="3">
        <f t="shared" si="14"/>
        <v>350.48355410430668</v>
      </c>
      <c r="F155" s="3">
        <f t="shared" si="15"/>
        <v>9850321.7709315196</v>
      </c>
      <c r="G155" s="14"/>
    </row>
    <row r="156" spans="1:7" x14ac:dyDescent="0.15">
      <c r="A156" s="7">
        <f t="shared" si="16"/>
        <v>41955</v>
      </c>
      <c r="B156" s="10">
        <f t="shared" si="17"/>
        <v>9850321.7709315196</v>
      </c>
      <c r="C156" s="3">
        <f t="shared" si="12"/>
        <v>1000</v>
      </c>
      <c r="D156" s="3">
        <f t="shared" si="13"/>
        <v>1350.5316072673049</v>
      </c>
      <c r="E156" s="3">
        <f t="shared" si="14"/>
        <v>350.53160726730493</v>
      </c>
      <c r="F156" s="3">
        <f t="shared" si="15"/>
        <v>9850672.3025387861</v>
      </c>
      <c r="G156" s="14"/>
    </row>
    <row r="157" spans="1:7" x14ac:dyDescent="0.15">
      <c r="A157" s="7">
        <f t="shared" si="16"/>
        <v>41956</v>
      </c>
      <c r="B157" s="10">
        <f t="shared" si="17"/>
        <v>9850672.3025387861</v>
      </c>
      <c r="C157" s="3">
        <f t="shared" si="12"/>
        <v>1000</v>
      </c>
      <c r="D157" s="3">
        <f t="shared" si="13"/>
        <v>1350.579667018648</v>
      </c>
      <c r="E157" s="3">
        <f t="shared" si="14"/>
        <v>350.57966701864802</v>
      </c>
      <c r="F157" s="3">
        <f t="shared" si="15"/>
        <v>9851022.8822058048</v>
      </c>
      <c r="G157" s="14"/>
    </row>
    <row r="158" spans="1:7" x14ac:dyDescent="0.15">
      <c r="A158" s="7">
        <f t="shared" si="16"/>
        <v>41957</v>
      </c>
      <c r="B158" s="10">
        <f t="shared" si="17"/>
        <v>9851022.8822058048</v>
      </c>
      <c r="C158" s="3">
        <f t="shared" si="12"/>
        <v>1000</v>
      </c>
      <c r="D158" s="3">
        <f t="shared" si="13"/>
        <v>1350.6277333592393</v>
      </c>
      <c r="E158" s="3">
        <f t="shared" si="14"/>
        <v>350.6277333592393</v>
      </c>
      <c r="F158" s="3">
        <f t="shared" si="15"/>
        <v>9851373.5099391639</v>
      </c>
      <c r="G158" s="14"/>
    </row>
    <row r="159" spans="1:7" x14ac:dyDescent="0.15">
      <c r="A159" s="7">
        <f t="shared" si="16"/>
        <v>41958</v>
      </c>
      <c r="B159" s="10">
        <f t="shared" si="17"/>
        <v>9851373.5099391639</v>
      </c>
      <c r="C159" s="3">
        <f t="shared" si="12"/>
        <v>1000</v>
      </c>
      <c r="D159" s="3">
        <f t="shared" si="13"/>
        <v>1350.6758062899817</v>
      </c>
      <c r="E159" s="3">
        <f t="shared" si="14"/>
        <v>350.67580628998167</v>
      </c>
      <c r="F159" s="3">
        <f t="shared" si="15"/>
        <v>9851724.1857454535</v>
      </c>
      <c r="G159" s="14"/>
    </row>
    <row r="160" spans="1:7" x14ac:dyDescent="0.15">
      <c r="A160" s="7">
        <f t="shared" si="16"/>
        <v>41959</v>
      </c>
      <c r="B160" s="10">
        <f t="shared" si="17"/>
        <v>9851724.1857454535</v>
      </c>
      <c r="C160" s="3">
        <f t="shared" si="12"/>
        <v>1000</v>
      </c>
      <c r="D160" s="3">
        <f t="shared" si="13"/>
        <v>1350.7238858117794</v>
      </c>
      <c r="E160" s="3">
        <f t="shared" si="14"/>
        <v>350.72388581177938</v>
      </c>
      <c r="F160" s="3">
        <f t="shared" si="15"/>
        <v>9852074.9096312653</v>
      </c>
      <c r="G160" s="14"/>
    </row>
    <row r="161" spans="1:7" x14ac:dyDescent="0.15">
      <c r="A161" s="7">
        <f t="shared" si="16"/>
        <v>41960</v>
      </c>
      <c r="B161" s="10">
        <f t="shared" si="17"/>
        <v>9852074.9096312653</v>
      </c>
      <c r="C161" s="3">
        <f t="shared" si="12"/>
        <v>1000</v>
      </c>
      <c r="D161" s="3">
        <f t="shared" si="13"/>
        <v>1350.7719719255356</v>
      </c>
      <c r="E161" s="3">
        <f t="shared" si="14"/>
        <v>350.77197192553558</v>
      </c>
      <c r="F161" s="3">
        <f t="shared" si="15"/>
        <v>9852425.6816031914</v>
      </c>
      <c r="G161" s="14"/>
    </row>
    <row r="162" spans="1:7" x14ac:dyDescent="0.15">
      <c r="A162" s="7">
        <f t="shared" si="16"/>
        <v>41961</v>
      </c>
      <c r="B162" s="10">
        <f t="shared" si="17"/>
        <v>9852425.6816031914</v>
      </c>
      <c r="C162" s="3">
        <f t="shared" si="12"/>
        <v>1000</v>
      </c>
      <c r="D162" s="3">
        <f t="shared" si="13"/>
        <v>1350.8200646321543</v>
      </c>
      <c r="E162" s="3">
        <f t="shared" si="14"/>
        <v>350.8200646321543</v>
      </c>
      <c r="F162" s="3">
        <f t="shared" si="15"/>
        <v>9852776.5016678236</v>
      </c>
      <c r="G162" s="14"/>
    </row>
    <row r="163" spans="1:7" x14ac:dyDescent="0.15">
      <c r="A163" s="7">
        <f t="shared" si="16"/>
        <v>41962</v>
      </c>
      <c r="B163" s="10">
        <f t="shared" si="17"/>
        <v>9852776.5016678236</v>
      </c>
      <c r="C163" s="3">
        <f t="shared" si="12"/>
        <v>1000</v>
      </c>
      <c r="D163" s="3">
        <f t="shared" si="13"/>
        <v>1350.8681639325393</v>
      </c>
      <c r="E163" s="3">
        <f t="shared" si="14"/>
        <v>350.86816393253935</v>
      </c>
      <c r="F163" s="3">
        <f t="shared" si="15"/>
        <v>9853127.3698317558</v>
      </c>
      <c r="G163" s="14"/>
    </row>
    <row r="164" spans="1:7" x14ac:dyDescent="0.15">
      <c r="A164" s="7">
        <f t="shared" si="16"/>
        <v>41963</v>
      </c>
      <c r="B164" s="10">
        <f t="shared" si="17"/>
        <v>9853127.3698317558</v>
      </c>
      <c r="C164" s="3">
        <f t="shared" si="12"/>
        <v>1000</v>
      </c>
      <c r="D164" s="3">
        <f t="shared" si="13"/>
        <v>1350.9162698275948</v>
      </c>
      <c r="E164" s="3">
        <f t="shared" si="14"/>
        <v>350.91626982759476</v>
      </c>
      <c r="F164" s="3">
        <f t="shared" si="15"/>
        <v>9853478.2861015834</v>
      </c>
      <c r="G164" s="14"/>
    </row>
    <row r="165" spans="1:7" x14ac:dyDescent="0.15">
      <c r="A165" s="7">
        <f t="shared" si="16"/>
        <v>41964</v>
      </c>
      <c r="B165" s="10">
        <f t="shared" si="17"/>
        <v>9853478.2861015834</v>
      </c>
      <c r="C165" s="3">
        <f t="shared" si="12"/>
        <v>1000</v>
      </c>
      <c r="D165" s="3">
        <f t="shared" si="13"/>
        <v>1350.9643823182248</v>
      </c>
      <c r="E165" s="3">
        <f t="shared" si="14"/>
        <v>350.96438231822481</v>
      </c>
      <c r="F165" s="3">
        <f t="shared" si="15"/>
        <v>9853829.2504839022</v>
      </c>
      <c r="G165" s="14"/>
    </row>
    <row r="166" spans="1:7" x14ac:dyDescent="0.15">
      <c r="A166" s="7">
        <f t="shared" si="16"/>
        <v>41965</v>
      </c>
      <c r="B166" s="10">
        <f t="shared" si="17"/>
        <v>9853829.2504839022</v>
      </c>
      <c r="C166" s="3">
        <f t="shared" si="12"/>
        <v>1000</v>
      </c>
      <c r="D166" s="3">
        <f t="shared" si="13"/>
        <v>1351.0125014053338</v>
      </c>
      <c r="E166" s="3">
        <f t="shared" si="14"/>
        <v>351.01250140533375</v>
      </c>
      <c r="F166" s="3">
        <f t="shared" si="15"/>
        <v>9854180.2629853077</v>
      </c>
      <c r="G166" s="14"/>
    </row>
    <row r="167" spans="1:7" x14ac:dyDescent="0.15">
      <c r="A167" s="7">
        <f t="shared" si="16"/>
        <v>41966</v>
      </c>
      <c r="B167" s="10">
        <f t="shared" si="17"/>
        <v>9854180.2629853077</v>
      </c>
      <c r="C167" s="3">
        <f t="shared" si="12"/>
        <v>1000</v>
      </c>
      <c r="D167" s="3">
        <f t="shared" si="13"/>
        <v>1351.0606270898259</v>
      </c>
      <c r="E167" s="3">
        <f t="shared" si="14"/>
        <v>351.06062708982586</v>
      </c>
      <c r="F167" s="3">
        <f t="shared" si="15"/>
        <v>9854531.3236123975</v>
      </c>
      <c r="G167" s="14"/>
    </row>
    <row r="168" spans="1:7" x14ac:dyDescent="0.15">
      <c r="A168" s="7">
        <f t="shared" si="16"/>
        <v>41967</v>
      </c>
      <c r="B168" s="10">
        <f t="shared" si="17"/>
        <v>9854531.3236123975</v>
      </c>
      <c r="C168" s="3">
        <f t="shared" si="12"/>
        <v>1000</v>
      </c>
      <c r="D168" s="3">
        <f t="shared" si="13"/>
        <v>1351.1087593726058</v>
      </c>
      <c r="E168" s="3">
        <f t="shared" si="14"/>
        <v>351.10875937260585</v>
      </c>
      <c r="F168" s="3">
        <f t="shared" si="15"/>
        <v>9854882.432371771</v>
      </c>
      <c r="G168" s="14"/>
    </row>
    <row r="169" spans="1:7" x14ac:dyDescent="0.15">
      <c r="A169" s="7">
        <f t="shared" si="16"/>
        <v>41968</v>
      </c>
      <c r="B169" s="10">
        <f t="shared" si="17"/>
        <v>9854882.432371771</v>
      </c>
      <c r="C169" s="3">
        <f t="shared" si="12"/>
        <v>1000</v>
      </c>
      <c r="D169" s="3">
        <f t="shared" si="13"/>
        <v>1351.1568982545782</v>
      </c>
      <c r="E169" s="3">
        <f t="shared" si="14"/>
        <v>351.15689825457821</v>
      </c>
      <c r="F169" s="3">
        <f t="shared" si="15"/>
        <v>9855233.5892700255</v>
      </c>
      <c r="G169" s="14"/>
    </row>
    <row r="170" spans="1:7" x14ac:dyDescent="0.15">
      <c r="A170" s="7">
        <f t="shared" si="16"/>
        <v>41969</v>
      </c>
      <c r="B170" s="10">
        <f t="shared" si="17"/>
        <v>9855233.5892700255</v>
      </c>
      <c r="C170" s="3">
        <f t="shared" si="12"/>
        <v>1000</v>
      </c>
      <c r="D170" s="3">
        <f t="shared" si="13"/>
        <v>1351.2050437366479</v>
      </c>
      <c r="E170" s="3">
        <f t="shared" si="14"/>
        <v>351.20504373664789</v>
      </c>
      <c r="F170" s="3">
        <f t="shared" si="15"/>
        <v>9855584.7943137623</v>
      </c>
      <c r="G170" s="14"/>
    </row>
    <row r="171" spans="1:7" x14ac:dyDescent="0.15">
      <c r="A171" s="7">
        <f t="shared" si="16"/>
        <v>41970</v>
      </c>
      <c r="B171" s="10">
        <f t="shared" si="17"/>
        <v>9855584.7943137623</v>
      </c>
      <c r="C171" s="3">
        <f t="shared" si="12"/>
        <v>1000</v>
      </c>
      <c r="D171" s="3">
        <f t="shared" si="13"/>
        <v>1351.2531958197198</v>
      </c>
      <c r="E171" s="3">
        <f t="shared" si="14"/>
        <v>351.25319581971985</v>
      </c>
      <c r="F171" s="3">
        <f t="shared" si="15"/>
        <v>9855936.0475095827</v>
      </c>
      <c r="G171" s="14"/>
    </row>
    <row r="172" spans="1:7" x14ac:dyDescent="0.15">
      <c r="A172" s="7">
        <f t="shared" si="16"/>
        <v>41971</v>
      </c>
      <c r="B172" s="10">
        <f t="shared" si="17"/>
        <v>9855936.0475095827</v>
      </c>
      <c r="C172" s="3">
        <f t="shared" si="12"/>
        <v>1000</v>
      </c>
      <c r="D172" s="3">
        <f t="shared" si="13"/>
        <v>1351.3013545046988</v>
      </c>
      <c r="E172" s="3">
        <f t="shared" si="14"/>
        <v>351.30135450469879</v>
      </c>
      <c r="F172" s="3">
        <f t="shared" si="15"/>
        <v>9856287.3488640878</v>
      </c>
      <c r="G172" s="14"/>
    </row>
    <row r="173" spans="1:7" x14ac:dyDescent="0.15">
      <c r="A173" s="7">
        <f t="shared" si="16"/>
        <v>41972</v>
      </c>
      <c r="B173" s="10">
        <f t="shared" si="17"/>
        <v>9856287.3488640878</v>
      </c>
      <c r="C173" s="3">
        <f t="shared" si="12"/>
        <v>1000</v>
      </c>
      <c r="D173" s="3">
        <f t="shared" si="13"/>
        <v>1351.3495197924904</v>
      </c>
      <c r="E173" s="3">
        <f t="shared" si="14"/>
        <v>351.34951979249036</v>
      </c>
      <c r="F173" s="3">
        <f t="shared" si="15"/>
        <v>9856638.6983838808</v>
      </c>
      <c r="G173" s="14"/>
    </row>
    <row r="174" spans="1:7" x14ac:dyDescent="0.15">
      <c r="A174" s="7">
        <f t="shared" si="16"/>
        <v>41973</v>
      </c>
      <c r="B174" s="10">
        <f t="shared" si="17"/>
        <v>9856638.6983838808</v>
      </c>
      <c r="C174" s="3">
        <f t="shared" si="12"/>
        <v>1000</v>
      </c>
      <c r="D174" s="3">
        <f t="shared" si="13"/>
        <v>1351.3976916839993</v>
      </c>
      <c r="E174" s="3">
        <f t="shared" si="14"/>
        <v>351.39769168399926</v>
      </c>
      <c r="F174" s="3">
        <f t="shared" si="15"/>
        <v>9856990.0960755646</v>
      </c>
      <c r="G174" s="14"/>
    </row>
    <row r="175" spans="1:7" x14ac:dyDescent="0.15">
      <c r="A175" s="7">
        <f t="shared" si="16"/>
        <v>41974</v>
      </c>
      <c r="B175" s="10">
        <f t="shared" si="17"/>
        <v>9856990.0960755646</v>
      </c>
      <c r="C175" s="3">
        <f t="shared" si="12"/>
        <v>1000</v>
      </c>
      <c r="D175" s="3">
        <f t="shared" si="13"/>
        <v>1351.4458701801314</v>
      </c>
      <c r="E175" s="3">
        <f t="shared" si="14"/>
        <v>351.44587018013135</v>
      </c>
      <c r="F175" s="3">
        <f t="shared" si="15"/>
        <v>9857341.5419457443</v>
      </c>
      <c r="G175" s="14"/>
    </row>
    <row r="176" spans="1:7" x14ac:dyDescent="0.15">
      <c r="A176" s="7">
        <f t="shared" si="16"/>
        <v>41975</v>
      </c>
      <c r="B176" s="10">
        <f t="shared" si="17"/>
        <v>9857341.5419457443</v>
      </c>
      <c r="C176" s="3">
        <f t="shared" si="12"/>
        <v>1000</v>
      </c>
      <c r="D176" s="3">
        <f t="shared" si="13"/>
        <v>1351.4940552817918</v>
      </c>
      <c r="E176" s="3">
        <f t="shared" si="14"/>
        <v>351.49405528179182</v>
      </c>
      <c r="F176" s="3">
        <f t="shared" si="15"/>
        <v>9857693.0360010266</v>
      </c>
      <c r="G176" s="14"/>
    </row>
    <row r="177" spans="1:7" x14ac:dyDescent="0.15">
      <c r="A177" s="7">
        <f t="shared" si="16"/>
        <v>41976</v>
      </c>
      <c r="B177" s="10">
        <f t="shared" si="17"/>
        <v>9857693.0360010266</v>
      </c>
      <c r="C177" s="3">
        <f t="shared" si="12"/>
        <v>1000</v>
      </c>
      <c r="D177" s="3">
        <f t="shared" si="13"/>
        <v>1351.5422469898867</v>
      </c>
      <c r="E177" s="3">
        <f t="shared" si="14"/>
        <v>351.54224698988673</v>
      </c>
      <c r="F177" s="3">
        <f t="shared" si="15"/>
        <v>9858044.5782480165</v>
      </c>
      <c r="G177" s="14"/>
    </row>
    <row r="178" spans="1:7" x14ac:dyDescent="0.15">
      <c r="A178" s="7">
        <f t="shared" si="16"/>
        <v>41977</v>
      </c>
      <c r="B178" s="10">
        <f t="shared" si="17"/>
        <v>9858044.5782480165</v>
      </c>
      <c r="C178" s="3">
        <f t="shared" si="12"/>
        <v>1000</v>
      </c>
      <c r="D178" s="3">
        <f t="shared" si="13"/>
        <v>1351.5904453053215</v>
      </c>
      <c r="E178" s="3">
        <f t="shared" si="14"/>
        <v>351.59044530532151</v>
      </c>
      <c r="F178" s="3">
        <f t="shared" si="15"/>
        <v>9858396.1686933227</v>
      </c>
      <c r="G178" s="14"/>
    </row>
    <row r="179" spans="1:7" x14ac:dyDescent="0.15">
      <c r="A179" s="7">
        <f t="shared" si="16"/>
        <v>41978</v>
      </c>
      <c r="B179" s="10">
        <f t="shared" si="17"/>
        <v>9858396.1686933227</v>
      </c>
      <c r="C179" s="3">
        <f t="shared" si="12"/>
        <v>1000</v>
      </c>
      <c r="D179" s="3">
        <f t="shared" si="13"/>
        <v>1351.6386502290025</v>
      </c>
      <c r="E179" s="3">
        <f t="shared" si="14"/>
        <v>351.63865022900245</v>
      </c>
      <c r="F179" s="3">
        <f t="shared" si="15"/>
        <v>9858747.8073435519</v>
      </c>
      <c r="G179" s="14"/>
    </row>
    <row r="180" spans="1:7" x14ac:dyDescent="0.15">
      <c r="A180" s="7">
        <f t="shared" si="16"/>
        <v>41979</v>
      </c>
      <c r="B180" s="10">
        <f t="shared" si="17"/>
        <v>9858747.8073435519</v>
      </c>
      <c r="C180" s="3">
        <f t="shared" si="12"/>
        <v>1000</v>
      </c>
      <c r="D180" s="3">
        <f t="shared" si="13"/>
        <v>1351.686861761835</v>
      </c>
      <c r="E180" s="3">
        <f t="shared" si="14"/>
        <v>351.68686176183496</v>
      </c>
      <c r="F180" s="3">
        <f t="shared" si="15"/>
        <v>9859099.4942053128</v>
      </c>
      <c r="G180" s="14"/>
    </row>
    <row r="181" spans="1:7" x14ac:dyDescent="0.15">
      <c r="A181" s="7">
        <f t="shared" si="16"/>
        <v>41980</v>
      </c>
      <c r="B181" s="10">
        <f t="shared" si="17"/>
        <v>9859099.4942053128</v>
      </c>
      <c r="C181" s="3">
        <f t="shared" si="12"/>
        <v>1000</v>
      </c>
      <c r="D181" s="3">
        <f t="shared" si="13"/>
        <v>1351.7350799047256</v>
      </c>
      <c r="E181" s="3">
        <f t="shared" si="14"/>
        <v>351.73507990472558</v>
      </c>
      <c r="F181" s="3">
        <f t="shared" si="15"/>
        <v>9859451.2292852178</v>
      </c>
      <c r="G181" s="14"/>
    </row>
    <row r="182" spans="1:7" x14ac:dyDescent="0.15">
      <c r="A182" s="7">
        <f t="shared" si="16"/>
        <v>41981</v>
      </c>
      <c r="B182" s="10">
        <f t="shared" si="17"/>
        <v>9859451.2292852178</v>
      </c>
      <c r="C182" s="3">
        <f t="shared" si="12"/>
        <v>1000</v>
      </c>
      <c r="D182" s="3">
        <f t="shared" si="13"/>
        <v>1351.7833046585806</v>
      </c>
      <c r="E182" s="3">
        <f t="shared" si="14"/>
        <v>351.78330465858062</v>
      </c>
      <c r="F182" s="3">
        <f t="shared" si="15"/>
        <v>9859803.0125898756</v>
      </c>
      <c r="G182" s="14"/>
    </row>
    <row r="183" spans="1:7" x14ac:dyDescent="0.15">
      <c r="A183" s="7">
        <f t="shared" si="16"/>
        <v>41982</v>
      </c>
      <c r="B183" s="10">
        <f t="shared" si="17"/>
        <v>9859803.0125898756</v>
      </c>
      <c r="C183" s="3">
        <f t="shared" si="12"/>
        <v>1000</v>
      </c>
      <c r="D183" s="3">
        <f t="shared" si="13"/>
        <v>1351.8315360243064</v>
      </c>
      <c r="E183" s="3">
        <f t="shared" si="14"/>
        <v>351.83153602430639</v>
      </c>
      <c r="F183" s="3">
        <f t="shared" si="15"/>
        <v>9860154.8441259004</v>
      </c>
      <c r="G183" s="14"/>
    </row>
    <row r="184" spans="1:7" x14ac:dyDescent="0.15">
      <c r="A184" s="7">
        <f t="shared" si="16"/>
        <v>41983</v>
      </c>
      <c r="B184" s="10">
        <f t="shared" si="17"/>
        <v>9860154.8441259004</v>
      </c>
      <c r="C184" s="3">
        <f t="shared" si="12"/>
        <v>1000</v>
      </c>
      <c r="D184" s="3">
        <f t="shared" si="13"/>
        <v>1351.8797740028094</v>
      </c>
      <c r="E184" s="3">
        <f t="shared" si="14"/>
        <v>351.87977400280943</v>
      </c>
      <c r="F184" s="3">
        <f t="shared" si="15"/>
        <v>9860506.7238999028</v>
      </c>
      <c r="G184" s="14"/>
    </row>
    <row r="185" spans="1:7" x14ac:dyDescent="0.15">
      <c r="A185" s="7">
        <f t="shared" si="16"/>
        <v>41984</v>
      </c>
      <c r="B185" s="10">
        <f t="shared" si="17"/>
        <v>9860506.7238999028</v>
      </c>
      <c r="C185" s="3">
        <f t="shared" si="12"/>
        <v>1000</v>
      </c>
      <c r="D185" s="3">
        <f t="shared" si="13"/>
        <v>1351.9280185949963</v>
      </c>
      <c r="E185" s="3">
        <f t="shared" si="14"/>
        <v>351.92801859499627</v>
      </c>
      <c r="F185" s="3">
        <f t="shared" si="15"/>
        <v>9860858.6519184969</v>
      </c>
      <c r="G185" s="14"/>
    </row>
    <row r="186" spans="1:7" x14ac:dyDescent="0.15">
      <c r="A186" s="7">
        <f t="shared" si="16"/>
        <v>41985</v>
      </c>
      <c r="B186" s="10">
        <f t="shared" si="17"/>
        <v>9860858.6519184969</v>
      </c>
      <c r="C186" s="3">
        <f t="shared" si="12"/>
        <v>1000</v>
      </c>
      <c r="D186" s="3">
        <f t="shared" si="13"/>
        <v>1351.9762698017739</v>
      </c>
      <c r="E186" s="3">
        <f t="shared" si="14"/>
        <v>351.97626980177392</v>
      </c>
      <c r="F186" s="3">
        <f t="shared" si="15"/>
        <v>9861210.628188299</v>
      </c>
      <c r="G186" s="14"/>
    </row>
    <row r="187" spans="1:7" x14ac:dyDescent="0.15">
      <c r="A187" s="7">
        <f t="shared" si="16"/>
        <v>41986</v>
      </c>
      <c r="B187" s="10">
        <f t="shared" si="17"/>
        <v>9861210.628188299</v>
      </c>
      <c r="C187" s="3">
        <f t="shared" si="12"/>
        <v>1000</v>
      </c>
      <c r="D187" s="3">
        <f t="shared" si="13"/>
        <v>1352.0245276240491</v>
      </c>
      <c r="E187" s="3">
        <f t="shared" si="14"/>
        <v>352.02452762404914</v>
      </c>
      <c r="F187" s="3">
        <f t="shared" si="15"/>
        <v>9861562.6527159233</v>
      </c>
      <c r="G187" s="14"/>
    </row>
    <row r="188" spans="1:7" x14ac:dyDescent="0.15">
      <c r="A188" s="7">
        <f t="shared" si="16"/>
        <v>41987</v>
      </c>
      <c r="B188" s="10">
        <f t="shared" si="17"/>
        <v>9861562.6527159233</v>
      </c>
      <c r="C188" s="3">
        <f t="shared" si="12"/>
        <v>1000</v>
      </c>
      <c r="D188" s="3">
        <f t="shared" si="13"/>
        <v>1352.0727920627289</v>
      </c>
      <c r="E188" s="3">
        <f t="shared" si="14"/>
        <v>352.07279206272892</v>
      </c>
      <c r="F188" s="3">
        <f t="shared" si="15"/>
        <v>9861914.7255079858</v>
      </c>
      <c r="G188" s="14"/>
    </row>
    <row r="189" spans="1:7" x14ac:dyDescent="0.15">
      <c r="A189" s="7">
        <f t="shared" si="16"/>
        <v>41988</v>
      </c>
      <c r="B189" s="10">
        <f t="shared" si="17"/>
        <v>9861914.7255079858</v>
      </c>
      <c r="C189" s="3">
        <f t="shared" si="12"/>
        <v>1000</v>
      </c>
      <c r="D189" s="3">
        <f t="shared" si="13"/>
        <v>1352.1210631187205</v>
      </c>
      <c r="E189" s="3">
        <f t="shared" si="14"/>
        <v>352.12106311872049</v>
      </c>
      <c r="F189" s="3">
        <f t="shared" si="15"/>
        <v>9862266.8465711046</v>
      </c>
      <c r="G189" s="14"/>
    </row>
    <row r="190" spans="1:7" x14ac:dyDescent="0.15">
      <c r="A190" s="7">
        <f t="shared" si="16"/>
        <v>41989</v>
      </c>
      <c r="B190" s="10">
        <f t="shared" si="17"/>
        <v>9862266.8465711046</v>
      </c>
      <c r="C190" s="3">
        <f t="shared" si="12"/>
        <v>1000</v>
      </c>
      <c r="D190" s="3">
        <f t="shared" si="13"/>
        <v>1352.1693407929311</v>
      </c>
      <c r="E190" s="3">
        <f t="shared" si="14"/>
        <v>352.16934079293105</v>
      </c>
      <c r="F190" s="3">
        <f t="shared" si="15"/>
        <v>9862619.0159118976</v>
      </c>
      <c r="G190" s="14"/>
    </row>
    <row r="191" spans="1:7" x14ac:dyDescent="0.15">
      <c r="A191" s="7">
        <f t="shared" si="16"/>
        <v>41990</v>
      </c>
      <c r="B191" s="10">
        <f t="shared" si="17"/>
        <v>9862619.0159118976</v>
      </c>
      <c r="C191" s="3">
        <f t="shared" si="12"/>
        <v>1000</v>
      </c>
      <c r="D191" s="3">
        <f t="shared" si="13"/>
        <v>1352.2176250862681</v>
      </c>
      <c r="E191" s="3">
        <f t="shared" si="14"/>
        <v>352.21762508626807</v>
      </c>
      <c r="F191" s="3">
        <f t="shared" si="15"/>
        <v>9862971.2335369848</v>
      </c>
      <c r="G191" s="14"/>
    </row>
    <row r="192" spans="1:7" x14ac:dyDescent="0.15">
      <c r="A192" s="7">
        <f t="shared" si="16"/>
        <v>41991</v>
      </c>
      <c r="B192" s="10">
        <f t="shared" si="17"/>
        <v>9862971.2335369848</v>
      </c>
      <c r="C192" s="3">
        <f t="shared" si="12"/>
        <v>1000</v>
      </c>
      <c r="D192" s="3">
        <f t="shared" si="13"/>
        <v>1352.265915999639</v>
      </c>
      <c r="E192" s="3">
        <f t="shared" si="14"/>
        <v>352.26591599963899</v>
      </c>
      <c r="F192" s="3">
        <f t="shared" si="15"/>
        <v>9863323.499452984</v>
      </c>
      <c r="G192" s="14"/>
    </row>
    <row r="193" spans="1:7" x14ac:dyDescent="0.15">
      <c r="A193" s="7">
        <f t="shared" si="16"/>
        <v>41992</v>
      </c>
      <c r="B193" s="10">
        <f t="shared" si="17"/>
        <v>9863323.499452984</v>
      </c>
      <c r="C193" s="3">
        <f t="shared" si="12"/>
        <v>1000</v>
      </c>
      <c r="D193" s="3">
        <f t="shared" si="13"/>
        <v>1352.3142135339515</v>
      </c>
      <c r="E193" s="3">
        <f t="shared" si="14"/>
        <v>352.31421353395149</v>
      </c>
      <c r="F193" s="3">
        <f t="shared" si="15"/>
        <v>9863675.8136665188</v>
      </c>
      <c r="G193" s="14"/>
    </row>
    <row r="194" spans="1:7" x14ac:dyDescent="0.15">
      <c r="A194" s="7">
        <f t="shared" si="16"/>
        <v>41993</v>
      </c>
      <c r="B194" s="10">
        <f t="shared" si="17"/>
        <v>9863675.8136665188</v>
      </c>
      <c r="C194" s="3">
        <f t="shared" si="12"/>
        <v>1000</v>
      </c>
      <c r="D194" s="3">
        <f t="shared" si="13"/>
        <v>1352.3625176901135</v>
      </c>
      <c r="E194" s="3">
        <f t="shared" si="14"/>
        <v>352.36251769011346</v>
      </c>
      <c r="F194" s="3">
        <f t="shared" si="15"/>
        <v>9864028.1761842091</v>
      </c>
      <c r="G194" s="14"/>
    </row>
    <row r="195" spans="1:7" x14ac:dyDescent="0.15">
      <c r="A195" s="7">
        <f t="shared" si="16"/>
        <v>41994</v>
      </c>
      <c r="B195" s="10">
        <f t="shared" si="17"/>
        <v>9864028.1761842091</v>
      </c>
      <c r="C195" s="3">
        <f t="shared" si="12"/>
        <v>1000</v>
      </c>
      <c r="D195" s="3">
        <f t="shared" si="13"/>
        <v>1352.4108284690324</v>
      </c>
      <c r="E195" s="3">
        <f t="shared" si="14"/>
        <v>352.41082846903237</v>
      </c>
      <c r="F195" s="3">
        <f t="shared" si="15"/>
        <v>9864380.5870126784</v>
      </c>
      <c r="G195" s="14"/>
    </row>
    <row r="196" spans="1:7" x14ac:dyDescent="0.15">
      <c r="A196" s="7">
        <f t="shared" si="16"/>
        <v>41995</v>
      </c>
      <c r="B196" s="10">
        <f t="shared" si="17"/>
        <v>9864380.5870126784</v>
      </c>
      <c r="C196" s="3">
        <f t="shared" si="12"/>
        <v>1000</v>
      </c>
      <c r="D196" s="3">
        <f t="shared" si="13"/>
        <v>1352.4591458716168</v>
      </c>
      <c r="E196" s="3">
        <f t="shared" si="14"/>
        <v>352.45914587161678</v>
      </c>
      <c r="F196" s="3">
        <f t="shared" si="15"/>
        <v>9864733.0461585503</v>
      </c>
      <c r="G196" s="14"/>
    </row>
    <row r="197" spans="1:7" x14ac:dyDescent="0.15">
      <c r="A197" s="7">
        <f t="shared" si="16"/>
        <v>41996</v>
      </c>
      <c r="B197" s="10">
        <f t="shared" si="17"/>
        <v>9864733.0461585503</v>
      </c>
      <c r="C197" s="3">
        <f t="shared" si="12"/>
        <v>1000</v>
      </c>
      <c r="D197" s="3">
        <f t="shared" si="13"/>
        <v>1352.5074698987744</v>
      </c>
      <c r="E197" s="3">
        <f t="shared" si="14"/>
        <v>352.50746989877439</v>
      </c>
      <c r="F197" s="3">
        <f t="shared" si="15"/>
        <v>9865085.5536284484</v>
      </c>
      <c r="G197" s="14"/>
    </row>
    <row r="198" spans="1:7" x14ac:dyDescent="0.15">
      <c r="A198" s="7">
        <f t="shared" si="16"/>
        <v>41997</v>
      </c>
      <c r="B198" s="10">
        <f t="shared" si="17"/>
        <v>9865085.5536284484</v>
      </c>
      <c r="C198" s="3">
        <f t="shared" si="12"/>
        <v>1000</v>
      </c>
      <c r="D198" s="3">
        <f t="shared" si="13"/>
        <v>1352.5558005514138</v>
      </c>
      <c r="E198" s="3">
        <f t="shared" si="14"/>
        <v>352.55580055141377</v>
      </c>
      <c r="F198" s="3">
        <f t="shared" si="15"/>
        <v>9865438.1094289999</v>
      </c>
      <c r="G198" s="14"/>
    </row>
    <row r="199" spans="1:7" x14ac:dyDescent="0.15">
      <c r="A199" s="7">
        <f t="shared" si="16"/>
        <v>41998</v>
      </c>
      <c r="B199" s="10">
        <f t="shared" si="17"/>
        <v>9865438.1094289999</v>
      </c>
      <c r="C199" s="3">
        <f t="shared" si="12"/>
        <v>1000</v>
      </c>
      <c r="D199" s="3">
        <f t="shared" si="13"/>
        <v>1352.6041378304431</v>
      </c>
      <c r="E199" s="3">
        <f t="shared" si="14"/>
        <v>352.60413783044305</v>
      </c>
      <c r="F199" s="3">
        <f t="shared" si="15"/>
        <v>9865790.7135668304</v>
      </c>
      <c r="G199" s="14"/>
    </row>
    <row r="200" spans="1:7" x14ac:dyDescent="0.15">
      <c r="A200" s="7">
        <f t="shared" si="16"/>
        <v>41999</v>
      </c>
      <c r="B200" s="10">
        <f t="shared" si="17"/>
        <v>9865790.7135668304</v>
      </c>
      <c r="C200" s="3">
        <f t="shared" si="12"/>
        <v>1000</v>
      </c>
      <c r="D200" s="3">
        <f t="shared" si="13"/>
        <v>1352.6524817367708</v>
      </c>
      <c r="E200" s="3">
        <f t="shared" si="14"/>
        <v>352.65248173677082</v>
      </c>
      <c r="F200" s="3">
        <f t="shared" si="15"/>
        <v>9866143.366048567</v>
      </c>
      <c r="G200" s="14"/>
    </row>
    <row r="201" spans="1:7" x14ac:dyDescent="0.15">
      <c r="A201" s="7">
        <f t="shared" si="16"/>
        <v>42000</v>
      </c>
      <c r="B201" s="10">
        <f t="shared" si="17"/>
        <v>9866143.366048567</v>
      </c>
      <c r="C201" s="3">
        <f t="shared" si="12"/>
        <v>1000</v>
      </c>
      <c r="D201" s="3">
        <f t="shared" si="13"/>
        <v>1352.7008322713059</v>
      </c>
      <c r="E201" s="3">
        <f t="shared" si="14"/>
        <v>352.7008322713059</v>
      </c>
      <c r="F201" s="3">
        <f t="shared" si="15"/>
        <v>9866496.0668808389</v>
      </c>
      <c r="G201" s="14"/>
    </row>
    <row r="202" spans="1:7" x14ac:dyDescent="0.15">
      <c r="A202" s="7">
        <f t="shared" si="16"/>
        <v>42001</v>
      </c>
      <c r="B202" s="10">
        <f t="shared" si="17"/>
        <v>9866496.0668808389</v>
      </c>
      <c r="C202" s="3">
        <f t="shared" si="12"/>
        <v>1000</v>
      </c>
      <c r="D202" s="3">
        <f t="shared" si="13"/>
        <v>1352.7491894349571</v>
      </c>
      <c r="E202" s="3">
        <f t="shared" si="14"/>
        <v>352.74918943495709</v>
      </c>
      <c r="F202" s="3">
        <f t="shared" si="15"/>
        <v>9866848.8160702735</v>
      </c>
      <c r="G202" s="14"/>
    </row>
    <row r="203" spans="1:7" x14ac:dyDescent="0.15">
      <c r="A203" s="7">
        <f t="shared" si="16"/>
        <v>42002</v>
      </c>
      <c r="B203" s="10">
        <f t="shared" si="17"/>
        <v>9866848.8160702735</v>
      </c>
      <c r="C203" s="3">
        <f t="shared" ref="C203:C205" si="18">$N$4*$E$6/100</f>
        <v>1000</v>
      </c>
      <c r="D203" s="3">
        <f t="shared" si="13"/>
        <v>1352.7975532286328</v>
      </c>
      <c r="E203" s="3">
        <f t="shared" si="14"/>
        <v>352.79755322863275</v>
      </c>
      <c r="F203" s="3">
        <f t="shared" si="15"/>
        <v>9867201.6136235017</v>
      </c>
      <c r="G203" s="14"/>
    </row>
    <row r="204" spans="1:7" x14ac:dyDescent="0.15">
      <c r="A204" s="7">
        <f t="shared" si="16"/>
        <v>42003</v>
      </c>
      <c r="B204" s="10">
        <f t="shared" si="17"/>
        <v>9867201.6136235017</v>
      </c>
      <c r="C204" s="3">
        <f t="shared" si="18"/>
        <v>1000</v>
      </c>
      <c r="D204" s="3">
        <f t="shared" ref="D204:D267" si="19">B204*$B$8</f>
        <v>1352.8459236532424</v>
      </c>
      <c r="E204" s="3">
        <f t="shared" ref="E204:E267" si="20">D204-C204</f>
        <v>352.84592365324238</v>
      </c>
      <c r="F204" s="3">
        <f t="shared" ref="F204:F267" si="21">B204+E204</f>
        <v>9867554.4595471546</v>
      </c>
      <c r="G204" s="14"/>
    </row>
    <row r="205" spans="1:7" x14ac:dyDescent="0.15">
      <c r="A205" s="7">
        <f t="shared" ref="A205:A268" si="22">A204+1</f>
        <v>42004</v>
      </c>
      <c r="B205" s="10">
        <f t="shared" ref="B205:B268" si="23">F204</f>
        <v>9867554.4595471546</v>
      </c>
      <c r="C205" s="3">
        <f t="shared" si="18"/>
        <v>1000</v>
      </c>
      <c r="D205" s="3">
        <f t="shared" si="19"/>
        <v>1352.894300709695</v>
      </c>
      <c r="E205" s="3">
        <f t="shared" si="20"/>
        <v>352.89430070969502</v>
      </c>
      <c r="F205" s="3">
        <f t="shared" si="21"/>
        <v>9867907.353847865</v>
      </c>
      <c r="G205" s="14"/>
    </row>
    <row r="206" spans="1:7" x14ac:dyDescent="0.15">
      <c r="A206" s="7">
        <f t="shared" si="22"/>
        <v>42005</v>
      </c>
      <c r="B206" s="10">
        <f t="shared" si="23"/>
        <v>9867907.353847865</v>
      </c>
      <c r="C206" s="3">
        <f t="shared" ref="C206:C269" si="24">$N$5*$E$6/100</f>
        <v>1000.0000000000016</v>
      </c>
      <c r="D206" s="3">
        <f t="shared" si="19"/>
        <v>1352.9426843988999</v>
      </c>
      <c r="E206" s="3">
        <f t="shared" si="20"/>
        <v>352.94268439889834</v>
      </c>
      <c r="F206" s="3">
        <f t="shared" si="21"/>
        <v>9868260.296532264</v>
      </c>
      <c r="G206" s="14"/>
    </row>
    <row r="207" spans="1:7" x14ac:dyDescent="0.15">
      <c r="A207" s="7">
        <f t="shared" si="22"/>
        <v>42006</v>
      </c>
      <c r="B207" s="10">
        <f t="shared" si="23"/>
        <v>9868260.296532264</v>
      </c>
      <c r="C207" s="3">
        <f t="shared" si="24"/>
        <v>1000.0000000000016</v>
      </c>
      <c r="D207" s="3">
        <f t="shared" si="19"/>
        <v>1352.9910747217664</v>
      </c>
      <c r="E207" s="3">
        <f t="shared" si="20"/>
        <v>352.99107472176479</v>
      </c>
      <c r="F207" s="3">
        <f t="shared" si="21"/>
        <v>9868613.2876069862</v>
      </c>
      <c r="G207" s="14"/>
    </row>
    <row r="208" spans="1:7" x14ac:dyDescent="0.15">
      <c r="A208" s="7">
        <f t="shared" si="22"/>
        <v>42007</v>
      </c>
      <c r="B208" s="10">
        <f t="shared" si="23"/>
        <v>9868613.2876069862</v>
      </c>
      <c r="C208" s="3">
        <f t="shared" si="24"/>
        <v>1000.0000000000016</v>
      </c>
      <c r="D208" s="3">
        <f t="shared" si="19"/>
        <v>1353.0394716792041</v>
      </c>
      <c r="E208" s="3">
        <f t="shared" si="20"/>
        <v>353.03947167920251</v>
      </c>
      <c r="F208" s="3">
        <f t="shared" si="21"/>
        <v>9868966.3270786647</v>
      </c>
      <c r="G208" s="14"/>
    </row>
    <row r="209" spans="1:7" x14ac:dyDescent="0.15">
      <c r="A209" s="7">
        <f t="shared" si="22"/>
        <v>42008</v>
      </c>
      <c r="B209" s="10">
        <f t="shared" si="23"/>
        <v>9868966.3270786647</v>
      </c>
      <c r="C209" s="3">
        <f t="shared" si="24"/>
        <v>1000.0000000000016</v>
      </c>
      <c r="D209" s="3">
        <f t="shared" si="19"/>
        <v>1353.0878752721226</v>
      </c>
      <c r="E209" s="3">
        <f t="shared" si="20"/>
        <v>353.08787527212098</v>
      </c>
      <c r="F209" s="3">
        <f t="shared" si="21"/>
        <v>9869319.4149539359</v>
      </c>
      <c r="G209" s="14"/>
    </row>
    <row r="210" spans="1:7" x14ac:dyDescent="0.15">
      <c r="A210" s="7">
        <f t="shared" si="22"/>
        <v>42009</v>
      </c>
      <c r="B210" s="10">
        <f t="shared" si="23"/>
        <v>9869319.4149539359</v>
      </c>
      <c r="C210" s="3">
        <f t="shared" si="24"/>
        <v>1000.0000000000016</v>
      </c>
      <c r="D210" s="3">
        <f t="shared" si="19"/>
        <v>1353.1362855014313</v>
      </c>
      <c r="E210" s="3">
        <f t="shared" si="20"/>
        <v>353.13628550142971</v>
      </c>
      <c r="F210" s="3">
        <f t="shared" si="21"/>
        <v>9869672.5512394365</v>
      </c>
      <c r="G210" s="14"/>
    </row>
    <row r="211" spans="1:7" x14ac:dyDescent="0.15">
      <c r="A211" s="7">
        <f t="shared" si="22"/>
        <v>42010</v>
      </c>
      <c r="B211" s="10">
        <f t="shared" si="23"/>
        <v>9869672.5512394365</v>
      </c>
      <c r="C211" s="3">
        <f t="shared" si="24"/>
        <v>1000.0000000000016</v>
      </c>
      <c r="D211" s="3">
        <f t="shared" si="19"/>
        <v>1353.1847023680407</v>
      </c>
      <c r="E211" s="3">
        <f t="shared" si="20"/>
        <v>353.1847023680391</v>
      </c>
      <c r="F211" s="3">
        <f t="shared" si="21"/>
        <v>9870025.7359418049</v>
      </c>
      <c r="G211" s="14"/>
    </row>
    <row r="212" spans="1:7" x14ac:dyDescent="0.15">
      <c r="A212" s="7">
        <f t="shared" si="22"/>
        <v>42011</v>
      </c>
      <c r="B212" s="10">
        <f t="shared" si="23"/>
        <v>9870025.7359418049</v>
      </c>
      <c r="C212" s="3">
        <f t="shared" si="24"/>
        <v>1000.0000000000016</v>
      </c>
      <c r="D212" s="3">
        <f t="shared" si="19"/>
        <v>1353.2331258728605</v>
      </c>
      <c r="E212" s="3">
        <f t="shared" si="20"/>
        <v>353.23312587285886</v>
      </c>
      <c r="F212" s="3">
        <f t="shared" si="21"/>
        <v>9870378.9690676779</v>
      </c>
      <c r="G212" s="14"/>
    </row>
    <row r="213" spans="1:7" x14ac:dyDescent="0.15">
      <c r="A213" s="7">
        <f t="shared" si="22"/>
        <v>42012</v>
      </c>
      <c r="B213" s="10">
        <f t="shared" si="23"/>
        <v>9870378.9690676779</v>
      </c>
      <c r="C213" s="3">
        <f t="shared" si="24"/>
        <v>1000.0000000000016</v>
      </c>
      <c r="D213" s="3">
        <f t="shared" si="19"/>
        <v>1353.2815560168008</v>
      </c>
      <c r="E213" s="3">
        <f t="shared" si="20"/>
        <v>353.28155601679919</v>
      </c>
      <c r="F213" s="3">
        <f t="shared" si="21"/>
        <v>9870732.2506236956</v>
      </c>
      <c r="G213" s="14"/>
    </row>
    <row r="214" spans="1:7" x14ac:dyDescent="0.15">
      <c r="A214" s="7">
        <f t="shared" si="22"/>
        <v>42013</v>
      </c>
      <c r="B214" s="10">
        <f t="shared" si="23"/>
        <v>9870732.2506236956</v>
      </c>
      <c r="C214" s="3">
        <f t="shared" si="24"/>
        <v>1000.0000000000016</v>
      </c>
      <c r="D214" s="3">
        <f t="shared" si="19"/>
        <v>1353.3299928007723</v>
      </c>
      <c r="E214" s="3">
        <f t="shared" si="20"/>
        <v>353.3299928007707</v>
      </c>
      <c r="F214" s="3">
        <f t="shared" si="21"/>
        <v>9871085.5806164965</v>
      </c>
      <c r="G214" s="14"/>
    </row>
    <row r="215" spans="1:7" x14ac:dyDescent="0.15">
      <c r="A215" s="7">
        <f t="shared" si="22"/>
        <v>42014</v>
      </c>
      <c r="B215" s="10">
        <f t="shared" si="23"/>
        <v>9871085.5806164965</v>
      </c>
      <c r="C215" s="3">
        <f t="shared" si="24"/>
        <v>1000.0000000000016</v>
      </c>
      <c r="D215" s="3">
        <f t="shared" si="19"/>
        <v>1353.3784362256845</v>
      </c>
      <c r="E215" s="3">
        <f t="shared" si="20"/>
        <v>353.37843622568289</v>
      </c>
      <c r="F215" s="3">
        <f t="shared" si="21"/>
        <v>9871438.9590527229</v>
      </c>
      <c r="G215" s="14"/>
    </row>
    <row r="216" spans="1:7" x14ac:dyDescent="0.15">
      <c r="A216" s="7">
        <f t="shared" si="22"/>
        <v>42015</v>
      </c>
      <c r="B216" s="10">
        <f t="shared" si="23"/>
        <v>9871438.9590527229</v>
      </c>
      <c r="C216" s="3">
        <f t="shared" si="24"/>
        <v>1000.0000000000016</v>
      </c>
      <c r="D216" s="3">
        <f t="shared" si="19"/>
        <v>1353.4268862924487</v>
      </c>
      <c r="E216" s="3">
        <f t="shared" si="20"/>
        <v>353.42688629244708</v>
      </c>
      <c r="F216" s="3">
        <f t="shared" si="21"/>
        <v>9871792.3859390151</v>
      </c>
      <c r="G216" s="14"/>
    </row>
    <row r="217" spans="1:7" x14ac:dyDescent="0.15">
      <c r="A217" s="7">
        <f t="shared" si="22"/>
        <v>42016</v>
      </c>
      <c r="B217" s="10">
        <f t="shared" si="23"/>
        <v>9871792.3859390151</v>
      </c>
      <c r="C217" s="3">
        <f t="shared" si="24"/>
        <v>1000.0000000000016</v>
      </c>
      <c r="D217" s="3">
        <f t="shared" si="19"/>
        <v>1353.4753430019753</v>
      </c>
      <c r="E217" s="3">
        <f t="shared" si="20"/>
        <v>353.47534300197367</v>
      </c>
      <c r="F217" s="3">
        <f t="shared" si="21"/>
        <v>9872145.8612820171</v>
      </c>
      <c r="G217" s="14"/>
    </row>
    <row r="218" spans="1:7" x14ac:dyDescent="0.15">
      <c r="A218" s="7">
        <f t="shared" si="22"/>
        <v>42017</v>
      </c>
      <c r="B218" s="10">
        <f t="shared" si="23"/>
        <v>9872145.8612820171</v>
      </c>
      <c r="C218" s="3">
        <f t="shared" si="24"/>
        <v>1000.0000000000016</v>
      </c>
      <c r="D218" s="3">
        <f t="shared" si="19"/>
        <v>1353.5238063551747</v>
      </c>
      <c r="E218" s="3">
        <f t="shared" si="20"/>
        <v>353.52380635517306</v>
      </c>
      <c r="F218" s="3">
        <f t="shared" si="21"/>
        <v>9872499.385088373</v>
      </c>
      <c r="G218" s="14"/>
    </row>
    <row r="219" spans="1:7" x14ac:dyDescent="0.15">
      <c r="A219" s="7">
        <f t="shared" si="22"/>
        <v>42018</v>
      </c>
      <c r="B219" s="10">
        <f t="shared" si="23"/>
        <v>9872499.385088373</v>
      </c>
      <c r="C219" s="3">
        <f t="shared" si="24"/>
        <v>1000.0000000000016</v>
      </c>
      <c r="D219" s="3">
        <f t="shared" si="19"/>
        <v>1353.5722763529584</v>
      </c>
      <c r="E219" s="3">
        <f t="shared" si="20"/>
        <v>353.57227635295681</v>
      </c>
      <c r="F219" s="3">
        <f t="shared" si="21"/>
        <v>9872852.9573647268</v>
      </c>
      <c r="G219" s="14"/>
    </row>
    <row r="220" spans="1:7" x14ac:dyDescent="0.15">
      <c r="A220" s="7">
        <f t="shared" si="22"/>
        <v>42019</v>
      </c>
      <c r="B220" s="10">
        <f t="shared" si="23"/>
        <v>9872852.9573647268</v>
      </c>
      <c r="C220" s="3">
        <f t="shared" si="24"/>
        <v>1000.0000000000016</v>
      </c>
      <c r="D220" s="3">
        <f t="shared" si="19"/>
        <v>1353.6207529962371</v>
      </c>
      <c r="E220" s="3">
        <f t="shared" si="20"/>
        <v>353.62075299623552</v>
      </c>
      <c r="F220" s="3">
        <f t="shared" si="21"/>
        <v>9873206.5781177226</v>
      </c>
      <c r="G220" s="14"/>
    </row>
    <row r="221" spans="1:7" x14ac:dyDescent="0.15">
      <c r="A221" s="7">
        <f t="shared" si="22"/>
        <v>42020</v>
      </c>
      <c r="B221" s="10">
        <f t="shared" si="23"/>
        <v>9873206.5781177226</v>
      </c>
      <c r="C221" s="3">
        <f t="shared" si="24"/>
        <v>1000.0000000000016</v>
      </c>
      <c r="D221" s="3">
        <f t="shared" si="19"/>
        <v>1353.6692362859217</v>
      </c>
      <c r="E221" s="3">
        <f t="shared" si="20"/>
        <v>353.66923628592008</v>
      </c>
      <c r="F221" s="3">
        <f t="shared" si="21"/>
        <v>9873560.2473540083</v>
      </c>
      <c r="G221" s="14"/>
    </row>
    <row r="222" spans="1:7" x14ac:dyDescent="0.15">
      <c r="A222" s="7">
        <f t="shared" si="22"/>
        <v>42021</v>
      </c>
      <c r="B222" s="10">
        <f t="shared" si="23"/>
        <v>9873560.2473540083</v>
      </c>
      <c r="C222" s="3">
        <f t="shared" si="24"/>
        <v>1000.0000000000016</v>
      </c>
      <c r="D222" s="3">
        <f t="shared" si="19"/>
        <v>1353.7177262229236</v>
      </c>
      <c r="E222" s="3">
        <f t="shared" si="20"/>
        <v>353.71772622292201</v>
      </c>
      <c r="F222" s="3">
        <f t="shared" si="21"/>
        <v>9873913.9650802314</v>
      </c>
      <c r="G222" s="14"/>
    </row>
    <row r="223" spans="1:7" x14ac:dyDescent="0.15">
      <c r="A223" s="7">
        <f t="shared" si="22"/>
        <v>42022</v>
      </c>
      <c r="B223" s="10">
        <f t="shared" si="23"/>
        <v>9873913.9650802314</v>
      </c>
      <c r="C223" s="3">
        <f t="shared" si="24"/>
        <v>1000.0000000000016</v>
      </c>
      <c r="D223" s="3">
        <f t="shared" si="19"/>
        <v>1353.7662228081545</v>
      </c>
      <c r="E223" s="3">
        <f t="shared" si="20"/>
        <v>353.76622280815286</v>
      </c>
      <c r="F223" s="3">
        <f t="shared" si="21"/>
        <v>9874267.7313030399</v>
      </c>
      <c r="G223" s="14"/>
    </row>
    <row r="224" spans="1:7" x14ac:dyDescent="0.15">
      <c r="A224" s="7">
        <f t="shared" si="22"/>
        <v>42023</v>
      </c>
      <c r="B224" s="10">
        <f t="shared" si="23"/>
        <v>9874267.7313030399</v>
      </c>
      <c r="C224" s="3">
        <f t="shared" si="24"/>
        <v>1000.0000000000016</v>
      </c>
      <c r="D224" s="3">
        <f t="shared" si="19"/>
        <v>1353.8147260425255</v>
      </c>
      <c r="E224" s="3">
        <f t="shared" si="20"/>
        <v>353.81472604252394</v>
      </c>
      <c r="F224" s="3">
        <f t="shared" si="21"/>
        <v>9874621.5460290816</v>
      </c>
      <c r="G224" s="14"/>
    </row>
    <row r="225" spans="1:7" x14ac:dyDescent="0.15">
      <c r="A225" s="7">
        <f t="shared" si="22"/>
        <v>42024</v>
      </c>
      <c r="B225" s="10">
        <f t="shared" si="23"/>
        <v>9874621.5460290816</v>
      </c>
      <c r="C225" s="3">
        <f t="shared" si="24"/>
        <v>1000.0000000000016</v>
      </c>
      <c r="D225" s="3">
        <f t="shared" si="19"/>
        <v>1353.8632359269484</v>
      </c>
      <c r="E225" s="3">
        <f t="shared" si="20"/>
        <v>353.8632359269468</v>
      </c>
      <c r="F225" s="3">
        <f t="shared" si="21"/>
        <v>9874975.4092650078</v>
      </c>
      <c r="G225" s="14"/>
    </row>
    <row r="226" spans="1:7" x14ac:dyDescent="0.15">
      <c r="A226" s="7">
        <f t="shared" si="22"/>
        <v>42025</v>
      </c>
      <c r="B226" s="10">
        <f t="shared" si="23"/>
        <v>9874975.4092650078</v>
      </c>
      <c r="C226" s="3">
        <f t="shared" si="24"/>
        <v>1000.0000000000016</v>
      </c>
      <c r="D226" s="3">
        <f t="shared" si="19"/>
        <v>1353.911752462335</v>
      </c>
      <c r="E226" s="3">
        <f t="shared" si="20"/>
        <v>353.91175246233342</v>
      </c>
      <c r="F226" s="3">
        <f t="shared" si="21"/>
        <v>9875329.3210174702</v>
      </c>
      <c r="G226" s="14"/>
    </row>
    <row r="227" spans="1:7" x14ac:dyDescent="0.15">
      <c r="A227" s="7">
        <f t="shared" si="22"/>
        <v>42026</v>
      </c>
      <c r="B227" s="10">
        <f t="shared" si="23"/>
        <v>9875329.3210174702</v>
      </c>
      <c r="C227" s="3">
        <f t="shared" si="24"/>
        <v>1000.0000000000016</v>
      </c>
      <c r="D227" s="3">
        <f t="shared" si="19"/>
        <v>1353.9602756495972</v>
      </c>
      <c r="E227" s="3">
        <f t="shared" si="20"/>
        <v>353.96027564959559</v>
      </c>
      <c r="F227" s="3">
        <f t="shared" si="21"/>
        <v>9875683.2812931202</v>
      </c>
      <c r="G227" s="14"/>
    </row>
    <row r="228" spans="1:7" x14ac:dyDescent="0.15">
      <c r="A228" s="7">
        <f t="shared" si="22"/>
        <v>42027</v>
      </c>
      <c r="B228" s="10">
        <f t="shared" si="23"/>
        <v>9875683.2812931202</v>
      </c>
      <c r="C228" s="3">
        <f t="shared" si="24"/>
        <v>1000.0000000000016</v>
      </c>
      <c r="D228" s="3">
        <f t="shared" si="19"/>
        <v>1354.0088054896469</v>
      </c>
      <c r="E228" s="3">
        <f t="shared" si="20"/>
        <v>354.00880548964528</v>
      </c>
      <c r="F228" s="3">
        <f t="shared" si="21"/>
        <v>9876037.2900986094</v>
      </c>
      <c r="G228" s="14"/>
    </row>
    <row r="229" spans="1:7" x14ac:dyDescent="0.15">
      <c r="A229" s="7">
        <f t="shared" si="22"/>
        <v>42028</v>
      </c>
      <c r="B229" s="10">
        <f t="shared" si="23"/>
        <v>9876037.2900986094</v>
      </c>
      <c r="C229" s="3">
        <f t="shared" si="24"/>
        <v>1000.0000000000016</v>
      </c>
      <c r="D229" s="3">
        <f t="shared" si="19"/>
        <v>1354.0573419833963</v>
      </c>
      <c r="E229" s="3">
        <f t="shared" si="20"/>
        <v>354.05734198339474</v>
      </c>
      <c r="F229" s="3">
        <f t="shared" si="21"/>
        <v>9876391.3474405929</v>
      </c>
      <c r="G229" s="14"/>
    </row>
    <row r="230" spans="1:7" x14ac:dyDescent="0.15">
      <c r="A230" s="7">
        <f t="shared" si="22"/>
        <v>42029</v>
      </c>
      <c r="B230" s="10">
        <f t="shared" si="23"/>
        <v>9876391.3474405929</v>
      </c>
      <c r="C230" s="3">
        <f t="shared" si="24"/>
        <v>1000.0000000000016</v>
      </c>
      <c r="D230" s="3">
        <f t="shared" si="19"/>
        <v>1354.1058851317578</v>
      </c>
      <c r="E230" s="3">
        <f t="shared" si="20"/>
        <v>354.10588513175617</v>
      </c>
      <c r="F230" s="3">
        <f t="shared" si="21"/>
        <v>9876745.4533257242</v>
      </c>
      <c r="G230" s="14"/>
    </row>
    <row r="231" spans="1:7" x14ac:dyDescent="0.15">
      <c r="A231" s="7">
        <f t="shared" si="22"/>
        <v>42030</v>
      </c>
      <c r="B231" s="10">
        <f t="shared" si="23"/>
        <v>9876745.4533257242</v>
      </c>
      <c r="C231" s="3">
        <f t="shared" si="24"/>
        <v>1000.0000000000016</v>
      </c>
      <c r="D231" s="3">
        <f t="shared" si="19"/>
        <v>1354.1544349356434</v>
      </c>
      <c r="E231" s="3">
        <f t="shared" si="20"/>
        <v>354.1544349356418</v>
      </c>
      <c r="F231" s="3">
        <f t="shared" si="21"/>
        <v>9877099.6077606604</v>
      </c>
      <c r="G231" s="14"/>
    </row>
    <row r="232" spans="1:7" x14ac:dyDescent="0.15">
      <c r="A232" s="7">
        <f t="shared" si="22"/>
        <v>42031</v>
      </c>
      <c r="B232" s="10">
        <f t="shared" si="23"/>
        <v>9877099.6077606604</v>
      </c>
      <c r="C232" s="3">
        <f t="shared" si="24"/>
        <v>1000.0000000000016</v>
      </c>
      <c r="D232" s="3">
        <f t="shared" si="19"/>
        <v>1354.2029913959659</v>
      </c>
      <c r="E232" s="3">
        <f t="shared" si="20"/>
        <v>354.20299139596432</v>
      </c>
      <c r="F232" s="3">
        <f t="shared" si="21"/>
        <v>9877453.8107520565</v>
      </c>
      <c r="G232" s="14"/>
    </row>
    <row r="233" spans="1:7" x14ac:dyDescent="0.15">
      <c r="A233" s="7">
        <f t="shared" si="22"/>
        <v>42032</v>
      </c>
      <c r="B233" s="10">
        <f t="shared" si="23"/>
        <v>9877453.8107520565</v>
      </c>
      <c r="C233" s="3">
        <f t="shared" si="24"/>
        <v>1000.0000000000016</v>
      </c>
      <c r="D233" s="3">
        <f t="shared" si="19"/>
        <v>1354.251554513638</v>
      </c>
      <c r="E233" s="3">
        <f t="shared" si="20"/>
        <v>354.25155451363639</v>
      </c>
      <c r="F233" s="3">
        <f t="shared" si="21"/>
        <v>9877808.0623065699</v>
      </c>
      <c r="G233" s="14"/>
    </row>
    <row r="234" spans="1:7" x14ac:dyDescent="0.15">
      <c r="A234" s="7">
        <f t="shared" si="22"/>
        <v>42033</v>
      </c>
      <c r="B234" s="10">
        <f t="shared" si="23"/>
        <v>9877808.0623065699</v>
      </c>
      <c r="C234" s="3">
        <f t="shared" si="24"/>
        <v>1000.0000000000016</v>
      </c>
      <c r="D234" s="3">
        <f t="shared" si="19"/>
        <v>1354.3001242895723</v>
      </c>
      <c r="E234" s="3">
        <f t="shared" si="20"/>
        <v>354.3001242895707</v>
      </c>
      <c r="F234" s="3">
        <f t="shared" si="21"/>
        <v>9878162.3624308594</v>
      </c>
      <c r="G234" s="14"/>
    </row>
    <row r="235" spans="1:7" x14ac:dyDescent="0.15">
      <c r="A235" s="7">
        <f t="shared" si="22"/>
        <v>42034</v>
      </c>
      <c r="B235" s="10">
        <f t="shared" si="23"/>
        <v>9878162.3624308594</v>
      </c>
      <c r="C235" s="3">
        <f t="shared" si="24"/>
        <v>1000.0000000000016</v>
      </c>
      <c r="D235" s="3">
        <f t="shared" si="19"/>
        <v>1354.3487007246815</v>
      </c>
      <c r="E235" s="3">
        <f t="shared" si="20"/>
        <v>354.34870072467993</v>
      </c>
      <c r="F235" s="3">
        <f t="shared" si="21"/>
        <v>9878516.7111315839</v>
      </c>
      <c r="G235" s="14"/>
    </row>
    <row r="236" spans="1:7" x14ac:dyDescent="0.15">
      <c r="A236" s="7">
        <f t="shared" si="22"/>
        <v>42035</v>
      </c>
      <c r="B236" s="10">
        <f t="shared" si="23"/>
        <v>9878516.7111315839</v>
      </c>
      <c r="C236" s="3">
        <f t="shared" si="24"/>
        <v>1000.0000000000016</v>
      </c>
      <c r="D236" s="3">
        <f t="shared" si="19"/>
        <v>1354.397283819879</v>
      </c>
      <c r="E236" s="3">
        <f t="shared" si="20"/>
        <v>354.39728381987743</v>
      </c>
      <c r="F236" s="3">
        <f t="shared" si="21"/>
        <v>9878871.1084154043</v>
      </c>
      <c r="G236" s="14"/>
    </row>
    <row r="237" spans="1:7" x14ac:dyDescent="0.15">
      <c r="A237" s="7">
        <f t="shared" si="22"/>
        <v>42036</v>
      </c>
      <c r="B237" s="10">
        <f t="shared" si="23"/>
        <v>9878871.1084154043</v>
      </c>
      <c r="C237" s="3">
        <f t="shared" si="24"/>
        <v>1000.0000000000016</v>
      </c>
      <c r="D237" s="3">
        <f t="shared" si="19"/>
        <v>1354.4458735760777</v>
      </c>
      <c r="E237" s="3">
        <f t="shared" si="20"/>
        <v>354.44587357607611</v>
      </c>
      <c r="F237" s="3">
        <f t="shared" si="21"/>
        <v>9879225.5542889796</v>
      </c>
      <c r="G237" s="14"/>
    </row>
    <row r="238" spans="1:7" x14ac:dyDescent="0.15">
      <c r="A238" s="7">
        <f t="shared" si="22"/>
        <v>42037</v>
      </c>
      <c r="B238" s="10">
        <f t="shared" si="23"/>
        <v>9879225.5542889796</v>
      </c>
      <c r="C238" s="3">
        <f t="shared" si="24"/>
        <v>1000.0000000000016</v>
      </c>
      <c r="D238" s="3">
        <f t="shared" si="19"/>
        <v>1354.4944699941909</v>
      </c>
      <c r="E238" s="3">
        <f t="shared" si="20"/>
        <v>354.49446999418933</v>
      </c>
      <c r="F238" s="3">
        <f t="shared" si="21"/>
        <v>9879580.0487589743</v>
      </c>
      <c r="G238" s="14"/>
    </row>
    <row r="239" spans="1:7" x14ac:dyDescent="0.15">
      <c r="A239" s="7">
        <f t="shared" si="22"/>
        <v>42038</v>
      </c>
      <c r="B239" s="10">
        <f t="shared" si="23"/>
        <v>9879580.0487589743</v>
      </c>
      <c r="C239" s="3">
        <f t="shared" si="24"/>
        <v>1000.0000000000016</v>
      </c>
      <c r="D239" s="3">
        <f t="shared" si="19"/>
        <v>1354.543073075132</v>
      </c>
      <c r="E239" s="3">
        <f t="shared" si="20"/>
        <v>354.54307307513045</v>
      </c>
      <c r="F239" s="3">
        <f t="shared" si="21"/>
        <v>9879934.5918320492</v>
      </c>
      <c r="G239" s="14"/>
    </row>
    <row r="240" spans="1:7" x14ac:dyDescent="0.15">
      <c r="A240" s="7">
        <f t="shared" si="22"/>
        <v>42039</v>
      </c>
      <c r="B240" s="10">
        <f t="shared" si="23"/>
        <v>9879934.5918320492</v>
      </c>
      <c r="C240" s="3">
        <f t="shared" si="24"/>
        <v>1000.0000000000016</v>
      </c>
      <c r="D240" s="3">
        <f t="shared" si="19"/>
        <v>1354.5916828198147</v>
      </c>
      <c r="E240" s="3">
        <f t="shared" si="20"/>
        <v>354.59168281981306</v>
      </c>
      <c r="F240" s="3">
        <f t="shared" si="21"/>
        <v>9880289.1835148688</v>
      </c>
      <c r="G240" s="14"/>
    </row>
    <row r="241" spans="1:7" x14ac:dyDescent="0.15">
      <c r="A241" s="7">
        <f t="shared" si="22"/>
        <v>42040</v>
      </c>
      <c r="B241" s="10">
        <f t="shared" si="23"/>
        <v>9880289.1835148688</v>
      </c>
      <c r="C241" s="3">
        <f t="shared" si="24"/>
        <v>1000.0000000000016</v>
      </c>
      <c r="D241" s="3">
        <f t="shared" si="19"/>
        <v>1354.6402992291521</v>
      </c>
      <c r="E241" s="3">
        <f t="shared" si="20"/>
        <v>354.64029922915051</v>
      </c>
      <c r="F241" s="3">
        <f t="shared" si="21"/>
        <v>9880643.8238140978</v>
      </c>
      <c r="G241" s="14"/>
    </row>
    <row r="242" spans="1:7" x14ac:dyDescent="0.15">
      <c r="A242" s="7">
        <f t="shared" si="22"/>
        <v>42041</v>
      </c>
      <c r="B242" s="10">
        <f t="shared" si="23"/>
        <v>9880643.8238140978</v>
      </c>
      <c r="C242" s="3">
        <f t="shared" si="24"/>
        <v>1000.0000000000016</v>
      </c>
      <c r="D242" s="3">
        <f t="shared" si="19"/>
        <v>1354.6889223040585</v>
      </c>
      <c r="E242" s="3">
        <f t="shared" si="20"/>
        <v>354.68892230405686</v>
      </c>
      <c r="F242" s="3">
        <f t="shared" si="21"/>
        <v>9880998.5127364025</v>
      </c>
      <c r="G242" s="14"/>
    </row>
    <row r="243" spans="1:7" x14ac:dyDescent="0.15">
      <c r="A243" s="7">
        <f t="shared" si="22"/>
        <v>42042</v>
      </c>
      <c r="B243" s="10">
        <f t="shared" si="23"/>
        <v>9880998.5127364025</v>
      </c>
      <c r="C243" s="3">
        <f t="shared" si="24"/>
        <v>1000.0000000000016</v>
      </c>
      <c r="D243" s="3">
        <f t="shared" si="19"/>
        <v>1354.7375520454475</v>
      </c>
      <c r="E243" s="3">
        <f t="shared" si="20"/>
        <v>354.73755204544591</v>
      </c>
      <c r="F243" s="3">
        <f t="shared" si="21"/>
        <v>9881353.2502884474</v>
      </c>
      <c r="G243" s="14"/>
    </row>
    <row r="244" spans="1:7" x14ac:dyDescent="0.15">
      <c r="A244" s="7">
        <f t="shared" si="22"/>
        <v>42043</v>
      </c>
      <c r="B244" s="10">
        <f t="shared" si="23"/>
        <v>9881353.2502884474</v>
      </c>
      <c r="C244" s="3">
        <f t="shared" si="24"/>
        <v>1000.0000000000016</v>
      </c>
      <c r="D244" s="3">
        <f t="shared" si="19"/>
        <v>1354.7861884542331</v>
      </c>
      <c r="E244" s="3">
        <f t="shared" si="20"/>
        <v>354.78618845423148</v>
      </c>
      <c r="F244" s="3">
        <f t="shared" si="21"/>
        <v>9881708.0364769008</v>
      </c>
      <c r="G244" s="14"/>
    </row>
    <row r="245" spans="1:7" x14ac:dyDescent="0.15">
      <c r="A245" s="7">
        <f t="shared" si="22"/>
        <v>42044</v>
      </c>
      <c r="B245" s="10">
        <f t="shared" si="23"/>
        <v>9881708.0364769008</v>
      </c>
      <c r="C245" s="3">
        <f t="shared" si="24"/>
        <v>1000.0000000000016</v>
      </c>
      <c r="D245" s="3">
        <f t="shared" si="19"/>
        <v>1354.8348315313297</v>
      </c>
      <c r="E245" s="3">
        <f t="shared" si="20"/>
        <v>354.83483153132806</v>
      </c>
      <c r="F245" s="3">
        <f t="shared" si="21"/>
        <v>9882062.8713084329</v>
      </c>
      <c r="G245" s="14"/>
    </row>
    <row r="246" spans="1:7" x14ac:dyDescent="0.15">
      <c r="A246" s="7">
        <f t="shared" si="22"/>
        <v>42045</v>
      </c>
      <c r="B246" s="10">
        <f t="shared" si="23"/>
        <v>9882062.8713084329</v>
      </c>
      <c r="C246" s="3">
        <f t="shared" si="24"/>
        <v>1000.0000000000016</v>
      </c>
      <c r="D246" s="3">
        <f t="shared" si="19"/>
        <v>1354.8834812776513</v>
      </c>
      <c r="E246" s="3">
        <f t="shared" si="20"/>
        <v>354.88348127764971</v>
      </c>
      <c r="F246" s="3">
        <f t="shared" si="21"/>
        <v>9882417.75478971</v>
      </c>
      <c r="G246" s="14"/>
    </row>
    <row r="247" spans="1:7" x14ac:dyDescent="0.15">
      <c r="A247" s="7">
        <f t="shared" si="22"/>
        <v>42046</v>
      </c>
      <c r="B247" s="10">
        <f t="shared" si="23"/>
        <v>9882417.75478971</v>
      </c>
      <c r="C247" s="3">
        <f t="shared" si="24"/>
        <v>1000.0000000000016</v>
      </c>
      <c r="D247" s="3">
        <f t="shared" si="19"/>
        <v>1354.9321376941125</v>
      </c>
      <c r="E247" s="3">
        <f t="shared" si="20"/>
        <v>354.93213769411091</v>
      </c>
      <c r="F247" s="3">
        <f t="shared" si="21"/>
        <v>9882772.6869274043</v>
      </c>
      <c r="G247" s="14"/>
    </row>
    <row r="248" spans="1:7" x14ac:dyDescent="0.15">
      <c r="A248" s="7">
        <f t="shared" si="22"/>
        <v>42047</v>
      </c>
      <c r="B248" s="10">
        <f t="shared" si="23"/>
        <v>9882772.6869274043</v>
      </c>
      <c r="C248" s="3">
        <f t="shared" si="24"/>
        <v>1000.0000000000016</v>
      </c>
      <c r="D248" s="3">
        <f t="shared" si="19"/>
        <v>1354.9808007816275</v>
      </c>
      <c r="E248" s="3">
        <f t="shared" si="20"/>
        <v>354.98080078162593</v>
      </c>
      <c r="F248" s="3">
        <f t="shared" si="21"/>
        <v>9883127.6677281857</v>
      </c>
      <c r="G248" s="14"/>
    </row>
    <row r="249" spans="1:7" x14ac:dyDescent="0.15">
      <c r="A249" s="7">
        <f t="shared" si="22"/>
        <v>42048</v>
      </c>
      <c r="B249" s="10">
        <f t="shared" si="23"/>
        <v>9883127.6677281857</v>
      </c>
      <c r="C249" s="3">
        <f t="shared" si="24"/>
        <v>1000.0000000000016</v>
      </c>
      <c r="D249" s="3">
        <f t="shared" si="19"/>
        <v>1355.0294705411113</v>
      </c>
      <c r="E249" s="3">
        <f t="shared" si="20"/>
        <v>355.02947054110973</v>
      </c>
      <c r="F249" s="3">
        <f t="shared" si="21"/>
        <v>9883482.6971987262</v>
      </c>
      <c r="G249" s="14"/>
    </row>
    <row r="250" spans="1:7" x14ac:dyDescent="0.15">
      <c r="A250" s="7">
        <f t="shared" si="22"/>
        <v>42049</v>
      </c>
      <c r="B250" s="10">
        <f t="shared" si="23"/>
        <v>9883482.6971987262</v>
      </c>
      <c r="C250" s="3">
        <f t="shared" si="24"/>
        <v>1000.0000000000016</v>
      </c>
      <c r="D250" s="3">
        <f t="shared" si="19"/>
        <v>1355.0781469734784</v>
      </c>
      <c r="E250" s="3">
        <f t="shared" si="20"/>
        <v>355.07814697347681</v>
      </c>
      <c r="F250" s="3">
        <f t="shared" si="21"/>
        <v>9883837.7753456999</v>
      </c>
      <c r="G250" s="14"/>
    </row>
    <row r="251" spans="1:7" x14ac:dyDescent="0.15">
      <c r="A251" s="7">
        <f t="shared" si="22"/>
        <v>42050</v>
      </c>
      <c r="B251" s="10">
        <f t="shared" si="23"/>
        <v>9883837.7753456999</v>
      </c>
      <c r="C251" s="3">
        <f t="shared" si="24"/>
        <v>1000.0000000000016</v>
      </c>
      <c r="D251" s="3">
        <f t="shared" si="19"/>
        <v>1355.1268300796437</v>
      </c>
      <c r="E251" s="3">
        <f t="shared" si="20"/>
        <v>355.1268300796421</v>
      </c>
      <c r="F251" s="3">
        <f t="shared" si="21"/>
        <v>9884192.9021757804</v>
      </c>
      <c r="G251" s="14"/>
    </row>
    <row r="252" spans="1:7" x14ac:dyDescent="0.15">
      <c r="A252" s="7">
        <f t="shared" si="22"/>
        <v>42051</v>
      </c>
      <c r="B252" s="10">
        <f t="shared" si="23"/>
        <v>9884192.9021757804</v>
      </c>
      <c r="C252" s="3">
        <f t="shared" si="24"/>
        <v>1000.0000000000016</v>
      </c>
      <c r="D252" s="3">
        <f t="shared" si="19"/>
        <v>1355.1755198605226</v>
      </c>
      <c r="E252" s="3">
        <f t="shared" si="20"/>
        <v>355.17551986052104</v>
      </c>
      <c r="F252" s="3">
        <f t="shared" si="21"/>
        <v>9884548.0776956417</v>
      </c>
      <c r="G252" s="14"/>
    </row>
    <row r="253" spans="1:7" x14ac:dyDescent="0.15">
      <c r="A253" s="7">
        <f t="shared" si="22"/>
        <v>42052</v>
      </c>
      <c r="B253" s="10">
        <f t="shared" si="23"/>
        <v>9884548.0776956417</v>
      </c>
      <c r="C253" s="3">
        <f t="shared" si="24"/>
        <v>1000.0000000000016</v>
      </c>
      <c r="D253" s="3">
        <f t="shared" si="19"/>
        <v>1355.2242163170297</v>
      </c>
      <c r="E253" s="3">
        <f t="shared" si="20"/>
        <v>355.22421631702809</v>
      </c>
      <c r="F253" s="3">
        <f t="shared" si="21"/>
        <v>9884903.3019119594</v>
      </c>
      <c r="G253" s="14"/>
    </row>
    <row r="254" spans="1:7" x14ac:dyDescent="0.15">
      <c r="A254" s="7">
        <f t="shared" si="22"/>
        <v>42053</v>
      </c>
      <c r="B254" s="10">
        <f t="shared" si="23"/>
        <v>9884903.3019119594</v>
      </c>
      <c r="C254" s="3">
        <f t="shared" si="24"/>
        <v>1000.0000000000016</v>
      </c>
      <c r="D254" s="3">
        <f t="shared" si="19"/>
        <v>1355.2729194500807</v>
      </c>
      <c r="E254" s="3">
        <f t="shared" si="20"/>
        <v>355.27291945007914</v>
      </c>
      <c r="F254" s="3">
        <f t="shared" si="21"/>
        <v>9885258.5748314094</v>
      </c>
      <c r="G254" s="14"/>
    </row>
    <row r="255" spans="1:7" x14ac:dyDescent="0.15">
      <c r="A255" s="7">
        <f t="shared" si="22"/>
        <v>42054</v>
      </c>
      <c r="B255" s="10">
        <f t="shared" si="23"/>
        <v>9885258.5748314094</v>
      </c>
      <c r="C255" s="3">
        <f t="shared" si="24"/>
        <v>1000.0000000000016</v>
      </c>
      <c r="D255" s="3">
        <f t="shared" si="19"/>
        <v>1355.3216292605905</v>
      </c>
      <c r="E255" s="3">
        <f t="shared" si="20"/>
        <v>355.32162926058891</v>
      </c>
      <c r="F255" s="3">
        <f t="shared" si="21"/>
        <v>9885613.8964606691</v>
      </c>
      <c r="G255" s="14"/>
    </row>
    <row r="256" spans="1:7" x14ac:dyDescent="0.15">
      <c r="A256" s="7">
        <f t="shared" si="22"/>
        <v>42055</v>
      </c>
      <c r="B256" s="10">
        <f t="shared" si="23"/>
        <v>9885613.8964606691</v>
      </c>
      <c r="C256" s="3">
        <f t="shared" si="24"/>
        <v>1000.0000000000016</v>
      </c>
      <c r="D256" s="3">
        <f t="shared" si="19"/>
        <v>1355.3703457494748</v>
      </c>
      <c r="E256" s="3">
        <f t="shared" si="20"/>
        <v>355.37034574947324</v>
      </c>
      <c r="F256" s="3">
        <f t="shared" si="21"/>
        <v>9885969.2668064181</v>
      </c>
      <c r="G256" s="14"/>
    </row>
    <row r="257" spans="1:7" x14ac:dyDescent="0.15">
      <c r="A257" s="7">
        <f t="shared" si="22"/>
        <v>42056</v>
      </c>
      <c r="B257" s="10">
        <f t="shared" si="23"/>
        <v>9885969.2668064181</v>
      </c>
      <c r="C257" s="3">
        <f t="shared" si="24"/>
        <v>1000.0000000000016</v>
      </c>
      <c r="D257" s="3">
        <f t="shared" si="19"/>
        <v>1355.4190689176496</v>
      </c>
      <c r="E257" s="3">
        <f t="shared" si="20"/>
        <v>355.41906891764802</v>
      </c>
      <c r="F257" s="3">
        <f t="shared" si="21"/>
        <v>9886324.6858753357</v>
      </c>
      <c r="G257" s="14"/>
    </row>
    <row r="258" spans="1:7" x14ac:dyDescent="0.15">
      <c r="A258" s="7">
        <f t="shared" si="22"/>
        <v>42057</v>
      </c>
      <c r="B258" s="10">
        <f t="shared" si="23"/>
        <v>9886324.6858753357</v>
      </c>
      <c r="C258" s="3">
        <f t="shared" si="24"/>
        <v>1000.0000000000016</v>
      </c>
      <c r="D258" s="3">
        <f t="shared" si="19"/>
        <v>1355.4677987660302</v>
      </c>
      <c r="E258" s="3">
        <f t="shared" si="20"/>
        <v>355.46779876602864</v>
      </c>
      <c r="F258" s="3">
        <f t="shared" si="21"/>
        <v>9886680.1536741015</v>
      </c>
      <c r="G258" s="14"/>
    </row>
    <row r="259" spans="1:7" x14ac:dyDescent="0.15">
      <c r="A259" s="7">
        <f t="shared" si="22"/>
        <v>42058</v>
      </c>
      <c r="B259" s="10">
        <f t="shared" si="23"/>
        <v>9886680.1536741015</v>
      </c>
      <c r="C259" s="3">
        <f t="shared" si="24"/>
        <v>1000.0000000000016</v>
      </c>
      <c r="D259" s="3">
        <f t="shared" si="19"/>
        <v>1355.5165352955328</v>
      </c>
      <c r="E259" s="3">
        <f t="shared" si="20"/>
        <v>355.51653529553118</v>
      </c>
      <c r="F259" s="3">
        <f t="shared" si="21"/>
        <v>9887035.6702093966</v>
      </c>
      <c r="G259" s="14"/>
    </row>
    <row r="260" spans="1:7" x14ac:dyDescent="0.15">
      <c r="A260" s="7">
        <f t="shared" si="22"/>
        <v>42059</v>
      </c>
      <c r="B260" s="10">
        <f t="shared" si="23"/>
        <v>9887035.6702093966</v>
      </c>
      <c r="C260" s="3">
        <f t="shared" si="24"/>
        <v>1000.0000000000016</v>
      </c>
      <c r="D260" s="3">
        <f t="shared" si="19"/>
        <v>1355.5652785070733</v>
      </c>
      <c r="E260" s="3">
        <f t="shared" si="20"/>
        <v>355.56527850707175</v>
      </c>
      <c r="F260" s="3">
        <f t="shared" si="21"/>
        <v>9887391.2354879044</v>
      </c>
      <c r="G260" s="14"/>
    </row>
    <row r="261" spans="1:7" x14ac:dyDescent="0.15">
      <c r="A261" s="7">
        <f t="shared" si="22"/>
        <v>42060</v>
      </c>
      <c r="B261" s="10">
        <f t="shared" si="23"/>
        <v>9887391.2354879044</v>
      </c>
      <c r="C261" s="3">
        <f t="shared" si="24"/>
        <v>1000.0000000000016</v>
      </c>
      <c r="D261" s="3">
        <f t="shared" si="19"/>
        <v>1355.614028401568</v>
      </c>
      <c r="E261" s="3">
        <f t="shared" si="20"/>
        <v>355.61402840156643</v>
      </c>
      <c r="F261" s="3">
        <f t="shared" si="21"/>
        <v>9887746.8495163061</v>
      </c>
      <c r="G261" s="14"/>
    </row>
    <row r="262" spans="1:7" x14ac:dyDescent="0.15">
      <c r="A262" s="7">
        <f t="shared" si="22"/>
        <v>42061</v>
      </c>
      <c r="B262" s="10">
        <f t="shared" si="23"/>
        <v>9887746.8495163061</v>
      </c>
      <c r="C262" s="3">
        <f t="shared" si="24"/>
        <v>1000.0000000000016</v>
      </c>
      <c r="D262" s="3">
        <f t="shared" si="19"/>
        <v>1355.6627849799329</v>
      </c>
      <c r="E262" s="3">
        <f t="shared" si="20"/>
        <v>355.6627849799313</v>
      </c>
      <c r="F262" s="3">
        <f t="shared" si="21"/>
        <v>9888102.5123012867</v>
      </c>
      <c r="G262" s="14"/>
    </row>
    <row r="263" spans="1:7" x14ac:dyDescent="0.15">
      <c r="A263" s="7">
        <f t="shared" si="22"/>
        <v>42062</v>
      </c>
      <c r="B263" s="10">
        <f t="shared" si="23"/>
        <v>9888102.5123012867</v>
      </c>
      <c r="C263" s="3">
        <f t="shared" si="24"/>
        <v>1000.0000000000016</v>
      </c>
      <c r="D263" s="3">
        <f t="shared" si="19"/>
        <v>1355.7115482430847</v>
      </c>
      <c r="E263" s="3">
        <f t="shared" si="20"/>
        <v>355.71154824308314</v>
      </c>
      <c r="F263" s="3">
        <f t="shared" si="21"/>
        <v>9888458.2238495294</v>
      </c>
      <c r="G263" s="14"/>
    </row>
    <row r="264" spans="1:7" x14ac:dyDescent="0.15">
      <c r="A264" s="7">
        <f t="shared" si="22"/>
        <v>42063</v>
      </c>
      <c r="B264" s="10">
        <f t="shared" si="23"/>
        <v>9888458.2238495294</v>
      </c>
      <c r="C264" s="3">
        <f t="shared" si="24"/>
        <v>1000.0000000000016</v>
      </c>
      <c r="D264" s="3">
        <f t="shared" si="19"/>
        <v>1355.7603181919394</v>
      </c>
      <c r="E264" s="3">
        <f t="shared" si="20"/>
        <v>355.76031819193781</v>
      </c>
      <c r="F264" s="3">
        <f t="shared" si="21"/>
        <v>9888813.9841677211</v>
      </c>
      <c r="G264" s="14"/>
    </row>
    <row r="265" spans="1:7" x14ac:dyDescent="0.15">
      <c r="A265" s="7">
        <f t="shared" si="22"/>
        <v>42064</v>
      </c>
      <c r="B265" s="10">
        <f t="shared" si="23"/>
        <v>9888813.9841677211</v>
      </c>
      <c r="C265" s="3">
        <f t="shared" si="24"/>
        <v>1000.0000000000016</v>
      </c>
      <c r="D265" s="3">
        <f t="shared" si="19"/>
        <v>1355.8090948274141</v>
      </c>
      <c r="E265" s="3">
        <f t="shared" si="20"/>
        <v>355.80909482741254</v>
      </c>
      <c r="F265" s="3">
        <f t="shared" si="21"/>
        <v>9889169.7932625487</v>
      </c>
      <c r="G265" s="14"/>
    </row>
    <row r="266" spans="1:7" x14ac:dyDescent="0.15">
      <c r="A266" s="7">
        <f t="shared" si="22"/>
        <v>42065</v>
      </c>
      <c r="B266" s="10">
        <f t="shared" si="23"/>
        <v>9889169.7932625487</v>
      </c>
      <c r="C266" s="3">
        <f t="shared" si="24"/>
        <v>1000.0000000000016</v>
      </c>
      <c r="D266" s="3">
        <f t="shared" si="19"/>
        <v>1355.8578781504257</v>
      </c>
      <c r="E266" s="3">
        <f t="shared" si="20"/>
        <v>355.85787815042409</v>
      </c>
      <c r="F266" s="3">
        <f t="shared" si="21"/>
        <v>9889525.6511406992</v>
      </c>
      <c r="G266" s="14"/>
    </row>
    <row r="267" spans="1:7" x14ac:dyDescent="0.15">
      <c r="A267" s="7">
        <f t="shared" si="22"/>
        <v>42066</v>
      </c>
      <c r="B267" s="10">
        <f t="shared" si="23"/>
        <v>9889525.6511406992</v>
      </c>
      <c r="C267" s="3">
        <f t="shared" si="24"/>
        <v>1000.0000000000016</v>
      </c>
      <c r="D267" s="3">
        <f t="shared" si="19"/>
        <v>1355.9066681618906</v>
      </c>
      <c r="E267" s="3">
        <f t="shared" si="20"/>
        <v>355.906668161889</v>
      </c>
      <c r="F267" s="3">
        <f t="shared" si="21"/>
        <v>9889881.5578088611</v>
      </c>
      <c r="G267" s="14"/>
    </row>
    <row r="268" spans="1:7" x14ac:dyDescent="0.15">
      <c r="A268" s="7">
        <f t="shared" si="22"/>
        <v>42067</v>
      </c>
      <c r="B268" s="10">
        <f t="shared" si="23"/>
        <v>9889881.5578088611</v>
      </c>
      <c r="C268" s="3">
        <f t="shared" si="24"/>
        <v>1000.0000000000016</v>
      </c>
      <c r="D268" s="3">
        <f t="shared" ref="D268:D331" si="25">B268*$B$8</f>
        <v>1355.9554648627261</v>
      </c>
      <c r="E268" s="3">
        <f t="shared" ref="E268:E331" si="26">D268-C268</f>
        <v>355.95546486272451</v>
      </c>
      <c r="F268" s="3">
        <f t="shared" ref="F268:F331" si="27">B268+E268</f>
        <v>9890237.5132737234</v>
      </c>
      <c r="G268" s="14"/>
    </row>
    <row r="269" spans="1:7" x14ac:dyDescent="0.15">
      <c r="A269" s="7">
        <f t="shared" ref="A269:A332" si="28">A268+1</f>
        <v>42068</v>
      </c>
      <c r="B269" s="10">
        <f t="shared" ref="B269:B332" si="29">F268</f>
        <v>9890237.5132737234</v>
      </c>
      <c r="C269" s="3">
        <f t="shared" si="24"/>
        <v>1000.0000000000016</v>
      </c>
      <c r="D269" s="3">
        <f t="shared" si="25"/>
        <v>1356.0042682538492</v>
      </c>
      <c r="E269" s="3">
        <f t="shared" si="26"/>
        <v>356.00426825384761</v>
      </c>
      <c r="F269" s="3">
        <f t="shared" si="27"/>
        <v>9890593.5175419766</v>
      </c>
      <c r="G269" s="14"/>
    </row>
    <row r="270" spans="1:7" x14ac:dyDescent="0.15">
      <c r="A270" s="7">
        <f t="shared" si="28"/>
        <v>42069</v>
      </c>
      <c r="B270" s="10">
        <f t="shared" si="29"/>
        <v>9890593.5175419766</v>
      </c>
      <c r="C270" s="3">
        <f t="shared" ref="C270:C333" si="30">$N$5*$E$6/100</f>
        <v>1000.0000000000016</v>
      </c>
      <c r="D270" s="3">
        <f t="shared" si="25"/>
        <v>1356.0530783361774</v>
      </c>
      <c r="E270" s="3">
        <f t="shared" si="26"/>
        <v>356.05307833617576</v>
      </c>
      <c r="F270" s="3">
        <f t="shared" si="27"/>
        <v>9890949.5706203133</v>
      </c>
      <c r="G270" s="14"/>
    </row>
    <row r="271" spans="1:7" x14ac:dyDescent="0.15">
      <c r="A271" s="7">
        <f t="shared" si="28"/>
        <v>42070</v>
      </c>
      <c r="B271" s="10">
        <f t="shared" si="29"/>
        <v>9890949.5706203133</v>
      </c>
      <c r="C271" s="3">
        <f t="shared" si="30"/>
        <v>1000.0000000000016</v>
      </c>
      <c r="D271" s="3">
        <f t="shared" si="25"/>
        <v>1356.1018951106282</v>
      </c>
      <c r="E271" s="3">
        <f t="shared" si="26"/>
        <v>356.10189511062663</v>
      </c>
      <c r="F271" s="3">
        <f t="shared" si="27"/>
        <v>9891305.672515424</v>
      </c>
      <c r="G271" s="14"/>
    </row>
    <row r="272" spans="1:7" x14ac:dyDescent="0.15">
      <c r="A272" s="7">
        <f t="shared" si="28"/>
        <v>42071</v>
      </c>
      <c r="B272" s="10">
        <f t="shared" si="29"/>
        <v>9891305.672515424</v>
      </c>
      <c r="C272" s="3">
        <f t="shared" si="30"/>
        <v>1000.0000000000016</v>
      </c>
      <c r="D272" s="3">
        <f t="shared" si="25"/>
        <v>1356.1507185781188</v>
      </c>
      <c r="E272" s="3">
        <f t="shared" si="26"/>
        <v>356.15071857811722</v>
      </c>
      <c r="F272" s="3">
        <f t="shared" si="27"/>
        <v>9891661.8232340012</v>
      </c>
      <c r="G272" s="14"/>
    </row>
    <row r="273" spans="1:7" x14ac:dyDescent="0.15">
      <c r="A273" s="7">
        <f t="shared" si="28"/>
        <v>42072</v>
      </c>
      <c r="B273" s="10">
        <f t="shared" si="29"/>
        <v>9891661.8232340012</v>
      </c>
      <c r="C273" s="3">
        <f t="shared" si="30"/>
        <v>1000.0000000000016</v>
      </c>
      <c r="D273" s="3">
        <f t="shared" si="25"/>
        <v>1356.1995487395668</v>
      </c>
      <c r="E273" s="3">
        <f t="shared" si="26"/>
        <v>356.19954873956522</v>
      </c>
      <c r="F273" s="3">
        <f t="shared" si="27"/>
        <v>9892018.0227827411</v>
      </c>
      <c r="G273" s="14"/>
    </row>
    <row r="274" spans="1:7" x14ac:dyDescent="0.15">
      <c r="A274" s="7">
        <f t="shared" si="28"/>
        <v>42073</v>
      </c>
      <c r="B274" s="10">
        <f t="shared" si="29"/>
        <v>9892018.0227827411</v>
      </c>
      <c r="C274" s="3">
        <f t="shared" si="30"/>
        <v>1000.0000000000016</v>
      </c>
      <c r="D274" s="3">
        <f t="shared" si="25"/>
        <v>1356.2483855958903</v>
      </c>
      <c r="E274" s="3">
        <f t="shared" si="26"/>
        <v>356.24838559588875</v>
      </c>
      <c r="F274" s="3">
        <f t="shared" si="27"/>
        <v>9892374.2711683363</v>
      </c>
      <c r="G274" s="14"/>
    </row>
    <row r="275" spans="1:7" x14ac:dyDescent="0.15">
      <c r="A275" s="7">
        <f t="shared" si="28"/>
        <v>42074</v>
      </c>
      <c r="B275" s="10">
        <f t="shared" si="29"/>
        <v>9892374.2711683363</v>
      </c>
      <c r="C275" s="3">
        <f t="shared" si="30"/>
        <v>1000.0000000000016</v>
      </c>
      <c r="D275" s="3">
        <f t="shared" si="25"/>
        <v>1356.2972291480069</v>
      </c>
      <c r="E275" s="3">
        <f t="shared" si="26"/>
        <v>356.29722914800527</v>
      </c>
      <c r="F275" s="3">
        <f t="shared" si="27"/>
        <v>9892730.5683974847</v>
      </c>
      <c r="G275" s="14"/>
    </row>
    <row r="276" spans="1:7" x14ac:dyDescent="0.15">
      <c r="A276" s="7">
        <f t="shared" si="28"/>
        <v>42075</v>
      </c>
      <c r="B276" s="10">
        <f t="shared" si="29"/>
        <v>9892730.5683974847</v>
      </c>
      <c r="C276" s="3">
        <f t="shared" si="30"/>
        <v>1000.0000000000016</v>
      </c>
      <c r="D276" s="3">
        <f t="shared" si="25"/>
        <v>1356.346079396835</v>
      </c>
      <c r="E276" s="3">
        <f t="shared" si="26"/>
        <v>356.34607939683337</v>
      </c>
      <c r="F276" s="3">
        <f t="shared" si="27"/>
        <v>9893086.9144768808</v>
      </c>
      <c r="G276" s="14"/>
    </row>
    <row r="277" spans="1:7" x14ac:dyDescent="0.15">
      <c r="A277" s="7">
        <f t="shared" si="28"/>
        <v>42076</v>
      </c>
      <c r="B277" s="10">
        <f t="shared" si="29"/>
        <v>9893086.9144768808</v>
      </c>
      <c r="C277" s="3">
        <f t="shared" si="30"/>
        <v>1000.0000000000016</v>
      </c>
      <c r="D277" s="3">
        <f t="shared" si="25"/>
        <v>1356.3949363432923</v>
      </c>
      <c r="E277" s="3">
        <f t="shared" si="26"/>
        <v>356.39493634329074</v>
      </c>
      <c r="F277" s="3">
        <f t="shared" si="27"/>
        <v>9893443.3094132245</v>
      </c>
      <c r="G277" s="14"/>
    </row>
    <row r="278" spans="1:7" x14ac:dyDescent="0.15">
      <c r="A278" s="7">
        <f t="shared" si="28"/>
        <v>42077</v>
      </c>
      <c r="B278" s="10">
        <f t="shared" si="29"/>
        <v>9893443.3094132245</v>
      </c>
      <c r="C278" s="3">
        <f t="shared" si="30"/>
        <v>1000.0000000000016</v>
      </c>
      <c r="D278" s="3">
        <f t="shared" si="25"/>
        <v>1356.4437999882975</v>
      </c>
      <c r="E278" s="3">
        <f t="shared" si="26"/>
        <v>356.44379998829595</v>
      </c>
      <c r="F278" s="3">
        <f t="shared" si="27"/>
        <v>9893799.7532132119</v>
      </c>
      <c r="G278" s="14"/>
    </row>
    <row r="279" spans="1:7" x14ac:dyDescent="0.15">
      <c r="A279" s="7">
        <f t="shared" si="28"/>
        <v>42078</v>
      </c>
      <c r="B279" s="10">
        <f t="shared" si="29"/>
        <v>9893799.7532132119</v>
      </c>
      <c r="C279" s="3">
        <f t="shared" si="30"/>
        <v>1000.0000000000016</v>
      </c>
      <c r="D279" s="3">
        <f t="shared" si="25"/>
        <v>1356.4926703327687</v>
      </c>
      <c r="E279" s="3">
        <f t="shared" si="26"/>
        <v>356.49267033276715</v>
      </c>
      <c r="F279" s="3">
        <f t="shared" si="27"/>
        <v>9894156.2458835449</v>
      </c>
      <c r="G279" s="14"/>
    </row>
    <row r="280" spans="1:7" x14ac:dyDescent="0.15">
      <c r="A280" s="7">
        <f t="shared" si="28"/>
        <v>42079</v>
      </c>
      <c r="B280" s="10">
        <f t="shared" si="29"/>
        <v>9894156.2458835449</v>
      </c>
      <c r="C280" s="3">
        <f t="shared" si="30"/>
        <v>1000.0000000000016</v>
      </c>
      <c r="D280" s="3">
        <f t="shared" si="25"/>
        <v>1356.5415473776247</v>
      </c>
      <c r="E280" s="3">
        <f t="shared" si="26"/>
        <v>356.54154737762315</v>
      </c>
      <c r="F280" s="3">
        <f t="shared" si="27"/>
        <v>9894512.7874309234</v>
      </c>
      <c r="G280" s="14"/>
    </row>
    <row r="281" spans="1:7" x14ac:dyDescent="0.15">
      <c r="A281" s="7">
        <f t="shared" si="28"/>
        <v>42080</v>
      </c>
      <c r="B281" s="10">
        <f t="shared" si="29"/>
        <v>9894512.7874309234</v>
      </c>
      <c r="C281" s="3">
        <f t="shared" si="30"/>
        <v>1000.0000000000016</v>
      </c>
      <c r="D281" s="3">
        <f t="shared" si="25"/>
        <v>1356.5904311237841</v>
      </c>
      <c r="E281" s="3">
        <f t="shared" si="26"/>
        <v>356.59043112378254</v>
      </c>
      <c r="F281" s="3">
        <f t="shared" si="27"/>
        <v>9894869.3778620474</v>
      </c>
      <c r="G281" s="14"/>
    </row>
    <row r="282" spans="1:7" x14ac:dyDescent="0.15">
      <c r="A282" s="7">
        <f t="shared" si="28"/>
        <v>42081</v>
      </c>
      <c r="B282" s="10">
        <f t="shared" si="29"/>
        <v>9894869.3778620474</v>
      </c>
      <c r="C282" s="3">
        <f t="shared" si="30"/>
        <v>1000.0000000000016</v>
      </c>
      <c r="D282" s="3">
        <f t="shared" si="25"/>
        <v>1356.6393215721655</v>
      </c>
      <c r="E282" s="3">
        <f t="shared" si="26"/>
        <v>356.63932157216391</v>
      </c>
      <c r="F282" s="3">
        <f t="shared" si="27"/>
        <v>9895226.0171836205</v>
      </c>
      <c r="G282" s="14"/>
    </row>
    <row r="283" spans="1:7" x14ac:dyDescent="0.15">
      <c r="A283" s="7">
        <f t="shared" si="28"/>
        <v>42082</v>
      </c>
      <c r="B283" s="10">
        <f t="shared" si="29"/>
        <v>9895226.0171836205</v>
      </c>
      <c r="C283" s="3">
        <f t="shared" si="30"/>
        <v>1000.0000000000016</v>
      </c>
      <c r="D283" s="3">
        <f t="shared" si="25"/>
        <v>1356.6882187236881</v>
      </c>
      <c r="E283" s="3">
        <f t="shared" si="26"/>
        <v>356.68821872368653</v>
      </c>
      <c r="F283" s="3">
        <f t="shared" si="27"/>
        <v>9895582.7054023445</v>
      </c>
      <c r="G283" s="14"/>
    </row>
    <row r="284" spans="1:7" x14ac:dyDescent="0.15">
      <c r="A284" s="7">
        <f t="shared" si="28"/>
        <v>42083</v>
      </c>
      <c r="B284" s="10">
        <f t="shared" si="29"/>
        <v>9895582.7054023445</v>
      </c>
      <c r="C284" s="3">
        <f t="shared" si="30"/>
        <v>1000.0000000000016</v>
      </c>
      <c r="D284" s="3">
        <f t="shared" si="25"/>
        <v>1356.7371225792706</v>
      </c>
      <c r="E284" s="3">
        <f t="shared" si="26"/>
        <v>356.737122579269</v>
      </c>
      <c r="F284" s="3">
        <f t="shared" si="27"/>
        <v>9895939.442524923</v>
      </c>
      <c r="G284" s="14"/>
    </row>
    <row r="285" spans="1:7" x14ac:dyDescent="0.15">
      <c r="A285" s="7">
        <f t="shared" si="28"/>
        <v>42084</v>
      </c>
      <c r="B285" s="10">
        <f t="shared" si="29"/>
        <v>9895939.442524923</v>
      </c>
      <c r="C285" s="3">
        <f t="shared" si="30"/>
        <v>1000.0000000000016</v>
      </c>
      <c r="D285" s="3">
        <f t="shared" si="25"/>
        <v>1356.7860331398322</v>
      </c>
      <c r="E285" s="3">
        <f t="shared" si="26"/>
        <v>356.78603313983058</v>
      </c>
      <c r="F285" s="3">
        <f t="shared" si="27"/>
        <v>9896296.2285580635</v>
      </c>
      <c r="G285" s="14"/>
    </row>
    <row r="286" spans="1:7" x14ac:dyDescent="0.15">
      <c r="A286" s="7">
        <f t="shared" si="28"/>
        <v>42085</v>
      </c>
      <c r="B286" s="10">
        <f t="shared" si="29"/>
        <v>9896296.2285580635</v>
      </c>
      <c r="C286" s="3">
        <f t="shared" si="30"/>
        <v>1000.0000000000016</v>
      </c>
      <c r="D286" s="3">
        <f t="shared" si="25"/>
        <v>1356.8349504062924</v>
      </c>
      <c r="E286" s="3">
        <f t="shared" si="26"/>
        <v>356.83495040629077</v>
      </c>
      <c r="F286" s="3">
        <f t="shared" si="27"/>
        <v>9896653.0635084696</v>
      </c>
      <c r="G286" s="14"/>
    </row>
    <row r="287" spans="1:7" x14ac:dyDescent="0.15">
      <c r="A287" s="7">
        <f t="shared" si="28"/>
        <v>42086</v>
      </c>
      <c r="B287" s="10">
        <f t="shared" si="29"/>
        <v>9896653.0635084696</v>
      </c>
      <c r="C287" s="3">
        <f t="shared" si="30"/>
        <v>1000.0000000000016</v>
      </c>
      <c r="D287" s="3">
        <f t="shared" si="25"/>
        <v>1356.8838743795704</v>
      </c>
      <c r="E287" s="3">
        <f t="shared" si="26"/>
        <v>356.88387437956885</v>
      </c>
      <c r="F287" s="3">
        <f t="shared" si="27"/>
        <v>9897009.9473828487</v>
      </c>
      <c r="G287" s="14"/>
    </row>
    <row r="288" spans="1:7" x14ac:dyDescent="0.15">
      <c r="A288" s="7">
        <f t="shared" si="28"/>
        <v>42087</v>
      </c>
      <c r="B288" s="10">
        <f t="shared" si="29"/>
        <v>9897009.9473828487</v>
      </c>
      <c r="C288" s="3">
        <f t="shared" si="30"/>
        <v>1000.0000000000016</v>
      </c>
      <c r="D288" s="3">
        <f t="shared" si="25"/>
        <v>1356.9328050605859</v>
      </c>
      <c r="E288" s="3">
        <f t="shared" si="26"/>
        <v>356.93280506058431</v>
      </c>
      <c r="F288" s="3">
        <f t="shared" si="27"/>
        <v>9897366.8801879101</v>
      </c>
      <c r="G288" s="14"/>
    </row>
    <row r="289" spans="1:7" x14ac:dyDescent="0.15">
      <c r="A289" s="7">
        <f t="shared" si="28"/>
        <v>42088</v>
      </c>
      <c r="B289" s="10">
        <f t="shared" si="29"/>
        <v>9897366.8801879101</v>
      </c>
      <c r="C289" s="3">
        <f t="shared" si="30"/>
        <v>1000.0000000000016</v>
      </c>
      <c r="D289" s="3">
        <f t="shared" si="25"/>
        <v>1356.9817424502587</v>
      </c>
      <c r="E289" s="3">
        <f t="shared" si="26"/>
        <v>356.98174245025712</v>
      </c>
      <c r="F289" s="3">
        <f t="shared" si="27"/>
        <v>9897723.861930361</v>
      </c>
      <c r="G289" s="14"/>
    </row>
    <row r="290" spans="1:7" x14ac:dyDescent="0.15">
      <c r="A290" s="7">
        <f t="shared" si="28"/>
        <v>42089</v>
      </c>
      <c r="B290" s="10">
        <f t="shared" si="29"/>
        <v>9897723.861930361</v>
      </c>
      <c r="C290" s="3">
        <f t="shared" si="30"/>
        <v>1000.0000000000016</v>
      </c>
      <c r="D290" s="3">
        <f t="shared" si="25"/>
        <v>1357.0306865495083</v>
      </c>
      <c r="E290" s="3">
        <f t="shared" si="26"/>
        <v>357.03068654950675</v>
      </c>
      <c r="F290" s="3">
        <f t="shared" si="27"/>
        <v>9898080.8926169109</v>
      </c>
      <c r="G290" s="14"/>
    </row>
    <row r="291" spans="1:7" x14ac:dyDescent="0.15">
      <c r="A291" s="7">
        <f t="shared" si="28"/>
        <v>42090</v>
      </c>
      <c r="B291" s="10">
        <f t="shared" si="29"/>
        <v>9898080.8926169109</v>
      </c>
      <c r="C291" s="3">
        <f t="shared" si="30"/>
        <v>1000.0000000000016</v>
      </c>
      <c r="D291" s="3">
        <f t="shared" si="25"/>
        <v>1357.0796373592548</v>
      </c>
      <c r="E291" s="3">
        <f t="shared" si="26"/>
        <v>357.07963735925318</v>
      </c>
      <c r="F291" s="3">
        <f t="shared" si="27"/>
        <v>9898437.9722542707</v>
      </c>
      <c r="G291" s="14"/>
    </row>
    <row r="292" spans="1:7" x14ac:dyDescent="0.15">
      <c r="A292" s="7">
        <f t="shared" si="28"/>
        <v>42091</v>
      </c>
      <c r="B292" s="10">
        <f t="shared" si="29"/>
        <v>9898437.9722542707</v>
      </c>
      <c r="C292" s="3">
        <f t="shared" si="30"/>
        <v>1000.0000000000016</v>
      </c>
      <c r="D292" s="3">
        <f t="shared" si="25"/>
        <v>1357.1285948804179</v>
      </c>
      <c r="E292" s="3">
        <f t="shared" si="26"/>
        <v>357.12859488041636</v>
      </c>
      <c r="F292" s="3">
        <f t="shared" si="27"/>
        <v>9898795.1008491516</v>
      </c>
      <c r="G292" s="14"/>
    </row>
    <row r="293" spans="1:7" x14ac:dyDescent="0.15">
      <c r="A293" s="7">
        <f t="shared" si="28"/>
        <v>42092</v>
      </c>
      <c r="B293" s="10">
        <f t="shared" si="29"/>
        <v>9898795.1008491516</v>
      </c>
      <c r="C293" s="3">
        <f t="shared" si="30"/>
        <v>1000.0000000000016</v>
      </c>
      <c r="D293" s="3">
        <f t="shared" si="25"/>
        <v>1357.1775591139183</v>
      </c>
      <c r="E293" s="3">
        <f t="shared" si="26"/>
        <v>357.17755911391669</v>
      </c>
      <c r="F293" s="3">
        <f t="shared" si="27"/>
        <v>9899152.2784082647</v>
      </c>
      <c r="G293" s="14"/>
    </row>
    <row r="294" spans="1:7" x14ac:dyDescent="0.15">
      <c r="A294" s="7">
        <f t="shared" si="28"/>
        <v>42093</v>
      </c>
      <c r="B294" s="10">
        <f t="shared" si="29"/>
        <v>9899152.2784082647</v>
      </c>
      <c r="C294" s="3">
        <f t="shared" si="30"/>
        <v>1000.0000000000016</v>
      </c>
      <c r="D294" s="3">
        <f t="shared" si="25"/>
        <v>1357.2265300606759</v>
      </c>
      <c r="E294" s="3">
        <f t="shared" si="26"/>
        <v>357.22653006067435</v>
      </c>
      <c r="F294" s="3">
        <f t="shared" si="27"/>
        <v>9899509.5049383249</v>
      </c>
      <c r="G294" s="14"/>
    </row>
    <row r="295" spans="1:7" x14ac:dyDescent="0.15">
      <c r="A295" s="7">
        <f t="shared" si="28"/>
        <v>42094</v>
      </c>
      <c r="B295" s="10">
        <f t="shared" si="29"/>
        <v>9899509.5049383249</v>
      </c>
      <c r="C295" s="3">
        <f t="shared" si="30"/>
        <v>1000.0000000000016</v>
      </c>
      <c r="D295" s="3">
        <f t="shared" si="25"/>
        <v>1357.2755077216113</v>
      </c>
      <c r="E295" s="3">
        <f t="shared" si="26"/>
        <v>357.27550772160976</v>
      </c>
      <c r="F295" s="3">
        <f t="shared" si="27"/>
        <v>9899866.780446047</v>
      </c>
      <c r="G295" s="14"/>
    </row>
    <row r="296" spans="1:7" x14ac:dyDescent="0.15">
      <c r="A296" s="7">
        <f t="shared" si="28"/>
        <v>42095</v>
      </c>
      <c r="B296" s="10">
        <f t="shared" si="29"/>
        <v>9899866.780446047</v>
      </c>
      <c r="C296" s="3">
        <f t="shared" si="30"/>
        <v>1000.0000000000016</v>
      </c>
      <c r="D296" s="3">
        <f t="shared" si="25"/>
        <v>1357.3244920976451</v>
      </c>
      <c r="E296" s="3">
        <f t="shared" si="26"/>
        <v>357.32449209764354</v>
      </c>
      <c r="F296" s="3">
        <f t="shared" si="27"/>
        <v>9900224.1049381439</v>
      </c>
      <c r="G296" s="14"/>
    </row>
    <row r="297" spans="1:7" x14ac:dyDescent="0.15">
      <c r="A297" s="7">
        <f t="shared" si="28"/>
        <v>42096</v>
      </c>
      <c r="B297" s="10">
        <f t="shared" si="29"/>
        <v>9900224.1049381439</v>
      </c>
      <c r="C297" s="3">
        <f t="shared" si="30"/>
        <v>1000.0000000000016</v>
      </c>
      <c r="D297" s="3">
        <f t="shared" si="25"/>
        <v>1357.3734831896977</v>
      </c>
      <c r="E297" s="3">
        <f t="shared" si="26"/>
        <v>357.37348318969612</v>
      </c>
      <c r="F297" s="3">
        <f t="shared" si="27"/>
        <v>9900581.4784213342</v>
      </c>
      <c r="G297" s="14"/>
    </row>
    <row r="298" spans="1:7" x14ac:dyDescent="0.15">
      <c r="A298" s="7">
        <f t="shared" si="28"/>
        <v>42097</v>
      </c>
      <c r="B298" s="10">
        <f t="shared" si="29"/>
        <v>9900581.4784213342</v>
      </c>
      <c r="C298" s="3">
        <f t="shared" si="30"/>
        <v>1000.0000000000016</v>
      </c>
      <c r="D298" s="3">
        <f t="shared" si="25"/>
        <v>1357.4224809986902</v>
      </c>
      <c r="E298" s="3">
        <f t="shared" si="26"/>
        <v>357.42248099868857</v>
      </c>
      <c r="F298" s="3">
        <f t="shared" si="27"/>
        <v>9900938.9009023327</v>
      </c>
      <c r="G298" s="14"/>
    </row>
    <row r="299" spans="1:7" x14ac:dyDescent="0.15">
      <c r="A299" s="7">
        <f t="shared" si="28"/>
        <v>42098</v>
      </c>
      <c r="B299" s="10">
        <f t="shared" si="29"/>
        <v>9900938.9009023327</v>
      </c>
      <c r="C299" s="3">
        <f t="shared" si="30"/>
        <v>1000.0000000000016</v>
      </c>
      <c r="D299" s="3">
        <f t="shared" si="25"/>
        <v>1357.4714855255436</v>
      </c>
      <c r="E299" s="3">
        <f t="shared" si="26"/>
        <v>357.47148552554199</v>
      </c>
      <c r="F299" s="3">
        <f t="shared" si="27"/>
        <v>9901296.3723878581</v>
      </c>
      <c r="G299" s="14"/>
    </row>
    <row r="300" spans="1:7" x14ac:dyDescent="0.15">
      <c r="A300" s="7">
        <f t="shared" si="28"/>
        <v>42099</v>
      </c>
      <c r="B300" s="10">
        <f t="shared" si="29"/>
        <v>9901296.3723878581</v>
      </c>
      <c r="C300" s="3">
        <f t="shared" si="30"/>
        <v>1000.0000000000016</v>
      </c>
      <c r="D300" s="3">
        <f t="shared" si="25"/>
        <v>1357.5204967711784</v>
      </c>
      <c r="E300" s="3">
        <f t="shared" si="26"/>
        <v>357.52049677117679</v>
      </c>
      <c r="F300" s="3">
        <f t="shared" si="27"/>
        <v>9901653.8928846288</v>
      </c>
      <c r="G300" s="14"/>
    </row>
    <row r="301" spans="1:7" x14ac:dyDescent="0.15">
      <c r="A301" s="7">
        <f t="shared" si="28"/>
        <v>42100</v>
      </c>
      <c r="B301" s="10">
        <f t="shared" si="29"/>
        <v>9901653.8928846288</v>
      </c>
      <c r="C301" s="3">
        <f t="shared" si="30"/>
        <v>1000.0000000000016</v>
      </c>
      <c r="D301" s="3">
        <f t="shared" si="25"/>
        <v>1357.5695147365163</v>
      </c>
      <c r="E301" s="3">
        <f t="shared" si="26"/>
        <v>357.56951473651475</v>
      </c>
      <c r="F301" s="3">
        <f t="shared" si="27"/>
        <v>9902011.4623993654</v>
      </c>
      <c r="G301" s="14"/>
    </row>
    <row r="302" spans="1:7" x14ac:dyDescent="0.15">
      <c r="A302" s="7">
        <f t="shared" si="28"/>
        <v>42101</v>
      </c>
      <c r="B302" s="10">
        <f t="shared" si="29"/>
        <v>9902011.4623993654</v>
      </c>
      <c r="C302" s="3">
        <f t="shared" si="30"/>
        <v>1000.0000000000016</v>
      </c>
      <c r="D302" s="3">
        <f t="shared" si="25"/>
        <v>1357.6185394224785</v>
      </c>
      <c r="E302" s="3">
        <f t="shared" si="26"/>
        <v>357.61853942247694</v>
      </c>
      <c r="F302" s="3">
        <f t="shared" si="27"/>
        <v>9902369.0809387881</v>
      </c>
      <c r="G302" s="14"/>
    </row>
    <row r="303" spans="1:7" x14ac:dyDescent="0.15">
      <c r="A303" s="7">
        <f t="shared" si="28"/>
        <v>42102</v>
      </c>
      <c r="B303" s="10">
        <f t="shared" si="29"/>
        <v>9902369.0809387881</v>
      </c>
      <c r="C303" s="3">
        <f t="shared" si="30"/>
        <v>1000.0000000000016</v>
      </c>
      <c r="D303" s="3">
        <f t="shared" si="25"/>
        <v>1357.6675708299865</v>
      </c>
      <c r="E303" s="3">
        <f t="shared" si="26"/>
        <v>357.66757082998492</v>
      </c>
      <c r="F303" s="3">
        <f t="shared" si="27"/>
        <v>9902726.7485096175</v>
      </c>
      <c r="G303" s="14"/>
    </row>
    <row r="304" spans="1:7" x14ac:dyDescent="0.15">
      <c r="A304" s="7">
        <f t="shared" si="28"/>
        <v>42103</v>
      </c>
      <c r="B304" s="10">
        <f t="shared" si="29"/>
        <v>9902726.7485096175</v>
      </c>
      <c r="C304" s="3">
        <f t="shared" si="30"/>
        <v>1000.0000000000016</v>
      </c>
      <c r="D304" s="3">
        <f t="shared" si="25"/>
        <v>1357.7166089599616</v>
      </c>
      <c r="E304" s="3">
        <f t="shared" si="26"/>
        <v>357.71660895996001</v>
      </c>
      <c r="F304" s="3">
        <f t="shared" si="27"/>
        <v>9903084.4651185777</v>
      </c>
      <c r="G304" s="14"/>
    </row>
    <row r="305" spans="1:7" x14ac:dyDescent="0.15">
      <c r="A305" s="7">
        <f t="shared" si="28"/>
        <v>42104</v>
      </c>
      <c r="B305" s="10">
        <f t="shared" si="29"/>
        <v>9903084.4651185777</v>
      </c>
      <c r="C305" s="3">
        <f t="shared" si="30"/>
        <v>1000.0000000000016</v>
      </c>
      <c r="D305" s="3">
        <f t="shared" si="25"/>
        <v>1357.7656538133258</v>
      </c>
      <c r="E305" s="3">
        <f t="shared" si="26"/>
        <v>357.76565381332421</v>
      </c>
      <c r="F305" s="3">
        <f t="shared" si="27"/>
        <v>9903442.230772391</v>
      </c>
      <c r="G305" s="14"/>
    </row>
    <row r="306" spans="1:7" x14ac:dyDescent="0.15">
      <c r="A306" s="7">
        <f t="shared" si="28"/>
        <v>42105</v>
      </c>
      <c r="B306" s="10">
        <f t="shared" si="29"/>
        <v>9903442.230772391</v>
      </c>
      <c r="C306" s="3">
        <f t="shared" si="30"/>
        <v>1000.0000000000016</v>
      </c>
      <c r="D306" s="3">
        <f t="shared" si="25"/>
        <v>1357.8147053910006</v>
      </c>
      <c r="E306" s="3">
        <f t="shared" si="26"/>
        <v>357.81470539099905</v>
      </c>
      <c r="F306" s="3">
        <f t="shared" si="27"/>
        <v>9903800.0454777814</v>
      </c>
      <c r="G306" s="14"/>
    </row>
    <row r="307" spans="1:7" x14ac:dyDescent="0.15">
      <c r="A307" s="7">
        <f t="shared" si="28"/>
        <v>42106</v>
      </c>
      <c r="B307" s="10">
        <f t="shared" si="29"/>
        <v>9903800.0454777814</v>
      </c>
      <c r="C307" s="3">
        <f t="shared" si="30"/>
        <v>1000.0000000000016</v>
      </c>
      <c r="D307" s="3">
        <f t="shared" si="25"/>
        <v>1357.8637636939084</v>
      </c>
      <c r="E307" s="3">
        <f t="shared" si="26"/>
        <v>357.86376369390678</v>
      </c>
      <c r="F307" s="3">
        <f t="shared" si="27"/>
        <v>9904157.9092414752</v>
      </c>
      <c r="G307" s="14"/>
    </row>
    <row r="308" spans="1:7" x14ac:dyDescent="0.15">
      <c r="A308" s="7">
        <f t="shared" si="28"/>
        <v>42107</v>
      </c>
      <c r="B308" s="10">
        <f t="shared" si="29"/>
        <v>9904157.9092414752</v>
      </c>
      <c r="C308" s="3">
        <f t="shared" si="30"/>
        <v>1000.0000000000016</v>
      </c>
      <c r="D308" s="3">
        <f t="shared" si="25"/>
        <v>1357.9128287229705</v>
      </c>
      <c r="E308" s="3">
        <f t="shared" si="26"/>
        <v>357.91282872296892</v>
      </c>
      <c r="F308" s="3">
        <f t="shared" si="27"/>
        <v>9904515.8220701981</v>
      </c>
      <c r="G308" s="14"/>
    </row>
    <row r="309" spans="1:7" x14ac:dyDescent="0.15">
      <c r="A309" s="7">
        <f t="shared" si="28"/>
        <v>42108</v>
      </c>
      <c r="B309" s="10">
        <f t="shared" si="29"/>
        <v>9904515.8220701981</v>
      </c>
      <c r="C309" s="3">
        <f t="shared" si="30"/>
        <v>1000.0000000000016</v>
      </c>
      <c r="D309" s="3">
        <f t="shared" si="25"/>
        <v>1357.96190047911</v>
      </c>
      <c r="E309" s="3">
        <f t="shared" si="26"/>
        <v>357.96190047910841</v>
      </c>
      <c r="F309" s="3">
        <f t="shared" si="27"/>
        <v>9904873.7839706764</v>
      </c>
      <c r="G309" s="14"/>
    </row>
    <row r="310" spans="1:7" x14ac:dyDescent="0.15">
      <c r="A310" s="7">
        <f t="shared" si="28"/>
        <v>42109</v>
      </c>
      <c r="B310" s="10">
        <f t="shared" si="29"/>
        <v>9904873.7839706764</v>
      </c>
      <c r="C310" s="3">
        <f t="shared" si="30"/>
        <v>1000.0000000000016</v>
      </c>
      <c r="D310" s="3">
        <f t="shared" si="25"/>
        <v>1358.0109789632484</v>
      </c>
      <c r="E310" s="3">
        <f t="shared" si="26"/>
        <v>358.01097896324677</v>
      </c>
      <c r="F310" s="3">
        <f t="shared" si="27"/>
        <v>9905231.7949496396</v>
      </c>
      <c r="G310" s="14"/>
    </row>
    <row r="311" spans="1:7" x14ac:dyDescent="0.15">
      <c r="A311" s="7">
        <f t="shared" si="28"/>
        <v>42110</v>
      </c>
      <c r="B311" s="10">
        <f t="shared" si="29"/>
        <v>9905231.7949496396</v>
      </c>
      <c r="C311" s="3">
        <f t="shared" si="30"/>
        <v>1000.0000000000016</v>
      </c>
      <c r="D311" s="3">
        <f t="shared" si="25"/>
        <v>1358.0600641763087</v>
      </c>
      <c r="E311" s="3">
        <f t="shared" si="26"/>
        <v>358.06006417630715</v>
      </c>
      <c r="F311" s="3">
        <f t="shared" si="27"/>
        <v>9905589.8550138157</v>
      </c>
      <c r="G311" s="14"/>
    </row>
    <row r="312" spans="1:7" x14ac:dyDescent="0.15">
      <c r="A312" s="7">
        <f t="shared" si="28"/>
        <v>42111</v>
      </c>
      <c r="B312" s="10">
        <f t="shared" si="29"/>
        <v>9905589.8550138157</v>
      </c>
      <c r="C312" s="3">
        <f t="shared" si="30"/>
        <v>1000.0000000000016</v>
      </c>
      <c r="D312" s="3">
        <f t="shared" si="25"/>
        <v>1358.1091561192131</v>
      </c>
      <c r="E312" s="3">
        <f t="shared" si="26"/>
        <v>358.10915611921155</v>
      </c>
      <c r="F312" s="3">
        <f t="shared" si="27"/>
        <v>9905947.9641699344</v>
      </c>
      <c r="G312" s="14"/>
    </row>
    <row r="313" spans="1:7" x14ac:dyDescent="0.15">
      <c r="A313" s="7">
        <f t="shared" si="28"/>
        <v>42112</v>
      </c>
      <c r="B313" s="10">
        <f t="shared" si="29"/>
        <v>9905947.9641699344</v>
      </c>
      <c r="C313" s="3">
        <f t="shared" si="30"/>
        <v>1000.0000000000016</v>
      </c>
      <c r="D313" s="3">
        <f t="shared" si="25"/>
        <v>1358.1582547928847</v>
      </c>
      <c r="E313" s="3">
        <f t="shared" si="26"/>
        <v>358.1582547928831</v>
      </c>
      <c r="F313" s="3">
        <f t="shared" si="27"/>
        <v>9906306.1224247273</v>
      </c>
      <c r="G313" s="14"/>
    </row>
    <row r="314" spans="1:7" x14ac:dyDescent="0.15">
      <c r="A314" s="7">
        <f t="shared" si="28"/>
        <v>42113</v>
      </c>
      <c r="B314" s="10">
        <f t="shared" si="29"/>
        <v>9906306.1224247273</v>
      </c>
      <c r="C314" s="3">
        <f t="shared" si="30"/>
        <v>1000.0000000000016</v>
      </c>
      <c r="D314" s="3">
        <f t="shared" si="25"/>
        <v>1358.2073601982461</v>
      </c>
      <c r="E314" s="3">
        <f t="shared" si="26"/>
        <v>358.20736019824449</v>
      </c>
      <c r="F314" s="3">
        <f t="shared" si="27"/>
        <v>9906664.329784926</v>
      </c>
      <c r="G314" s="14"/>
    </row>
    <row r="315" spans="1:7" x14ac:dyDescent="0.15">
      <c r="A315" s="7">
        <f t="shared" si="28"/>
        <v>42114</v>
      </c>
      <c r="B315" s="10">
        <f t="shared" si="29"/>
        <v>9906664.329784926</v>
      </c>
      <c r="C315" s="3">
        <f t="shared" si="30"/>
        <v>1000.0000000000016</v>
      </c>
      <c r="D315" s="3">
        <f t="shared" si="25"/>
        <v>1358.2564723362202</v>
      </c>
      <c r="E315" s="3">
        <f t="shared" si="26"/>
        <v>358.25647233621862</v>
      </c>
      <c r="F315" s="3">
        <f t="shared" si="27"/>
        <v>9907022.5862572622</v>
      </c>
      <c r="G315" s="14"/>
    </row>
    <row r="316" spans="1:7" x14ac:dyDescent="0.15">
      <c r="A316" s="7">
        <f t="shared" si="28"/>
        <v>42115</v>
      </c>
      <c r="B316" s="10">
        <f t="shared" si="29"/>
        <v>9907022.5862572622</v>
      </c>
      <c r="C316" s="3">
        <f t="shared" si="30"/>
        <v>1000.0000000000016</v>
      </c>
      <c r="D316" s="3">
        <f t="shared" si="25"/>
        <v>1358.3055912077302</v>
      </c>
      <c r="E316" s="3">
        <f t="shared" si="26"/>
        <v>358.30559120772864</v>
      </c>
      <c r="F316" s="3">
        <f t="shared" si="27"/>
        <v>9907380.8918484692</v>
      </c>
      <c r="G316" s="14"/>
    </row>
    <row r="317" spans="1:7" x14ac:dyDescent="0.15">
      <c r="A317" s="7">
        <f t="shared" si="28"/>
        <v>42116</v>
      </c>
      <c r="B317" s="10">
        <f t="shared" si="29"/>
        <v>9907380.8918484692</v>
      </c>
      <c r="C317" s="3">
        <f t="shared" si="30"/>
        <v>1000.0000000000016</v>
      </c>
      <c r="D317" s="3">
        <f t="shared" si="25"/>
        <v>1358.354716813699</v>
      </c>
      <c r="E317" s="3">
        <f t="shared" si="26"/>
        <v>358.35471681369745</v>
      </c>
      <c r="F317" s="3">
        <f t="shared" si="27"/>
        <v>9907739.2465652823</v>
      </c>
      <c r="G317" s="14"/>
    </row>
    <row r="318" spans="1:7" x14ac:dyDescent="0.15">
      <c r="A318" s="7">
        <f t="shared" si="28"/>
        <v>42117</v>
      </c>
      <c r="B318" s="10">
        <f t="shared" si="29"/>
        <v>9907739.2465652823</v>
      </c>
      <c r="C318" s="3">
        <f t="shared" si="30"/>
        <v>1000.0000000000016</v>
      </c>
      <c r="D318" s="3">
        <f t="shared" si="25"/>
        <v>1358.4038491550505</v>
      </c>
      <c r="E318" s="3">
        <f t="shared" si="26"/>
        <v>358.40384915504887</v>
      </c>
      <c r="F318" s="3">
        <f t="shared" si="27"/>
        <v>9908097.6504144371</v>
      </c>
      <c r="G318" s="14"/>
    </row>
    <row r="319" spans="1:7" x14ac:dyDescent="0.15">
      <c r="A319" s="7">
        <f t="shared" si="28"/>
        <v>42118</v>
      </c>
      <c r="B319" s="10">
        <f t="shared" si="29"/>
        <v>9908097.6504144371</v>
      </c>
      <c r="C319" s="3">
        <f t="shared" si="30"/>
        <v>1000.0000000000016</v>
      </c>
      <c r="D319" s="3">
        <f t="shared" si="25"/>
        <v>1358.4529882327076</v>
      </c>
      <c r="E319" s="3">
        <f t="shared" si="26"/>
        <v>358.45298823270605</v>
      </c>
      <c r="F319" s="3">
        <f t="shared" si="27"/>
        <v>9908456.1034026705</v>
      </c>
      <c r="G319" s="14"/>
    </row>
    <row r="320" spans="1:7" x14ac:dyDescent="0.15">
      <c r="A320" s="7">
        <f t="shared" si="28"/>
        <v>42119</v>
      </c>
      <c r="B320" s="10">
        <f t="shared" si="29"/>
        <v>9908456.1034026705</v>
      </c>
      <c r="C320" s="3">
        <f t="shared" si="30"/>
        <v>1000.0000000000016</v>
      </c>
      <c r="D320" s="3">
        <f t="shared" si="25"/>
        <v>1358.5021340475942</v>
      </c>
      <c r="E320" s="3">
        <f t="shared" si="26"/>
        <v>358.50213404759256</v>
      </c>
      <c r="F320" s="3">
        <f t="shared" si="27"/>
        <v>9908814.6055367179</v>
      </c>
      <c r="G320" s="14"/>
    </row>
    <row r="321" spans="1:7" x14ac:dyDescent="0.15">
      <c r="A321" s="7">
        <f t="shared" si="28"/>
        <v>42120</v>
      </c>
      <c r="B321" s="10">
        <f t="shared" si="29"/>
        <v>9908814.6055367179</v>
      </c>
      <c r="C321" s="3">
        <f t="shared" si="30"/>
        <v>1000.0000000000016</v>
      </c>
      <c r="D321" s="3">
        <f t="shared" si="25"/>
        <v>1358.5512866006338</v>
      </c>
      <c r="E321" s="3">
        <f t="shared" si="26"/>
        <v>358.55128660063224</v>
      </c>
      <c r="F321" s="3">
        <f t="shared" si="27"/>
        <v>9909173.1568233185</v>
      </c>
      <c r="G321" s="14"/>
    </row>
    <row r="322" spans="1:7" x14ac:dyDescent="0.15">
      <c r="A322" s="7">
        <f t="shared" si="28"/>
        <v>42121</v>
      </c>
      <c r="B322" s="10">
        <f t="shared" si="29"/>
        <v>9909173.1568233185</v>
      </c>
      <c r="C322" s="3">
        <f t="shared" si="30"/>
        <v>1000.0000000000016</v>
      </c>
      <c r="D322" s="3">
        <f t="shared" si="25"/>
        <v>1358.6004458927507</v>
      </c>
      <c r="E322" s="3">
        <f t="shared" si="26"/>
        <v>358.60044589274912</v>
      </c>
      <c r="F322" s="3">
        <f t="shared" si="27"/>
        <v>9909531.7572692111</v>
      </c>
      <c r="G322" s="14"/>
    </row>
    <row r="323" spans="1:7" x14ac:dyDescent="0.15">
      <c r="A323" s="7">
        <f t="shared" si="28"/>
        <v>42122</v>
      </c>
      <c r="B323" s="10">
        <f t="shared" si="29"/>
        <v>9909531.7572692111</v>
      </c>
      <c r="C323" s="3">
        <f t="shared" si="30"/>
        <v>1000.0000000000016</v>
      </c>
      <c r="D323" s="3">
        <f t="shared" si="25"/>
        <v>1358.6496119248682</v>
      </c>
      <c r="E323" s="3">
        <f t="shared" si="26"/>
        <v>358.64961192486658</v>
      </c>
      <c r="F323" s="3">
        <f t="shared" si="27"/>
        <v>9909890.4068811368</v>
      </c>
      <c r="G323" s="14"/>
    </row>
    <row r="324" spans="1:7" x14ac:dyDescent="0.15">
      <c r="A324" s="7">
        <f t="shared" si="28"/>
        <v>42123</v>
      </c>
      <c r="B324" s="10">
        <f t="shared" si="29"/>
        <v>9909890.4068811368</v>
      </c>
      <c r="C324" s="3">
        <f t="shared" si="30"/>
        <v>1000.0000000000016</v>
      </c>
      <c r="D324" s="3">
        <f t="shared" si="25"/>
        <v>1358.6987846979109</v>
      </c>
      <c r="E324" s="3">
        <f t="shared" si="26"/>
        <v>358.69878469790933</v>
      </c>
      <c r="F324" s="3">
        <f t="shared" si="27"/>
        <v>9910249.1056658346</v>
      </c>
      <c r="G324" s="14"/>
    </row>
    <row r="325" spans="1:7" x14ac:dyDescent="0.15">
      <c r="A325" s="7">
        <f t="shared" si="28"/>
        <v>42124</v>
      </c>
      <c r="B325" s="10">
        <f t="shared" si="29"/>
        <v>9910249.1056658346</v>
      </c>
      <c r="C325" s="3">
        <f t="shared" si="30"/>
        <v>1000.0000000000016</v>
      </c>
      <c r="D325" s="3">
        <f t="shared" si="25"/>
        <v>1358.7479642128028</v>
      </c>
      <c r="E325" s="3">
        <f t="shared" si="26"/>
        <v>358.74796421280121</v>
      </c>
      <c r="F325" s="3">
        <f t="shared" si="27"/>
        <v>9910607.8536300473</v>
      </c>
      <c r="G325" s="14"/>
    </row>
    <row r="326" spans="1:7" x14ac:dyDescent="0.15">
      <c r="A326" s="7">
        <f t="shared" si="28"/>
        <v>42125</v>
      </c>
      <c r="B326" s="10">
        <f t="shared" si="29"/>
        <v>9910607.8536300473</v>
      </c>
      <c r="C326" s="3">
        <f t="shared" si="30"/>
        <v>1000.0000000000016</v>
      </c>
      <c r="D326" s="3">
        <f t="shared" si="25"/>
        <v>1358.7971504704681</v>
      </c>
      <c r="E326" s="3">
        <f t="shared" si="26"/>
        <v>358.79715047046648</v>
      </c>
      <c r="F326" s="3">
        <f t="shared" si="27"/>
        <v>9910966.6507805176</v>
      </c>
      <c r="G326" s="14"/>
    </row>
    <row r="327" spans="1:7" x14ac:dyDescent="0.15">
      <c r="A327" s="7">
        <f t="shared" si="28"/>
        <v>42126</v>
      </c>
      <c r="B327" s="10">
        <f t="shared" si="29"/>
        <v>9910966.6507805176</v>
      </c>
      <c r="C327" s="3">
        <f t="shared" si="30"/>
        <v>1000.0000000000016</v>
      </c>
      <c r="D327" s="3">
        <f t="shared" si="25"/>
        <v>1358.8463434718315</v>
      </c>
      <c r="E327" s="3">
        <f t="shared" si="26"/>
        <v>358.84634347182987</v>
      </c>
      <c r="F327" s="3">
        <f t="shared" si="27"/>
        <v>9911325.4971239902</v>
      </c>
      <c r="G327" s="14"/>
    </row>
    <row r="328" spans="1:7" x14ac:dyDescent="0.15">
      <c r="A328" s="7">
        <f t="shared" si="28"/>
        <v>42127</v>
      </c>
      <c r="B328" s="10">
        <f t="shared" si="29"/>
        <v>9911325.4971239902</v>
      </c>
      <c r="C328" s="3">
        <f t="shared" si="30"/>
        <v>1000.0000000000016</v>
      </c>
      <c r="D328" s="3">
        <f t="shared" si="25"/>
        <v>1358.8955432178177</v>
      </c>
      <c r="E328" s="3">
        <f t="shared" si="26"/>
        <v>358.89554321781611</v>
      </c>
      <c r="F328" s="3">
        <f t="shared" si="27"/>
        <v>9911684.3926672079</v>
      </c>
      <c r="G328" s="14"/>
    </row>
    <row r="329" spans="1:7" x14ac:dyDescent="0.15">
      <c r="A329" s="7">
        <f t="shared" si="28"/>
        <v>42128</v>
      </c>
      <c r="B329" s="10">
        <f t="shared" si="29"/>
        <v>9911684.3926672079</v>
      </c>
      <c r="C329" s="3">
        <f t="shared" si="30"/>
        <v>1000.0000000000016</v>
      </c>
      <c r="D329" s="3">
        <f t="shared" si="25"/>
        <v>1358.9447497093511</v>
      </c>
      <c r="E329" s="3">
        <f t="shared" si="26"/>
        <v>358.94474970934948</v>
      </c>
      <c r="F329" s="3">
        <f t="shared" si="27"/>
        <v>9912043.3374169171</v>
      </c>
      <c r="G329" s="14"/>
    </row>
    <row r="330" spans="1:7" x14ac:dyDescent="0.15">
      <c r="A330" s="7">
        <f t="shared" si="28"/>
        <v>42129</v>
      </c>
      <c r="B330" s="10">
        <f t="shared" si="29"/>
        <v>9912043.3374169171</v>
      </c>
      <c r="C330" s="3">
        <f t="shared" si="30"/>
        <v>1000.0000000000016</v>
      </c>
      <c r="D330" s="3">
        <f t="shared" si="25"/>
        <v>1358.9939629473567</v>
      </c>
      <c r="E330" s="3">
        <f t="shared" si="26"/>
        <v>358.99396294735516</v>
      </c>
      <c r="F330" s="3">
        <f t="shared" si="27"/>
        <v>9912402.3313798644</v>
      </c>
      <c r="G330" s="14"/>
    </row>
    <row r="331" spans="1:7" x14ac:dyDescent="0.15">
      <c r="A331" s="7">
        <f t="shared" si="28"/>
        <v>42130</v>
      </c>
      <c r="B331" s="10">
        <f t="shared" si="29"/>
        <v>9912402.3313798644</v>
      </c>
      <c r="C331" s="3">
        <f t="shared" si="30"/>
        <v>1000.0000000000016</v>
      </c>
      <c r="D331" s="3">
        <f t="shared" si="25"/>
        <v>1359.0431829327597</v>
      </c>
      <c r="E331" s="3">
        <f t="shared" si="26"/>
        <v>359.0431829327581</v>
      </c>
      <c r="F331" s="3">
        <f t="shared" si="27"/>
        <v>9912761.3745627962</v>
      </c>
      <c r="G331" s="14"/>
    </row>
    <row r="332" spans="1:7" x14ac:dyDescent="0.15">
      <c r="A332" s="7">
        <f t="shared" si="28"/>
        <v>42131</v>
      </c>
      <c r="B332" s="10">
        <f t="shared" si="29"/>
        <v>9912761.3745627962</v>
      </c>
      <c r="C332" s="3">
        <f t="shared" si="30"/>
        <v>1000.0000000000016</v>
      </c>
      <c r="D332" s="3">
        <f t="shared" ref="D332:D395" si="31">B332*$B$8</f>
        <v>1359.0924096664846</v>
      </c>
      <c r="E332" s="3">
        <f t="shared" ref="E332:E395" si="32">D332-C332</f>
        <v>359.09240966648304</v>
      </c>
      <c r="F332" s="3">
        <f t="shared" ref="F332:F395" si="33">B332+E332</f>
        <v>9913120.4669724628</v>
      </c>
      <c r="G332" s="14"/>
    </row>
    <row r="333" spans="1:7" x14ac:dyDescent="0.15">
      <c r="A333" s="7">
        <f t="shared" ref="A333:A396" si="34">A332+1</f>
        <v>42132</v>
      </c>
      <c r="B333" s="10">
        <f t="shared" ref="B333:B396" si="35">F332</f>
        <v>9913120.4669724628</v>
      </c>
      <c r="C333" s="3">
        <f t="shared" si="30"/>
        <v>1000.0000000000016</v>
      </c>
      <c r="D333" s="3">
        <f t="shared" si="31"/>
        <v>1359.1416431494574</v>
      </c>
      <c r="E333" s="3">
        <f t="shared" si="32"/>
        <v>359.14164314945583</v>
      </c>
      <c r="F333" s="3">
        <f t="shared" si="33"/>
        <v>9913479.6086156126</v>
      </c>
      <c r="G333" s="14"/>
    </row>
    <row r="334" spans="1:7" x14ac:dyDescent="0.15">
      <c r="A334" s="7">
        <f t="shared" si="34"/>
        <v>42133</v>
      </c>
      <c r="B334" s="10">
        <f t="shared" si="35"/>
        <v>9913479.6086156126</v>
      </c>
      <c r="C334" s="3">
        <f t="shared" ref="C334:C397" si="36">$N$5*$E$6/100</f>
        <v>1000.0000000000016</v>
      </c>
      <c r="D334" s="3">
        <f t="shared" si="31"/>
        <v>1359.1908833826028</v>
      </c>
      <c r="E334" s="3">
        <f t="shared" si="32"/>
        <v>359.19088338260121</v>
      </c>
      <c r="F334" s="3">
        <f t="shared" si="33"/>
        <v>9913838.7994989958</v>
      </c>
      <c r="G334" s="14"/>
    </row>
    <row r="335" spans="1:7" x14ac:dyDescent="0.15">
      <c r="A335" s="7">
        <f t="shared" si="34"/>
        <v>42134</v>
      </c>
      <c r="B335" s="10">
        <f t="shared" si="35"/>
        <v>9913838.7994989958</v>
      </c>
      <c r="C335" s="3">
        <f t="shared" si="36"/>
        <v>1000.0000000000016</v>
      </c>
      <c r="D335" s="3">
        <f t="shared" si="31"/>
        <v>1359.2401303668469</v>
      </c>
      <c r="E335" s="3">
        <f t="shared" si="32"/>
        <v>359.24013036684528</v>
      </c>
      <c r="F335" s="3">
        <f t="shared" si="33"/>
        <v>9914198.0396293625</v>
      </c>
      <c r="G335" s="14"/>
    </row>
    <row r="336" spans="1:7" x14ac:dyDescent="0.15">
      <c r="A336" s="7">
        <f t="shared" si="34"/>
        <v>42135</v>
      </c>
      <c r="B336" s="10">
        <f t="shared" si="35"/>
        <v>9914198.0396293625</v>
      </c>
      <c r="C336" s="3">
        <f t="shared" si="36"/>
        <v>1000.0000000000016</v>
      </c>
      <c r="D336" s="3">
        <f t="shared" si="31"/>
        <v>1359.2893841031148</v>
      </c>
      <c r="E336" s="3">
        <f t="shared" si="32"/>
        <v>359.28938410311321</v>
      </c>
      <c r="F336" s="3">
        <f t="shared" si="33"/>
        <v>9914557.329013465</v>
      </c>
      <c r="G336" s="14"/>
    </row>
    <row r="337" spans="1:7" x14ac:dyDescent="0.15">
      <c r="A337" s="7">
        <f t="shared" si="34"/>
        <v>42136</v>
      </c>
      <c r="B337" s="10">
        <f t="shared" si="35"/>
        <v>9914557.329013465</v>
      </c>
      <c r="C337" s="3">
        <f t="shared" si="36"/>
        <v>1000.0000000000016</v>
      </c>
      <c r="D337" s="3">
        <f t="shared" si="31"/>
        <v>1359.3386445923322</v>
      </c>
      <c r="E337" s="3">
        <f t="shared" si="32"/>
        <v>359.33864459233064</v>
      </c>
      <c r="F337" s="3">
        <f t="shared" si="33"/>
        <v>9914916.6676580571</v>
      </c>
      <c r="G337" s="14"/>
    </row>
    <row r="338" spans="1:7" x14ac:dyDescent="0.15">
      <c r="A338" s="7">
        <f t="shared" si="34"/>
        <v>42137</v>
      </c>
      <c r="B338" s="10">
        <f t="shared" si="35"/>
        <v>9914916.6676580571</v>
      </c>
      <c r="C338" s="3">
        <f t="shared" si="36"/>
        <v>1000.0000000000016</v>
      </c>
      <c r="D338" s="3">
        <f t="shared" si="31"/>
        <v>1359.3879118354255</v>
      </c>
      <c r="E338" s="3">
        <f t="shared" si="32"/>
        <v>359.38791183542389</v>
      </c>
      <c r="F338" s="3">
        <f t="shared" si="33"/>
        <v>9915276.0555698927</v>
      </c>
      <c r="G338" s="14"/>
    </row>
    <row r="339" spans="1:7" x14ac:dyDescent="0.15">
      <c r="A339" s="7">
        <f t="shared" si="34"/>
        <v>42138</v>
      </c>
      <c r="B339" s="10">
        <f t="shared" si="35"/>
        <v>9915276.0555698927</v>
      </c>
      <c r="C339" s="3">
        <f t="shared" si="36"/>
        <v>1000.0000000000016</v>
      </c>
      <c r="D339" s="3">
        <f t="shared" si="31"/>
        <v>1359.4371858333202</v>
      </c>
      <c r="E339" s="3">
        <f t="shared" si="32"/>
        <v>359.43718583331861</v>
      </c>
      <c r="F339" s="3">
        <f t="shared" si="33"/>
        <v>9915635.492755726</v>
      </c>
      <c r="G339" s="14"/>
    </row>
    <row r="340" spans="1:7" x14ac:dyDescent="0.15">
      <c r="A340" s="7">
        <f t="shared" si="34"/>
        <v>42139</v>
      </c>
      <c r="B340" s="10">
        <f t="shared" si="35"/>
        <v>9915635.492755726</v>
      </c>
      <c r="C340" s="3">
        <f t="shared" si="36"/>
        <v>1000.0000000000016</v>
      </c>
      <c r="D340" s="3">
        <f t="shared" si="31"/>
        <v>1359.4864665869427</v>
      </c>
      <c r="E340" s="3">
        <f t="shared" si="32"/>
        <v>359.48646658694111</v>
      </c>
      <c r="F340" s="3">
        <f t="shared" si="33"/>
        <v>9915994.9792223126</v>
      </c>
      <c r="G340" s="14"/>
    </row>
    <row r="341" spans="1:7" x14ac:dyDescent="0.15">
      <c r="A341" s="7">
        <f t="shared" si="34"/>
        <v>42140</v>
      </c>
      <c r="B341" s="10">
        <f t="shared" si="35"/>
        <v>9915994.9792223126</v>
      </c>
      <c r="C341" s="3">
        <f t="shared" si="36"/>
        <v>1000.0000000000016</v>
      </c>
      <c r="D341" s="3">
        <f t="shared" si="31"/>
        <v>1359.5357540972191</v>
      </c>
      <c r="E341" s="3">
        <f t="shared" si="32"/>
        <v>359.53575409721748</v>
      </c>
      <c r="F341" s="3">
        <f t="shared" si="33"/>
        <v>9916354.5149764102</v>
      </c>
      <c r="G341" s="14"/>
    </row>
    <row r="342" spans="1:7" x14ac:dyDescent="0.15">
      <c r="A342" s="7">
        <f t="shared" si="34"/>
        <v>42141</v>
      </c>
      <c r="B342" s="10">
        <f t="shared" si="35"/>
        <v>9916354.5149764102</v>
      </c>
      <c r="C342" s="3">
        <f t="shared" si="36"/>
        <v>1000.0000000000016</v>
      </c>
      <c r="D342" s="3">
        <f t="shared" si="31"/>
        <v>1359.5850483650756</v>
      </c>
      <c r="E342" s="3">
        <f t="shared" si="32"/>
        <v>359.58504836507404</v>
      </c>
      <c r="F342" s="3">
        <f t="shared" si="33"/>
        <v>9916714.1000247747</v>
      </c>
      <c r="G342" s="14"/>
    </row>
    <row r="343" spans="1:7" x14ac:dyDescent="0.15">
      <c r="A343" s="7">
        <f t="shared" si="34"/>
        <v>42142</v>
      </c>
      <c r="B343" s="10">
        <f t="shared" si="35"/>
        <v>9916714.1000247747</v>
      </c>
      <c r="C343" s="3">
        <f t="shared" si="36"/>
        <v>1000.0000000000016</v>
      </c>
      <c r="D343" s="3">
        <f t="shared" si="31"/>
        <v>1359.6343493914392</v>
      </c>
      <c r="E343" s="3">
        <f t="shared" si="32"/>
        <v>359.63434939143758</v>
      </c>
      <c r="F343" s="3">
        <f t="shared" si="33"/>
        <v>9917073.7343741655</v>
      </c>
      <c r="G343" s="14"/>
    </row>
    <row r="344" spans="1:7" x14ac:dyDescent="0.15">
      <c r="A344" s="7">
        <f t="shared" si="34"/>
        <v>42143</v>
      </c>
      <c r="B344" s="10">
        <f t="shared" si="35"/>
        <v>9917073.7343741655</v>
      </c>
      <c r="C344" s="3">
        <f t="shared" si="36"/>
        <v>1000.0000000000016</v>
      </c>
      <c r="D344" s="3">
        <f t="shared" si="31"/>
        <v>1359.683657177236</v>
      </c>
      <c r="E344" s="3">
        <f t="shared" si="32"/>
        <v>359.68365717723441</v>
      </c>
      <c r="F344" s="3">
        <f t="shared" si="33"/>
        <v>9917433.4180313423</v>
      </c>
      <c r="G344" s="14"/>
    </row>
    <row r="345" spans="1:7" x14ac:dyDescent="0.15">
      <c r="A345" s="7">
        <f t="shared" si="34"/>
        <v>42144</v>
      </c>
      <c r="B345" s="10">
        <f t="shared" si="35"/>
        <v>9917433.4180313423</v>
      </c>
      <c r="C345" s="3">
        <f t="shared" si="36"/>
        <v>1000.0000000000016</v>
      </c>
      <c r="D345" s="3">
        <f t="shared" si="31"/>
        <v>1359.7329717233931</v>
      </c>
      <c r="E345" s="3">
        <f t="shared" si="32"/>
        <v>359.73297172339153</v>
      </c>
      <c r="F345" s="3">
        <f t="shared" si="33"/>
        <v>9917793.1510030665</v>
      </c>
      <c r="G345" s="14"/>
    </row>
    <row r="346" spans="1:7" x14ac:dyDescent="0.15">
      <c r="A346" s="7">
        <f t="shared" si="34"/>
        <v>42145</v>
      </c>
      <c r="B346" s="10">
        <f t="shared" si="35"/>
        <v>9917793.1510030665</v>
      </c>
      <c r="C346" s="3">
        <f t="shared" si="36"/>
        <v>1000.0000000000016</v>
      </c>
      <c r="D346" s="3">
        <f t="shared" si="31"/>
        <v>1359.7822930308375</v>
      </c>
      <c r="E346" s="3">
        <f t="shared" si="32"/>
        <v>359.78229303083594</v>
      </c>
      <c r="F346" s="3">
        <f t="shared" si="33"/>
        <v>9918152.9332960974</v>
      </c>
      <c r="G346" s="14"/>
    </row>
    <row r="347" spans="1:7" x14ac:dyDescent="0.15">
      <c r="A347" s="7">
        <f t="shared" si="34"/>
        <v>42146</v>
      </c>
      <c r="B347" s="10">
        <f t="shared" si="35"/>
        <v>9918152.9332960974</v>
      </c>
      <c r="C347" s="3">
        <f t="shared" si="36"/>
        <v>1000.0000000000016</v>
      </c>
      <c r="D347" s="3">
        <f t="shared" si="31"/>
        <v>1359.8316211004958</v>
      </c>
      <c r="E347" s="3">
        <f t="shared" si="32"/>
        <v>359.8316211004942</v>
      </c>
      <c r="F347" s="3">
        <f t="shared" si="33"/>
        <v>9918512.7649171986</v>
      </c>
      <c r="G347" s="14"/>
    </row>
    <row r="348" spans="1:7" x14ac:dyDescent="0.15">
      <c r="A348" s="7">
        <f t="shared" si="34"/>
        <v>42147</v>
      </c>
      <c r="B348" s="10">
        <f t="shared" si="35"/>
        <v>9918512.7649171986</v>
      </c>
      <c r="C348" s="3">
        <f t="shared" si="36"/>
        <v>1000.0000000000016</v>
      </c>
      <c r="D348" s="3">
        <f t="shared" si="31"/>
        <v>1359.8809559332954</v>
      </c>
      <c r="E348" s="3">
        <f t="shared" si="32"/>
        <v>359.88095593329376</v>
      </c>
      <c r="F348" s="3">
        <f t="shared" si="33"/>
        <v>9918872.6458731312</v>
      </c>
      <c r="G348" s="14"/>
    </row>
    <row r="349" spans="1:7" x14ac:dyDescent="0.15">
      <c r="A349" s="7">
        <f t="shared" si="34"/>
        <v>42148</v>
      </c>
      <c r="B349" s="10">
        <f t="shared" si="35"/>
        <v>9918872.6458731312</v>
      </c>
      <c r="C349" s="3">
        <f t="shared" si="36"/>
        <v>1000.0000000000016</v>
      </c>
      <c r="D349" s="3">
        <f t="shared" si="31"/>
        <v>1359.9302975301632</v>
      </c>
      <c r="E349" s="3">
        <f t="shared" si="32"/>
        <v>359.93029753016162</v>
      </c>
      <c r="F349" s="3">
        <f t="shared" si="33"/>
        <v>9919232.5761706606</v>
      </c>
      <c r="G349" s="14"/>
    </row>
    <row r="350" spans="1:7" x14ac:dyDescent="0.15">
      <c r="A350" s="7">
        <f t="shared" si="34"/>
        <v>42149</v>
      </c>
      <c r="B350" s="10">
        <f t="shared" si="35"/>
        <v>9919232.5761706606</v>
      </c>
      <c r="C350" s="3">
        <f t="shared" si="36"/>
        <v>1000.0000000000016</v>
      </c>
      <c r="D350" s="3">
        <f t="shared" si="31"/>
        <v>1359.9796458920271</v>
      </c>
      <c r="E350" s="3">
        <f t="shared" si="32"/>
        <v>359.97964589202547</v>
      </c>
      <c r="F350" s="3">
        <f t="shared" si="33"/>
        <v>9919592.5558165517</v>
      </c>
      <c r="G350" s="14"/>
    </row>
    <row r="351" spans="1:7" x14ac:dyDescent="0.15">
      <c r="A351" s="7">
        <f t="shared" si="34"/>
        <v>42150</v>
      </c>
      <c r="B351" s="10">
        <f t="shared" si="35"/>
        <v>9919592.5558165517</v>
      </c>
      <c r="C351" s="3">
        <f t="shared" si="36"/>
        <v>1000.0000000000016</v>
      </c>
      <c r="D351" s="3">
        <f t="shared" si="31"/>
        <v>1360.0290010198141</v>
      </c>
      <c r="E351" s="3">
        <f t="shared" si="32"/>
        <v>360.02900101981254</v>
      </c>
      <c r="F351" s="3">
        <f t="shared" si="33"/>
        <v>9919952.5848175716</v>
      </c>
      <c r="G351" s="14"/>
    </row>
    <row r="352" spans="1:7" x14ac:dyDescent="0.15">
      <c r="A352" s="7">
        <f t="shared" si="34"/>
        <v>42151</v>
      </c>
      <c r="B352" s="10">
        <f t="shared" si="35"/>
        <v>9919952.5848175716</v>
      </c>
      <c r="C352" s="3">
        <f t="shared" si="36"/>
        <v>1000.0000000000016</v>
      </c>
      <c r="D352" s="3">
        <f t="shared" si="31"/>
        <v>1360.0783629144526</v>
      </c>
      <c r="E352" s="3">
        <f t="shared" si="32"/>
        <v>360.07836291445096</v>
      </c>
      <c r="F352" s="3">
        <f t="shared" si="33"/>
        <v>9920312.6631804854</v>
      </c>
      <c r="G352" s="14"/>
    </row>
    <row r="353" spans="1:7" x14ac:dyDescent="0.15">
      <c r="A353" s="7">
        <f t="shared" si="34"/>
        <v>42152</v>
      </c>
      <c r="B353" s="10">
        <f t="shared" si="35"/>
        <v>9920312.6631804854</v>
      </c>
      <c r="C353" s="3">
        <f t="shared" si="36"/>
        <v>1000.0000000000016</v>
      </c>
      <c r="D353" s="3">
        <f t="shared" si="31"/>
        <v>1360.1277315768696</v>
      </c>
      <c r="E353" s="3">
        <f t="shared" si="32"/>
        <v>360.12773157686797</v>
      </c>
      <c r="F353" s="3">
        <f t="shared" si="33"/>
        <v>9920672.7909120619</v>
      </c>
      <c r="G353" s="14"/>
    </row>
    <row r="354" spans="1:7" x14ac:dyDescent="0.15">
      <c r="A354" s="7">
        <f t="shared" si="34"/>
        <v>42153</v>
      </c>
      <c r="B354" s="10">
        <f t="shared" si="35"/>
        <v>9920672.7909120619</v>
      </c>
      <c r="C354" s="3">
        <f t="shared" si="36"/>
        <v>1000.0000000000016</v>
      </c>
      <c r="D354" s="3">
        <f t="shared" si="31"/>
        <v>1360.1771070079933</v>
      </c>
      <c r="E354" s="3">
        <f t="shared" si="32"/>
        <v>360.17710700799171</v>
      </c>
      <c r="F354" s="3">
        <f t="shared" si="33"/>
        <v>9921032.9680190701</v>
      </c>
      <c r="G354" s="14"/>
    </row>
    <row r="355" spans="1:7" x14ac:dyDescent="0.15">
      <c r="A355" s="7">
        <f t="shared" si="34"/>
        <v>42154</v>
      </c>
      <c r="B355" s="10">
        <f t="shared" si="35"/>
        <v>9921032.9680190701</v>
      </c>
      <c r="C355" s="3">
        <f t="shared" si="36"/>
        <v>1000.0000000000016</v>
      </c>
      <c r="D355" s="3">
        <f t="shared" si="31"/>
        <v>1360.2264892087519</v>
      </c>
      <c r="E355" s="3">
        <f t="shared" si="32"/>
        <v>360.22648920875031</v>
      </c>
      <c r="F355" s="3">
        <f t="shared" si="33"/>
        <v>9921393.1945082787</v>
      </c>
      <c r="G355" s="14"/>
    </row>
    <row r="356" spans="1:7" x14ac:dyDescent="0.15">
      <c r="A356" s="7">
        <f t="shared" si="34"/>
        <v>42155</v>
      </c>
      <c r="B356" s="10">
        <f t="shared" si="35"/>
        <v>9921393.1945082787</v>
      </c>
      <c r="C356" s="3">
        <f t="shared" si="36"/>
        <v>1000.0000000000016</v>
      </c>
      <c r="D356" s="3">
        <f t="shared" si="31"/>
        <v>1360.2758781800733</v>
      </c>
      <c r="E356" s="3">
        <f t="shared" si="32"/>
        <v>360.27587818007169</v>
      </c>
      <c r="F356" s="3">
        <f t="shared" si="33"/>
        <v>9921753.4703864586</v>
      </c>
      <c r="G356" s="14"/>
    </row>
    <row r="357" spans="1:7" x14ac:dyDescent="0.15">
      <c r="A357" s="7">
        <f t="shared" si="34"/>
        <v>42156</v>
      </c>
      <c r="B357" s="10">
        <f t="shared" si="35"/>
        <v>9921753.4703864586</v>
      </c>
      <c r="C357" s="3">
        <f t="shared" si="36"/>
        <v>1000.0000000000016</v>
      </c>
      <c r="D357" s="3">
        <f t="shared" si="31"/>
        <v>1360.3252739228858</v>
      </c>
      <c r="E357" s="3">
        <f t="shared" si="32"/>
        <v>360.32527392288421</v>
      </c>
      <c r="F357" s="3">
        <f t="shared" si="33"/>
        <v>9922113.7956603821</v>
      </c>
      <c r="G357" s="14"/>
    </row>
    <row r="358" spans="1:7" x14ac:dyDescent="0.15">
      <c r="A358" s="7">
        <f t="shared" si="34"/>
        <v>42157</v>
      </c>
      <c r="B358" s="10">
        <f t="shared" si="35"/>
        <v>9922113.7956603821</v>
      </c>
      <c r="C358" s="3">
        <f t="shared" si="36"/>
        <v>1000.0000000000016</v>
      </c>
      <c r="D358" s="3">
        <f t="shared" si="31"/>
        <v>1360.3746764381181</v>
      </c>
      <c r="E358" s="3">
        <f t="shared" si="32"/>
        <v>360.37467643811647</v>
      </c>
      <c r="F358" s="3">
        <f t="shared" si="33"/>
        <v>9922474.1703368202</v>
      </c>
      <c r="G358" s="14"/>
    </row>
    <row r="359" spans="1:7" x14ac:dyDescent="0.15">
      <c r="A359" s="7">
        <f t="shared" si="34"/>
        <v>42158</v>
      </c>
      <c r="B359" s="10">
        <f t="shared" si="35"/>
        <v>9922474.1703368202</v>
      </c>
      <c r="C359" s="3">
        <f t="shared" si="36"/>
        <v>1000.0000000000016</v>
      </c>
      <c r="D359" s="3">
        <f t="shared" si="31"/>
        <v>1360.4240857266984</v>
      </c>
      <c r="E359" s="3">
        <f t="shared" si="32"/>
        <v>360.42408572669683</v>
      </c>
      <c r="F359" s="3">
        <f t="shared" si="33"/>
        <v>9922834.5944225471</v>
      </c>
      <c r="G359" s="14"/>
    </row>
    <row r="360" spans="1:7" x14ac:dyDescent="0.15">
      <c r="A360" s="7">
        <f t="shared" si="34"/>
        <v>42159</v>
      </c>
      <c r="B360" s="10">
        <f t="shared" si="35"/>
        <v>9922834.5944225471</v>
      </c>
      <c r="C360" s="3">
        <f t="shared" si="36"/>
        <v>1000.0000000000016</v>
      </c>
      <c r="D360" s="3">
        <f t="shared" si="31"/>
        <v>1360.4735017895555</v>
      </c>
      <c r="E360" s="3">
        <f t="shared" si="32"/>
        <v>360.47350178955389</v>
      </c>
      <c r="F360" s="3">
        <f t="shared" si="33"/>
        <v>9923195.0679243375</v>
      </c>
      <c r="G360" s="14"/>
    </row>
    <row r="361" spans="1:7" x14ac:dyDescent="0.15">
      <c r="A361" s="7">
        <f t="shared" si="34"/>
        <v>42160</v>
      </c>
      <c r="B361" s="10">
        <f t="shared" si="35"/>
        <v>9923195.0679243375</v>
      </c>
      <c r="C361" s="3">
        <f t="shared" si="36"/>
        <v>1000.0000000000016</v>
      </c>
      <c r="D361" s="3">
        <f t="shared" si="31"/>
        <v>1360.5229246276181</v>
      </c>
      <c r="E361" s="3">
        <f t="shared" si="32"/>
        <v>360.52292462761648</v>
      </c>
      <c r="F361" s="3">
        <f t="shared" si="33"/>
        <v>9923555.5908489656</v>
      </c>
      <c r="G361" s="14"/>
    </row>
    <row r="362" spans="1:7" x14ac:dyDescent="0.15">
      <c r="A362" s="7">
        <f t="shared" si="34"/>
        <v>42161</v>
      </c>
      <c r="B362" s="10">
        <f t="shared" si="35"/>
        <v>9923555.5908489656</v>
      </c>
      <c r="C362" s="3">
        <f t="shared" si="36"/>
        <v>1000.0000000000016</v>
      </c>
      <c r="D362" s="3">
        <f t="shared" si="31"/>
        <v>1360.5723542418152</v>
      </c>
      <c r="E362" s="3">
        <f t="shared" si="32"/>
        <v>360.57235424181363</v>
      </c>
      <c r="F362" s="3">
        <f t="shared" si="33"/>
        <v>9923916.1632032078</v>
      </c>
      <c r="G362" s="14"/>
    </row>
    <row r="363" spans="1:7" x14ac:dyDescent="0.15">
      <c r="A363" s="7">
        <f t="shared" si="34"/>
        <v>42162</v>
      </c>
      <c r="B363" s="10">
        <f t="shared" si="35"/>
        <v>9923916.1632032078</v>
      </c>
      <c r="C363" s="3">
        <f t="shared" si="36"/>
        <v>1000.0000000000016</v>
      </c>
      <c r="D363" s="3">
        <f t="shared" si="31"/>
        <v>1360.621790633076</v>
      </c>
      <c r="E363" s="3">
        <f t="shared" si="32"/>
        <v>360.6217906330744</v>
      </c>
      <c r="F363" s="3">
        <f t="shared" si="33"/>
        <v>9924276.7849938404</v>
      </c>
      <c r="G363" s="14"/>
    </row>
    <row r="364" spans="1:7" x14ac:dyDescent="0.15">
      <c r="A364" s="7">
        <f t="shared" si="34"/>
        <v>42163</v>
      </c>
      <c r="B364" s="10">
        <f t="shared" si="35"/>
        <v>9924276.7849938404</v>
      </c>
      <c r="C364" s="3">
        <f t="shared" si="36"/>
        <v>1000.0000000000016</v>
      </c>
      <c r="D364" s="3">
        <f t="shared" si="31"/>
        <v>1360.6712338023292</v>
      </c>
      <c r="E364" s="3">
        <f t="shared" si="32"/>
        <v>360.67123380232761</v>
      </c>
      <c r="F364" s="3">
        <f t="shared" si="33"/>
        <v>9924637.4562276434</v>
      </c>
      <c r="G364" s="14"/>
    </row>
    <row r="365" spans="1:7" x14ac:dyDescent="0.15">
      <c r="A365" s="7">
        <f t="shared" si="34"/>
        <v>42164</v>
      </c>
      <c r="B365" s="10">
        <f t="shared" si="35"/>
        <v>9924637.4562276434</v>
      </c>
      <c r="C365" s="3">
        <f t="shared" si="36"/>
        <v>1000.0000000000016</v>
      </c>
      <c r="D365" s="3">
        <f t="shared" si="31"/>
        <v>1360.7206837505043</v>
      </c>
      <c r="E365" s="3">
        <f t="shared" si="32"/>
        <v>360.72068375050276</v>
      </c>
      <c r="F365" s="3">
        <f t="shared" si="33"/>
        <v>9924998.1769113932</v>
      </c>
      <c r="G365" s="14"/>
    </row>
    <row r="366" spans="1:7" x14ac:dyDescent="0.15">
      <c r="A366" s="7">
        <f t="shared" si="34"/>
        <v>42165</v>
      </c>
      <c r="B366" s="10">
        <f t="shared" si="35"/>
        <v>9924998.1769113932</v>
      </c>
      <c r="C366" s="3">
        <f t="shared" si="36"/>
        <v>1000.0000000000016</v>
      </c>
      <c r="D366" s="3">
        <f t="shared" si="31"/>
        <v>1360.7701404785309</v>
      </c>
      <c r="E366" s="3">
        <f t="shared" si="32"/>
        <v>360.77014047852936</v>
      </c>
      <c r="F366" s="3">
        <f t="shared" si="33"/>
        <v>9925358.9470518716</v>
      </c>
      <c r="G366" s="14"/>
    </row>
    <row r="367" spans="1:7" x14ac:dyDescent="0.15">
      <c r="A367" s="7">
        <f t="shared" si="34"/>
        <v>42166</v>
      </c>
      <c r="B367" s="10">
        <f t="shared" si="35"/>
        <v>9925358.9470518716</v>
      </c>
      <c r="C367" s="3">
        <f t="shared" si="36"/>
        <v>1000.0000000000016</v>
      </c>
      <c r="D367" s="3">
        <f t="shared" si="31"/>
        <v>1360.8196039873387</v>
      </c>
      <c r="E367" s="3">
        <f t="shared" si="32"/>
        <v>360.81960398733713</v>
      </c>
      <c r="F367" s="3">
        <f t="shared" si="33"/>
        <v>9925719.7666558586</v>
      </c>
      <c r="G367" s="14"/>
    </row>
    <row r="368" spans="1:7" x14ac:dyDescent="0.15">
      <c r="A368" s="7">
        <f t="shared" si="34"/>
        <v>42167</v>
      </c>
      <c r="B368" s="10">
        <f t="shared" si="35"/>
        <v>9925719.7666558586</v>
      </c>
      <c r="C368" s="3">
        <f t="shared" si="36"/>
        <v>1000.0000000000016</v>
      </c>
      <c r="D368" s="3">
        <f t="shared" si="31"/>
        <v>1360.869074277857</v>
      </c>
      <c r="E368" s="3">
        <f t="shared" si="32"/>
        <v>360.86907427785536</v>
      </c>
      <c r="F368" s="3">
        <f t="shared" si="33"/>
        <v>9926080.6357301362</v>
      </c>
      <c r="G368" s="14"/>
    </row>
    <row r="369" spans="1:7" x14ac:dyDescent="0.15">
      <c r="A369" s="7">
        <f t="shared" si="34"/>
        <v>42168</v>
      </c>
      <c r="B369" s="10">
        <f t="shared" si="35"/>
        <v>9926080.6357301362</v>
      </c>
      <c r="C369" s="3">
        <f t="shared" si="36"/>
        <v>1000.0000000000016</v>
      </c>
      <c r="D369" s="3">
        <f t="shared" si="31"/>
        <v>1360.9185513510156</v>
      </c>
      <c r="E369" s="3">
        <f t="shared" si="32"/>
        <v>360.918551351014</v>
      </c>
      <c r="F369" s="3">
        <f t="shared" si="33"/>
        <v>9926441.5542814881</v>
      </c>
      <c r="G369" s="14"/>
    </row>
    <row r="370" spans="1:7" x14ac:dyDescent="0.15">
      <c r="A370" s="7">
        <f t="shared" si="34"/>
        <v>42169</v>
      </c>
      <c r="B370" s="10">
        <f t="shared" si="35"/>
        <v>9926441.5542814881</v>
      </c>
      <c r="C370" s="3">
        <f t="shared" si="36"/>
        <v>1000.0000000000016</v>
      </c>
      <c r="D370" s="3">
        <f t="shared" si="31"/>
        <v>1360.9680352077448</v>
      </c>
      <c r="E370" s="3">
        <f t="shared" si="32"/>
        <v>360.96803520774324</v>
      </c>
      <c r="F370" s="3">
        <f t="shared" si="33"/>
        <v>9926802.5223166961</v>
      </c>
      <c r="G370" s="14"/>
    </row>
    <row r="371" spans="1:7" x14ac:dyDescent="0.15">
      <c r="A371" s="7">
        <f t="shared" si="34"/>
        <v>42170</v>
      </c>
      <c r="B371" s="10">
        <f t="shared" si="35"/>
        <v>9926802.5223166961</v>
      </c>
      <c r="C371" s="3">
        <f t="shared" si="36"/>
        <v>1000.0000000000016</v>
      </c>
      <c r="D371" s="3">
        <f t="shared" si="31"/>
        <v>1361.0175258489744</v>
      </c>
      <c r="E371" s="3">
        <f t="shared" si="32"/>
        <v>361.01752584897281</v>
      </c>
      <c r="F371" s="3">
        <f t="shared" si="33"/>
        <v>9927163.539842546</v>
      </c>
      <c r="G371" s="14"/>
    </row>
    <row r="372" spans="1:7" x14ac:dyDescent="0.15">
      <c r="A372" s="7">
        <f t="shared" si="34"/>
        <v>42171</v>
      </c>
      <c r="B372" s="10">
        <f t="shared" si="35"/>
        <v>9927163.539842546</v>
      </c>
      <c r="C372" s="3">
        <f t="shared" si="36"/>
        <v>1000.0000000000016</v>
      </c>
      <c r="D372" s="3">
        <f t="shared" si="31"/>
        <v>1361.0670232756349</v>
      </c>
      <c r="E372" s="3">
        <f t="shared" si="32"/>
        <v>361.06702327563335</v>
      </c>
      <c r="F372" s="3">
        <f t="shared" si="33"/>
        <v>9927524.6068658214</v>
      </c>
      <c r="G372" s="14"/>
    </row>
    <row r="373" spans="1:7" x14ac:dyDescent="0.15">
      <c r="A373" s="7">
        <f t="shared" si="34"/>
        <v>42172</v>
      </c>
      <c r="B373" s="10">
        <f t="shared" si="35"/>
        <v>9927524.6068658214</v>
      </c>
      <c r="C373" s="3">
        <f t="shared" si="36"/>
        <v>1000.0000000000016</v>
      </c>
      <c r="D373" s="3">
        <f t="shared" si="31"/>
        <v>1361.1165274886559</v>
      </c>
      <c r="E373" s="3">
        <f t="shared" si="32"/>
        <v>361.11652748865436</v>
      </c>
      <c r="F373" s="3">
        <f t="shared" si="33"/>
        <v>9927885.7233933099</v>
      </c>
      <c r="G373" s="14"/>
    </row>
    <row r="374" spans="1:7" x14ac:dyDescent="0.15">
      <c r="A374" s="7">
        <f t="shared" si="34"/>
        <v>42173</v>
      </c>
      <c r="B374" s="10">
        <f t="shared" si="35"/>
        <v>9927885.7233933099</v>
      </c>
      <c r="C374" s="3">
        <f t="shared" si="36"/>
        <v>1000.0000000000016</v>
      </c>
      <c r="D374" s="3">
        <f t="shared" si="31"/>
        <v>1361.1660384889685</v>
      </c>
      <c r="E374" s="3">
        <f t="shared" si="32"/>
        <v>361.16603848896693</v>
      </c>
      <c r="F374" s="3">
        <f t="shared" si="33"/>
        <v>9928246.8894317988</v>
      </c>
      <c r="G374" s="14"/>
    </row>
    <row r="375" spans="1:7" x14ac:dyDescent="0.15">
      <c r="A375" s="7">
        <f t="shared" si="34"/>
        <v>42174</v>
      </c>
      <c r="B375" s="10">
        <f t="shared" si="35"/>
        <v>9928246.8894317988</v>
      </c>
      <c r="C375" s="3">
        <f t="shared" si="36"/>
        <v>1000.0000000000016</v>
      </c>
      <c r="D375" s="3">
        <f t="shared" si="31"/>
        <v>1361.2155562775033</v>
      </c>
      <c r="E375" s="3">
        <f t="shared" si="32"/>
        <v>361.21555627750172</v>
      </c>
      <c r="F375" s="3">
        <f t="shared" si="33"/>
        <v>9928608.1049880758</v>
      </c>
      <c r="G375" s="14"/>
    </row>
    <row r="376" spans="1:7" x14ac:dyDescent="0.15">
      <c r="A376" s="7">
        <f t="shared" si="34"/>
        <v>42175</v>
      </c>
      <c r="B376" s="10">
        <f t="shared" si="35"/>
        <v>9928608.1049880758</v>
      </c>
      <c r="C376" s="3">
        <f t="shared" si="36"/>
        <v>1000.0000000000016</v>
      </c>
      <c r="D376" s="3">
        <f t="shared" si="31"/>
        <v>1361.2650808551905</v>
      </c>
      <c r="E376" s="3">
        <f t="shared" si="32"/>
        <v>361.2650808551889</v>
      </c>
      <c r="F376" s="3">
        <f t="shared" si="33"/>
        <v>9928969.3700689301</v>
      </c>
      <c r="G376" s="14"/>
    </row>
    <row r="377" spans="1:7" x14ac:dyDescent="0.15">
      <c r="A377" s="7">
        <f t="shared" si="34"/>
        <v>42176</v>
      </c>
      <c r="B377" s="10">
        <f t="shared" si="35"/>
        <v>9928969.3700689301</v>
      </c>
      <c r="C377" s="3">
        <f t="shared" si="36"/>
        <v>1000.0000000000016</v>
      </c>
      <c r="D377" s="3">
        <f t="shared" si="31"/>
        <v>1361.3146122229612</v>
      </c>
      <c r="E377" s="3">
        <f t="shared" si="32"/>
        <v>361.31461222295957</v>
      </c>
      <c r="F377" s="3">
        <f t="shared" si="33"/>
        <v>9929330.6846811529</v>
      </c>
      <c r="G377" s="14"/>
    </row>
    <row r="378" spans="1:7" x14ac:dyDescent="0.15">
      <c r="A378" s="7">
        <f t="shared" si="34"/>
        <v>42177</v>
      </c>
      <c r="B378" s="10">
        <f t="shared" si="35"/>
        <v>9929330.6846811529</v>
      </c>
      <c r="C378" s="3">
        <f t="shared" si="36"/>
        <v>1000.0000000000016</v>
      </c>
      <c r="D378" s="3">
        <f t="shared" si="31"/>
        <v>1361.3641503817464</v>
      </c>
      <c r="E378" s="3">
        <f t="shared" si="32"/>
        <v>361.36415038174482</v>
      </c>
      <c r="F378" s="3">
        <f t="shared" si="33"/>
        <v>9929692.0488315355</v>
      </c>
      <c r="G378" s="14"/>
    </row>
    <row r="379" spans="1:7" x14ac:dyDescent="0.15">
      <c r="A379" s="7">
        <f t="shared" si="34"/>
        <v>42178</v>
      </c>
      <c r="B379" s="10">
        <f t="shared" si="35"/>
        <v>9929692.0488315355</v>
      </c>
      <c r="C379" s="3">
        <f t="shared" si="36"/>
        <v>1000.0000000000016</v>
      </c>
      <c r="D379" s="3">
        <f t="shared" si="31"/>
        <v>1361.4136953324773</v>
      </c>
      <c r="E379" s="3">
        <f t="shared" si="32"/>
        <v>361.41369533247575</v>
      </c>
      <c r="F379" s="3">
        <f t="shared" si="33"/>
        <v>9930053.4625268672</v>
      </c>
      <c r="G379" s="14"/>
    </row>
    <row r="380" spans="1:7" x14ac:dyDescent="0.15">
      <c r="A380" s="7">
        <f t="shared" si="34"/>
        <v>42179</v>
      </c>
      <c r="B380" s="10">
        <f t="shared" si="35"/>
        <v>9930053.4625268672</v>
      </c>
      <c r="C380" s="3">
        <f t="shared" si="36"/>
        <v>1000.0000000000016</v>
      </c>
      <c r="D380" s="3">
        <f t="shared" si="31"/>
        <v>1361.4632470760848</v>
      </c>
      <c r="E380" s="3">
        <f t="shared" si="32"/>
        <v>361.46324707608323</v>
      </c>
      <c r="F380" s="3">
        <f t="shared" si="33"/>
        <v>9930414.9257739428</v>
      </c>
      <c r="G380" s="14"/>
    </row>
    <row r="381" spans="1:7" x14ac:dyDescent="0.15">
      <c r="A381" s="7">
        <f t="shared" si="34"/>
        <v>42180</v>
      </c>
      <c r="B381" s="10">
        <f t="shared" si="35"/>
        <v>9930414.9257739428</v>
      </c>
      <c r="C381" s="3">
        <f t="shared" si="36"/>
        <v>1000.0000000000016</v>
      </c>
      <c r="D381" s="3">
        <f t="shared" si="31"/>
        <v>1361.5128056135006</v>
      </c>
      <c r="E381" s="3">
        <f t="shared" si="32"/>
        <v>361.51280561349904</v>
      </c>
      <c r="F381" s="3">
        <f t="shared" si="33"/>
        <v>9930776.4385795556</v>
      </c>
      <c r="G381" s="14"/>
    </row>
    <row r="382" spans="1:7" x14ac:dyDescent="0.15">
      <c r="A382" s="7">
        <f t="shared" si="34"/>
        <v>42181</v>
      </c>
      <c r="B382" s="10">
        <f t="shared" si="35"/>
        <v>9930776.4385795556</v>
      </c>
      <c r="C382" s="3">
        <f t="shared" si="36"/>
        <v>1000.0000000000016</v>
      </c>
      <c r="D382" s="3">
        <f t="shared" si="31"/>
        <v>1361.5623709456559</v>
      </c>
      <c r="E382" s="3">
        <f t="shared" si="32"/>
        <v>361.56237094565427</v>
      </c>
      <c r="F382" s="3">
        <f t="shared" si="33"/>
        <v>9931138.0009505004</v>
      </c>
      <c r="G382" s="14"/>
    </row>
    <row r="383" spans="1:7" x14ac:dyDescent="0.15">
      <c r="A383" s="7">
        <f t="shared" si="34"/>
        <v>42182</v>
      </c>
      <c r="B383" s="10">
        <f t="shared" si="35"/>
        <v>9931138.0009505004</v>
      </c>
      <c r="C383" s="3">
        <f t="shared" si="36"/>
        <v>1000.0000000000016</v>
      </c>
      <c r="D383" s="3">
        <f t="shared" si="31"/>
        <v>1361.6119430734821</v>
      </c>
      <c r="E383" s="3">
        <f t="shared" si="32"/>
        <v>361.61194307348046</v>
      </c>
      <c r="F383" s="3">
        <f t="shared" si="33"/>
        <v>9931499.6128935739</v>
      </c>
      <c r="G383" s="14"/>
    </row>
    <row r="384" spans="1:7" x14ac:dyDescent="0.15">
      <c r="A384" s="7">
        <f t="shared" si="34"/>
        <v>42183</v>
      </c>
      <c r="B384" s="10">
        <f t="shared" si="35"/>
        <v>9931499.6128935739</v>
      </c>
      <c r="C384" s="3">
        <f t="shared" si="36"/>
        <v>1000.0000000000016</v>
      </c>
      <c r="D384" s="3">
        <f t="shared" si="31"/>
        <v>1361.6615219979114</v>
      </c>
      <c r="E384" s="3">
        <f t="shared" si="32"/>
        <v>361.66152199790986</v>
      </c>
      <c r="F384" s="3">
        <f t="shared" si="33"/>
        <v>9931861.2744155712</v>
      </c>
      <c r="G384" s="14"/>
    </row>
    <row r="385" spans="1:7" x14ac:dyDescent="0.15">
      <c r="A385" s="7">
        <f t="shared" si="34"/>
        <v>42184</v>
      </c>
      <c r="B385" s="10">
        <f t="shared" si="35"/>
        <v>9931861.2744155712</v>
      </c>
      <c r="C385" s="3">
        <f t="shared" si="36"/>
        <v>1000.0000000000016</v>
      </c>
      <c r="D385" s="3">
        <f t="shared" si="31"/>
        <v>1361.7111077198756</v>
      </c>
      <c r="E385" s="3">
        <f t="shared" si="32"/>
        <v>361.71110771987401</v>
      </c>
      <c r="F385" s="3">
        <f t="shared" si="33"/>
        <v>9932222.9855232909</v>
      </c>
      <c r="G385" s="14"/>
    </row>
    <row r="386" spans="1:7" x14ac:dyDescent="0.15">
      <c r="A386" s="7">
        <f t="shared" si="34"/>
        <v>42185</v>
      </c>
      <c r="B386" s="10">
        <f t="shared" si="35"/>
        <v>9932222.9855232909</v>
      </c>
      <c r="C386" s="3">
        <f t="shared" si="36"/>
        <v>1000.0000000000016</v>
      </c>
      <c r="D386" s="3">
        <f t="shared" si="31"/>
        <v>1361.7607002403065</v>
      </c>
      <c r="E386" s="3">
        <f t="shared" si="32"/>
        <v>361.76070024030491</v>
      </c>
      <c r="F386" s="3">
        <f t="shared" si="33"/>
        <v>9932584.7462235317</v>
      </c>
      <c r="G386" s="14"/>
    </row>
    <row r="387" spans="1:7" x14ac:dyDescent="0.15">
      <c r="A387" s="7">
        <f t="shared" si="34"/>
        <v>42186</v>
      </c>
      <c r="B387" s="10">
        <f t="shared" si="35"/>
        <v>9932584.7462235317</v>
      </c>
      <c r="C387" s="3">
        <f t="shared" si="36"/>
        <v>1000.0000000000016</v>
      </c>
      <c r="D387" s="3">
        <f t="shared" si="31"/>
        <v>1361.8102995601362</v>
      </c>
      <c r="E387" s="3">
        <f t="shared" si="32"/>
        <v>361.81029956013458</v>
      </c>
      <c r="F387" s="3">
        <f t="shared" si="33"/>
        <v>9932946.5565230921</v>
      </c>
      <c r="G387" s="14"/>
    </row>
    <row r="388" spans="1:7" x14ac:dyDescent="0.15">
      <c r="A388" s="7">
        <f t="shared" si="34"/>
        <v>42187</v>
      </c>
      <c r="B388" s="10">
        <f t="shared" si="35"/>
        <v>9932946.5565230921</v>
      </c>
      <c r="C388" s="3">
        <f t="shared" si="36"/>
        <v>1000.0000000000016</v>
      </c>
      <c r="D388" s="3">
        <f t="shared" si="31"/>
        <v>1361.8599056802968</v>
      </c>
      <c r="E388" s="3">
        <f t="shared" si="32"/>
        <v>361.85990568029524</v>
      </c>
      <c r="F388" s="3">
        <f t="shared" si="33"/>
        <v>9933308.4164287727</v>
      </c>
      <c r="G388" s="14"/>
    </row>
    <row r="389" spans="1:7" x14ac:dyDescent="0.15">
      <c r="A389" s="7">
        <f t="shared" si="34"/>
        <v>42188</v>
      </c>
      <c r="B389" s="10">
        <f t="shared" si="35"/>
        <v>9933308.4164287727</v>
      </c>
      <c r="C389" s="3">
        <f t="shared" si="36"/>
        <v>1000.0000000000016</v>
      </c>
      <c r="D389" s="3">
        <f t="shared" si="31"/>
        <v>1361.9095186017212</v>
      </c>
      <c r="E389" s="3">
        <f t="shared" si="32"/>
        <v>361.90951860171958</v>
      </c>
      <c r="F389" s="3">
        <f t="shared" si="33"/>
        <v>9933670.3259473741</v>
      </c>
      <c r="G389" s="14"/>
    </row>
    <row r="390" spans="1:7" x14ac:dyDescent="0.15">
      <c r="A390" s="7">
        <f t="shared" si="34"/>
        <v>42189</v>
      </c>
      <c r="B390" s="10">
        <f t="shared" si="35"/>
        <v>9933670.3259473741</v>
      </c>
      <c r="C390" s="3">
        <f t="shared" si="36"/>
        <v>1000.0000000000016</v>
      </c>
      <c r="D390" s="3">
        <f t="shared" si="31"/>
        <v>1361.9591383253412</v>
      </c>
      <c r="E390" s="3">
        <f t="shared" si="32"/>
        <v>361.95913832533961</v>
      </c>
      <c r="F390" s="3">
        <f t="shared" si="33"/>
        <v>9934032.2850856986</v>
      </c>
      <c r="G390" s="14"/>
    </row>
    <row r="391" spans="1:7" x14ac:dyDescent="0.15">
      <c r="A391" s="7">
        <f t="shared" si="34"/>
        <v>42190</v>
      </c>
      <c r="B391" s="10">
        <f t="shared" si="35"/>
        <v>9934032.2850856986</v>
      </c>
      <c r="C391" s="3">
        <f t="shared" si="36"/>
        <v>1000.0000000000016</v>
      </c>
      <c r="D391" s="3">
        <f t="shared" si="31"/>
        <v>1362.0087648520896</v>
      </c>
      <c r="E391" s="3">
        <f t="shared" si="32"/>
        <v>362.00876485208801</v>
      </c>
      <c r="F391" s="3">
        <f t="shared" si="33"/>
        <v>9934394.2938505504</v>
      </c>
      <c r="G391" s="14"/>
    </row>
    <row r="392" spans="1:7" x14ac:dyDescent="0.15">
      <c r="A392" s="7">
        <f t="shared" si="34"/>
        <v>42191</v>
      </c>
      <c r="B392" s="10">
        <f t="shared" si="35"/>
        <v>9934394.2938505504</v>
      </c>
      <c r="C392" s="3">
        <f t="shared" si="36"/>
        <v>1000.0000000000016</v>
      </c>
      <c r="D392" s="3">
        <f t="shared" si="31"/>
        <v>1362.0583981828995</v>
      </c>
      <c r="E392" s="3">
        <f t="shared" si="32"/>
        <v>362.05839818289792</v>
      </c>
      <c r="F392" s="3">
        <f t="shared" si="33"/>
        <v>9934756.3522487339</v>
      </c>
      <c r="G392" s="14"/>
    </row>
    <row r="393" spans="1:7" x14ac:dyDescent="0.15">
      <c r="A393" s="7">
        <f t="shared" si="34"/>
        <v>42192</v>
      </c>
      <c r="B393" s="10">
        <f t="shared" si="35"/>
        <v>9934756.3522487339</v>
      </c>
      <c r="C393" s="3">
        <f t="shared" si="36"/>
        <v>1000.0000000000016</v>
      </c>
      <c r="D393" s="3">
        <f t="shared" si="31"/>
        <v>1362.1080383187036</v>
      </c>
      <c r="E393" s="3">
        <f t="shared" si="32"/>
        <v>362.10803831870203</v>
      </c>
      <c r="F393" s="3">
        <f t="shared" si="33"/>
        <v>9935118.4602870531</v>
      </c>
      <c r="G393" s="14"/>
    </row>
    <row r="394" spans="1:7" x14ac:dyDescent="0.15">
      <c r="A394" s="7">
        <f t="shared" si="34"/>
        <v>42193</v>
      </c>
      <c r="B394" s="10">
        <f t="shared" si="35"/>
        <v>9935118.4602870531</v>
      </c>
      <c r="C394" s="3">
        <f t="shared" si="36"/>
        <v>1000.0000000000016</v>
      </c>
      <c r="D394" s="3">
        <f t="shared" si="31"/>
        <v>1362.1576852604348</v>
      </c>
      <c r="E394" s="3">
        <f t="shared" si="32"/>
        <v>362.15768526043325</v>
      </c>
      <c r="F394" s="3">
        <f t="shared" si="33"/>
        <v>9935480.6179723144</v>
      </c>
      <c r="G394" s="14"/>
    </row>
    <row r="395" spans="1:7" x14ac:dyDescent="0.15">
      <c r="A395" s="7">
        <f t="shared" si="34"/>
        <v>42194</v>
      </c>
      <c r="B395" s="10">
        <f t="shared" si="35"/>
        <v>9935480.6179723144</v>
      </c>
      <c r="C395" s="3">
        <f t="shared" si="36"/>
        <v>1000.0000000000016</v>
      </c>
      <c r="D395" s="3">
        <f t="shared" si="31"/>
        <v>1362.2073390090266</v>
      </c>
      <c r="E395" s="3">
        <f t="shared" si="32"/>
        <v>362.20733900902496</v>
      </c>
      <c r="F395" s="3">
        <f t="shared" si="33"/>
        <v>9935842.8253113236</v>
      </c>
      <c r="G395" s="14"/>
    </row>
    <row r="396" spans="1:7" x14ac:dyDescent="0.15">
      <c r="A396" s="7">
        <f t="shared" si="34"/>
        <v>42195</v>
      </c>
      <c r="B396" s="10">
        <f t="shared" si="35"/>
        <v>9935842.8253113236</v>
      </c>
      <c r="C396" s="3">
        <f t="shared" si="36"/>
        <v>1000.0000000000016</v>
      </c>
      <c r="D396" s="3">
        <f t="shared" ref="D396:D459" si="37">B396*$B$8</f>
        <v>1362.2569995654117</v>
      </c>
      <c r="E396" s="3">
        <f t="shared" ref="E396:E459" si="38">D396-C396</f>
        <v>362.25699956541007</v>
      </c>
      <c r="F396" s="3">
        <f t="shared" ref="F396:F459" si="39">B396+E396</f>
        <v>9936205.0823108889</v>
      </c>
      <c r="G396" s="14"/>
    </row>
    <row r="397" spans="1:7" x14ac:dyDescent="0.15">
      <c r="A397" s="7">
        <f t="shared" ref="A397:A460" si="40">A396+1</f>
        <v>42196</v>
      </c>
      <c r="B397" s="10">
        <f t="shared" ref="B397:B460" si="41">F396</f>
        <v>9936205.0823108889</v>
      </c>
      <c r="C397" s="3">
        <f t="shared" si="36"/>
        <v>1000.0000000000016</v>
      </c>
      <c r="D397" s="3">
        <f t="shared" si="37"/>
        <v>1362.3066669305235</v>
      </c>
      <c r="E397" s="3">
        <f t="shared" si="38"/>
        <v>362.30666693052194</v>
      </c>
      <c r="F397" s="3">
        <f t="shared" si="39"/>
        <v>9936567.3889778201</v>
      </c>
      <c r="G397" s="14"/>
    </row>
    <row r="398" spans="1:7" x14ac:dyDescent="0.15">
      <c r="A398" s="7">
        <f t="shared" si="40"/>
        <v>42197</v>
      </c>
      <c r="B398" s="10">
        <f t="shared" si="41"/>
        <v>9936567.3889778201</v>
      </c>
      <c r="C398" s="3">
        <f t="shared" ref="C398:C461" si="42">$N$5*$E$6/100</f>
        <v>1000.0000000000016</v>
      </c>
      <c r="D398" s="3">
        <f t="shared" si="37"/>
        <v>1362.356341105296</v>
      </c>
      <c r="E398" s="3">
        <f t="shared" si="38"/>
        <v>362.3563411052944</v>
      </c>
      <c r="F398" s="3">
        <f t="shared" si="39"/>
        <v>9936929.745318925</v>
      </c>
      <c r="G398" s="14"/>
    </row>
    <row r="399" spans="1:7" x14ac:dyDescent="0.15">
      <c r="A399" s="7">
        <f t="shared" si="40"/>
        <v>42198</v>
      </c>
      <c r="B399" s="10">
        <f t="shared" si="41"/>
        <v>9936929.745318925</v>
      </c>
      <c r="C399" s="3">
        <f t="shared" si="42"/>
        <v>1000.0000000000016</v>
      </c>
      <c r="D399" s="3">
        <f t="shared" si="37"/>
        <v>1362.4060220906624</v>
      </c>
      <c r="E399" s="3">
        <f t="shared" si="38"/>
        <v>362.40602209066083</v>
      </c>
      <c r="F399" s="3">
        <f t="shared" si="39"/>
        <v>9937292.1513410155</v>
      </c>
      <c r="G399" s="14"/>
    </row>
    <row r="400" spans="1:7" x14ac:dyDescent="0.15">
      <c r="A400" s="7">
        <f t="shared" si="40"/>
        <v>42199</v>
      </c>
      <c r="B400" s="10">
        <f t="shared" si="41"/>
        <v>9937292.1513410155</v>
      </c>
      <c r="C400" s="3">
        <f t="shared" si="42"/>
        <v>1000.0000000000016</v>
      </c>
      <c r="D400" s="3">
        <f t="shared" si="37"/>
        <v>1362.4557098875566</v>
      </c>
      <c r="E400" s="3">
        <f t="shared" si="38"/>
        <v>362.45570988755503</v>
      </c>
      <c r="F400" s="3">
        <f t="shared" si="39"/>
        <v>9937654.6070509031</v>
      </c>
      <c r="G400" s="14"/>
    </row>
    <row r="401" spans="1:7" x14ac:dyDescent="0.15">
      <c r="A401" s="7">
        <f t="shared" si="40"/>
        <v>42200</v>
      </c>
      <c r="B401" s="10">
        <f t="shared" si="41"/>
        <v>9937654.6070509031</v>
      </c>
      <c r="C401" s="3">
        <f t="shared" si="42"/>
        <v>1000.0000000000016</v>
      </c>
      <c r="D401" s="3">
        <f t="shared" si="37"/>
        <v>1362.5054044969127</v>
      </c>
      <c r="E401" s="3">
        <f t="shared" si="38"/>
        <v>362.50540449691107</v>
      </c>
      <c r="F401" s="3">
        <f t="shared" si="39"/>
        <v>9938017.1124553997</v>
      </c>
      <c r="G401" s="14"/>
    </row>
    <row r="402" spans="1:7" x14ac:dyDescent="0.15">
      <c r="A402" s="7">
        <f t="shared" si="40"/>
        <v>42201</v>
      </c>
      <c r="B402" s="10">
        <f t="shared" si="41"/>
        <v>9938017.1124553997</v>
      </c>
      <c r="C402" s="3">
        <f t="shared" si="42"/>
        <v>1000.0000000000016</v>
      </c>
      <c r="D402" s="3">
        <f t="shared" si="37"/>
        <v>1362.5551059196644</v>
      </c>
      <c r="E402" s="3">
        <f t="shared" si="38"/>
        <v>362.55510591966276</v>
      </c>
      <c r="F402" s="3">
        <f t="shared" si="39"/>
        <v>9938379.6675613187</v>
      </c>
      <c r="G402" s="14"/>
    </row>
    <row r="403" spans="1:7" x14ac:dyDescent="0.15">
      <c r="A403" s="7">
        <f t="shared" si="40"/>
        <v>42202</v>
      </c>
      <c r="B403" s="10">
        <f t="shared" si="41"/>
        <v>9938379.6675613187</v>
      </c>
      <c r="C403" s="3">
        <f t="shared" si="42"/>
        <v>1000.0000000000016</v>
      </c>
      <c r="D403" s="3">
        <f t="shared" si="37"/>
        <v>1362.604814156746</v>
      </c>
      <c r="E403" s="3">
        <f t="shared" si="38"/>
        <v>362.6048141567444</v>
      </c>
      <c r="F403" s="3">
        <f t="shared" si="39"/>
        <v>9938742.2723754756</v>
      </c>
      <c r="G403" s="14"/>
    </row>
    <row r="404" spans="1:7" x14ac:dyDescent="0.15">
      <c r="A404" s="7">
        <f t="shared" si="40"/>
        <v>42203</v>
      </c>
      <c r="B404" s="10">
        <f t="shared" si="41"/>
        <v>9938742.2723754756</v>
      </c>
      <c r="C404" s="3">
        <f t="shared" si="42"/>
        <v>1000.0000000000016</v>
      </c>
      <c r="D404" s="3">
        <f t="shared" si="37"/>
        <v>1362.6545292090921</v>
      </c>
      <c r="E404" s="3">
        <f t="shared" si="38"/>
        <v>362.65452920909047</v>
      </c>
      <c r="F404" s="3">
        <f t="shared" si="39"/>
        <v>9939104.9269046839</v>
      </c>
      <c r="G404" s="14"/>
    </row>
    <row r="405" spans="1:7" x14ac:dyDescent="0.15">
      <c r="A405" s="7">
        <f t="shared" si="40"/>
        <v>42204</v>
      </c>
      <c r="B405" s="10">
        <f t="shared" si="41"/>
        <v>9939104.9269046839</v>
      </c>
      <c r="C405" s="3">
        <f t="shared" si="42"/>
        <v>1000.0000000000016</v>
      </c>
      <c r="D405" s="3">
        <f t="shared" si="37"/>
        <v>1362.7042510776364</v>
      </c>
      <c r="E405" s="3">
        <f t="shared" si="38"/>
        <v>362.70425107763481</v>
      </c>
      <c r="F405" s="3">
        <f t="shared" si="39"/>
        <v>9939467.631155761</v>
      </c>
      <c r="G405" s="14"/>
    </row>
    <row r="406" spans="1:7" x14ac:dyDescent="0.15">
      <c r="A406" s="7">
        <f t="shared" si="40"/>
        <v>42205</v>
      </c>
      <c r="B406" s="10">
        <f t="shared" si="41"/>
        <v>9939467.631155761</v>
      </c>
      <c r="C406" s="3">
        <f t="shared" si="42"/>
        <v>1000.0000000000016</v>
      </c>
      <c r="D406" s="3">
        <f t="shared" si="37"/>
        <v>1362.753979763314</v>
      </c>
      <c r="E406" s="3">
        <f t="shared" si="38"/>
        <v>362.75397976331237</v>
      </c>
      <c r="F406" s="3">
        <f t="shared" si="39"/>
        <v>9939830.385135524</v>
      </c>
      <c r="G406" s="14"/>
    </row>
    <row r="407" spans="1:7" x14ac:dyDescent="0.15">
      <c r="A407" s="7">
        <f t="shared" si="40"/>
        <v>42206</v>
      </c>
      <c r="B407" s="10">
        <f t="shared" si="41"/>
        <v>9939830.385135524</v>
      </c>
      <c r="C407" s="3">
        <f t="shared" si="42"/>
        <v>1000.0000000000016</v>
      </c>
      <c r="D407" s="3">
        <f t="shared" si="37"/>
        <v>1362.8037152670595</v>
      </c>
      <c r="E407" s="3">
        <f t="shared" si="38"/>
        <v>362.8037152670579</v>
      </c>
      <c r="F407" s="3">
        <f t="shared" si="39"/>
        <v>9940193.1888507903</v>
      </c>
      <c r="G407" s="14"/>
    </row>
    <row r="408" spans="1:7" x14ac:dyDescent="0.15">
      <c r="A408" s="7">
        <f t="shared" si="40"/>
        <v>42207</v>
      </c>
      <c r="B408" s="10">
        <f t="shared" si="41"/>
        <v>9940193.1888507903</v>
      </c>
      <c r="C408" s="3">
        <f t="shared" si="42"/>
        <v>1000.0000000000016</v>
      </c>
      <c r="D408" s="3">
        <f t="shared" si="37"/>
        <v>1362.8534575898075</v>
      </c>
      <c r="E408" s="3">
        <f t="shared" si="38"/>
        <v>362.85345758980588</v>
      </c>
      <c r="F408" s="3">
        <f t="shared" si="39"/>
        <v>9940556.0423083808</v>
      </c>
      <c r="G408" s="14"/>
    </row>
    <row r="409" spans="1:7" x14ac:dyDescent="0.15">
      <c r="A409" s="7">
        <f t="shared" si="40"/>
        <v>42208</v>
      </c>
      <c r="B409" s="10">
        <f t="shared" si="41"/>
        <v>9940556.0423083808</v>
      </c>
      <c r="C409" s="3">
        <f t="shared" si="42"/>
        <v>1000.0000000000016</v>
      </c>
      <c r="D409" s="3">
        <f t="shared" si="37"/>
        <v>1362.9032067324931</v>
      </c>
      <c r="E409" s="3">
        <f t="shared" si="38"/>
        <v>362.90320673249153</v>
      </c>
      <c r="F409" s="3">
        <f t="shared" si="39"/>
        <v>9940918.945515113</v>
      </c>
      <c r="G409" s="14"/>
    </row>
    <row r="410" spans="1:7" x14ac:dyDescent="0.15">
      <c r="A410" s="7">
        <f t="shared" si="40"/>
        <v>42209</v>
      </c>
      <c r="B410" s="10">
        <f t="shared" si="41"/>
        <v>9940918.945515113</v>
      </c>
      <c r="C410" s="3">
        <f t="shared" si="42"/>
        <v>1000.0000000000016</v>
      </c>
      <c r="D410" s="3">
        <f t="shared" si="37"/>
        <v>1362.9529626960511</v>
      </c>
      <c r="E410" s="3">
        <f t="shared" si="38"/>
        <v>362.95296269604955</v>
      </c>
      <c r="F410" s="3">
        <f t="shared" si="39"/>
        <v>9941281.8984778095</v>
      </c>
      <c r="G410" s="14"/>
    </row>
    <row r="411" spans="1:7" x14ac:dyDescent="0.15">
      <c r="A411" s="7">
        <f t="shared" si="40"/>
        <v>42210</v>
      </c>
      <c r="B411" s="10">
        <f t="shared" si="41"/>
        <v>9941281.8984778095</v>
      </c>
      <c r="C411" s="3">
        <f t="shared" si="42"/>
        <v>1000.0000000000016</v>
      </c>
      <c r="D411" s="3">
        <f t="shared" si="37"/>
        <v>1363.0027254814172</v>
      </c>
      <c r="E411" s="3">
        <f t="shared" si="38"/>
        <v>363.00272548141561</v>
      </c>
      <c r="F411" s="3">
        <f t="shared" si="39"/>
        <v>9941644.9012032915</v>
      </c>
      <c r="G411" s="14"/>
    </row>
    <row r="412" spans="1:7" x14ac:dyDescent="0.15">
      <c r="A412" s="7">
        <f t="shared" si="40"/>
        <v>42211</v>
      </c>
      <c r="B412" s="10">
        <f t="shared" si="41"/>
        <v>9941644.9012032915</v>
      </c>
      <c r="C412" s="3">
        <f t="shared" si="42"/>
        <v>1000.0000000000016</v>
      </c>
      <c r="D412" s="3">
        <f t="shared" si="37"/>
        <v>1363.0524950895262</v>
      </c>
      <c r="E412" s="3">
        <f t="shared" si="38"/>
        <v>363.05249508952465</v>
      </c>
      <c r="F412" s="3">
        <f t="shared" si="39"/>
        <v>9942007.9536983818</v>
      </c>
      <c r="G412" s="14"/>
    </row>
    <row r="413" spans="1:7" x14ac:dyDescent="0.15">
      <c r="A413" s="7">
        <f t="shared" si="40"/>
        <v>42212</v>
      </c>
      <c r="B413" s="10">
        <f t="shared" si="41"/>
        <v>9942007.9536983818</v>
      </c>
      <c r="C413" s="3">
        <f t="shared" si="42"/>
        <v>1000.0000000000016</v>
      </c>
      <c r="D413" s="3">
        <f t="shared" si="37"/>
        <v>1363.1022715213139</v>
      </c>
      <c r="E413" s="3">
        <f t="shared" si="38"/>
        <v>363.10227152131233</v>
      </c>
      <c r="F413" s="3">
        <f t="shared" si="39"/>
        <v>9942371.0559699032</v>
      </c>
      <c r="G413" s="14"/>
    </row>
    <row r="414" spans="1:7" x14ac:dyDescent="0.15">
      <c r="A414" s="7">
        <f t="shared" si="40"/>
        <v>42213</v>
      </c>
      <c r="B414" s="10">
        <f t="shared" si="41"/>
        <v>9942371.0559699032</v>
      </c>
      <c r="C414" s="3">
        <f t="shared" si="42"/>
        <v>1000.0000000000016</v>
      </c>
      <c r="D414" s="3">
        <f t="shared" si="37"/>
        <v>1363.1520547777154</v>
      </c>
      <c r="E414" s="3">
        <f t="shared" si="38"/>
        <v>363.15205477771383</v>
      </c>
      <c r="F414" s="3">
        <f t="shared" si="39"/>
        <v>9942734.2080246806</v>
      </c>
      <c r="G414" s="14"/>
    </row>
    <row r="415" spans="1:7" x14ac:dyDescent="0.15">
      <c r="A415" s="7">
        <f t="shared" si="40"/>
        <v>42214</v>
      </c>
      <c r="B415" s="10">
        <f t="shared" si="41"/>
        <v>9942734.2080246806</v>
      </c>
      <c r="C415" s="3">
        <f t="shared" si="42"/>
        <v>1000.0000000000016</v>
      </c>
      <c r="D415" s="3">
        <f t="shared" si="37"/>
        <v>1363.2018448596668</v>
      </c>
      <c r="E415" s="3">
        <f t="shared" si="38"/>
        <v>363.20184485966524</v>
      </c>
      <c r="F415" s="3">
        <f t="shared" si="39"/>
        <v>9943097.4098695405</v>
      </c>
      <c r="G415" s="14"/>
    </row>
    <row r="416" spans="1:7" x14ac:dyDescent="0.15">
      <c r="A416" s="7">
        <f t="shared" si="40"/>
        <v>42215</v>
      </c>
      <c r="B416" s="10">
        <f t="shared" si="41"/>
        <v>9943097.4098695405</v>
      </c>
      <c r="C416" s="3">
        <f t="shared" si="42"/>
        <v>1000.0000000000016</v>
      </c>
      <c r="D416" s="3">
        <f t="shared" si="37"/>
        <v>1363.2516417681036</v>
      </c>
      <c r="E416" s="3">
        <f t="shared" si="38"/>
        <v>363.25164176810199</v>
      </c>
      <c r="F416" s="3">
        <f t="shared" si="39"/>
        <v>9943460.6615113094</v>
      </c>
      <c r="G416" s="14"/>
    </row>
    <row r="417" spans="1:7" x14ac:dyDescent="0.15">
      <c r="A417" s="7">
        <f t="shared" si="40"/>
        <v>42216</v>
      </c>
      <c r="B417" s="10">
        <f t="shared" si="41"/>
        <v>9943460.6615113094</v>
      </c>
      <c r="C417" s="3">
        <f t="shared" si="42"/>
        <v>1000.0000000000016</v>
      </c>
      <c r="D417" s="3">
        <f t="shared" si="37"/>
        <v>1363.3014455039622</v>
      </c>
      <c r="E417" s="3">
        <f t="shared" si="38"/>
        <v>363.30144550396062</v>
      </c>
      <c r="F417" s="3">
        <f t="shared" si="39"/>
        <v>9943823.9629568141</v>
      </c>
      <c r="G417" s="14"/>
    </row>
    <row r="418" spans="1:7" x14ac:dyDescent="0.15">
      <c r="A418" s="7">
        <f t="shared" si="40"/>
        <v>42217</v>
      </c>
      <c r="B418" s="10">
        <f t="shared" si="41"/>
        <v>9943823.9629568141</v>
      </c>
      <c r="C418" s="3">
        <f t="shared" si="42"/>
        <v>1000.0000000000016</v>
      </c>
      <c r="D418" s="3">
        <f t="shared" si="37"/>
        <v>1363.3512560681781</v>
      </c>
      <c r="E418" s="3">
        <f t="shared" si="38"/>
        <v>363.35125606817655</v>
      </c>
      <c r="F418" s="3">
        <f t="shared" si="39"/>
        <v>9944187.3142128829</v>
      </c>
      <c r="G418" s="14"/>
    </row>
    <row r="419" spans="1:7" x14ac:dyDescent="0.15">
      <c r="A419" s="7">
        <f t="shared" si="40"/>
        <v>42218</v>
      </c>
      <c r="B419" s="10">
        <f t="shared" si="41"/>
        <v>9944187.3142128829</v>
      </c>
      <c r="C419" s="3">
        <f t="shared" si="42"/>
        <v>1000.0000000000016</v>
      </c>
      <c r="D419" s="3">
        <f t="shared" si="37"/>
        <v>1363.4010734616882</v>
      </c>
      <c r="E419" s="3">
        <f t="shared" si="38"/>
        <v>363.40107346168656</v>
      </c>
      <c r="F419" s="3">
        <f t="shared" si="39"/>
        <v>9944550.7152863443</v>
      </c>
      <c r="G419" s="14"/>
    </row>
    <row r="420" spans="1:7" x14ac:dyDescent="0.15">
      <c r="A420" s="7">
        <f t="shared" si="40"/>
        <v>42219</v>
      </c>
      <c r="B420" s="10">
        <f t="shared" si="41"/>
        <v>9944550.7152863443</v>
      </c>
      <c r="C420" s="3">
        <f t="shared" si="42"/>
        <v>1000.0000000000016</v>
      </c>
      <c r="D420" s="3">
        <f t="shared" si="37"/>
        <v>1363.4508976854279</v>
      </c>
      <c r="E420" s="3">
        <f t="shared" si="38"/>
        <v>363.4508976854263</v>
      </c>
      <c r="F420" s="3">
        <f t="shared" si="39"/>
        <v>9944914.1661840305</v>
      </c>
      <c r="G420" s="14"/>
    </row>
    <row r="421" spans="1:7" x14ac:dyDescent="0.15">
      <c r="A421" s="7">
        <f t="shared" si="40"/>
        <v>42220</v>
      </c>
      <c r="B421" s="10">
        <f t="shared" si="41"/>
        <v>9944914.1661840305</v>
      </c>
      <c r="C421" s="3">
        <f t="shared" si="42"/>
        <v>1000.0000000000016</v>
      </c>
      <c r="D421" s="3">
        <f t="shared" si="37"/>
        <v>1363.5007287403346</v>
      </c>
      <c r="E421" s="3">
        <f t="shared" si="38"/>
        <v>363.50072874033299</v>
      </c>
      <c r="F421" s="3">
        <f t="shared" si="39"/>
        <v>9945277.6669127699</v>
      </c>
      <c r="G421" s="14"/>
    </row>
    <row r="422" spans="1:7" x14ac:dyDescent="0.15">
      <c r="A422" s="7">
        <f t="shared" si="40"/>
        <v>42221</v>
      </c>
      <c r="B422" s="10">
        <f t="shared" si="41"/>
        <v>9945277.6669127699</v>
      </c>
      <c r="C422" s="3">
        <f t="shared" si="42"/>
        <v>1000.0000000000016</v>
      </c>
      <c r="D422" s="3">
        <f t="shared" si="37"/>
        <v>1363.5505666273441</v>
      </c>
      <c r="E422" s="3">
        <f t="shared" si="38"/>
        <v>363.5505666273425</v>
      </c>
      <c r="F422" s="3">
        <f t="shared" si="39"/>
        <v>9945641.2174793966</v>
      </c>
      <c r="G422" s="14"/>
    </row>
    <row r="423" spans="1:7" x14ac:dyDescent="0.15">
      <c r="A423" s="7">
        <f t="shared" si="40"/>
        <v>42222</v>
      </c>
      <c r="B423" s="10">
        <f t="shared" si="41"/>
        <v>9945641.2174793966</v>
      </c>
      <c r="C423" s="3">
        <f t="shared" si="42"/>
        <v>1000.0000000000016</v>
      </c>
      <c r="D423" s="3">
        <f t="shared" si="37"/>
        <v>1363.6004113473934</v>
      </c>
      <c r="E423" s="3">
        <f t="shared" si="38"/>
        <v>363.60041134739186</v>
      </c>
      <c r="F423" s="3">
        <f t="shared" si="39"/>
        <v>9946004.8178907447</v>
      </c>
      <c r="G423" s="14"/>
    </row>
    <row r="424" spans="1:7" x14ac:dyDescent="0.15">
      <c r="A424" s="7">
        <f t="shared" si="40"/>
        <v>42223</v>
      </c>
      <c r="B424" s="10">
        <f t="shared" si="41"/>
        <v>9946004.8178907447</v>
      </c>
      <c r="C424" s="3">
        <f t="shared" si="42"/>
        <v>1000.0000000000016</v>
      </c>
      <c r="D424" s="3">
        <f t="shared" si="37"/>
        <v>1363.6502629014199</v>
      </c>
      <c r="E424" s="3">
        <f t="shared" si="38"/>
        <v>363.65026290141827</v>
      </c>
      <c r="F424" s="3">
        <f t="shared" si="39"/>
        <v>9946368.4681536462</v>
      </c>
      <c r="G424" s="14"/>
    </row>
    <row r="425" spans="1:7" x14ac:dyDescent="0.15">
      <c r="A425" s="7">
        <f t="shared" si="40"/>
        <v>42224</v>
      </c>
      <c r="B425" s="10">
        <f t="shared" si="41"/>
        <v>9946368.4681536462</v>
      </c>
      <c r="C425" s="3">
        <f t="shared" si="42"/>
        <v>1000.0000000000016</v>
      </c>
      <c r="D425" s="3">
        <f t="shared" si="37"/>
        <v>1363.7001212903599</v>
      </c>
      <c r="E425" s="3">
        <f t="shared" si="38"/>
        <v>363.70012129035831</v>
      </c>
      <c r="F425" s="3">
        <f t="shared" si="39"/>
        <v>9946732.1682749372</v>
      </c>
      <c r="G425" s="14"/>
    </row>
    <row r="426" spans="1:7" x14ac:dyDescent="0.15">
      <c r="A426" s="7">
        <f t="shared" si="40"/>
        <v>42225</v>
      </c>
      <c r="B426" s="10">
        <f t="shared" si="41"/>
        <v>9946732.1682749372</v>
      </c>
      <c r="C426" s="3">
        <f t="shared" si="42"/>
        <v>1000.0000000000016</v>
      </c>
      <c r="D426" s="3">
        <f t="shared" si="37"/>
        <v>1363.7499865151508</v>
      </c>
      <c r="E426" s="3">
        <f t="shared" si="38"/>
        <v>363.7499865151492</v>
      </c>
      <c r="F426" s="3">
        <f t="shared" si="39"/>
        <v>9947095.9182614516</v>
      </c>
      <c r="G426" s="14"/>
    </row>
    <row r="427" spans="1:7" x14ac:dyDescent="0.15">
      <c r="A427" s="7">
        <f t="shared" si="40"/>
        <v>42226</v>
      </c>
      <c r="B427" s="10">
        <f t="shared" si="41"/>
        <v>9947095.9182614516</v>
      </c>
      <c r="C427" s="3">
        <f t="shared" si="42"/>
        <v>1000.0000000000016</v>
      </c>
      <c r="D427" s="3">
        <f t="shared" si="37"/>
        <v>1363.7998585767298</v>
      </c>
      <c r="E427" s="3">
        <f t="shared" si="38"/>
        <v>363.79985857672818</v>
      </c>
      <c r="F427" s="3">
        <f t="shared" si="39"/>
        <v>9947459.7181200292</v>
      </c>
      <c r="G427" s="14"/>
    </row>
    <row r="428" spans="1:7" x14ac:dyDescent="0.15">
      <c r="A428" s="7">
        <f t="shared" si="40"/>
        <v>42227</v>
      </c>
      <c r="B428" s="10">
        <f t="shared" si="41"/>
        <v>9947459.7181200292</v>
      </c>
      <c r="C428" s="3">
        <f t="shared" si="42"/>
        <v>1000.0000000000016</v>
      </c>
      <c r="D428" s="3">
        <f t="shared" si="37"/>
        <v>1363.8497374760341</v>
      </c>
      <c r="E428" s="3">
        <f t="shared" si="38"/>
        <v>363.84973747603249</v>
      </c>
      <c r="F428" s="3">
        <f t="shared" si="39"/>
        <v>9947823.5678575058</v>
      </c>
      <c r="G428" s="14"/>
    </row>
    <row r="429" spans="1:7" x14ac:dyDescent="0.15">
      <c r="A429" s="7">
        <f t="shared" si="40"/>
        <v>42228</v>
      </c>
      <c r="B429" s="10">
        <f t="shared" si="41"/>
        <v>9947823.5678575058</v>
      </c>
      <c r="C429" s="3">
        <f t="shared" si="42"/>
        <v>1000.0000000000016</v>
      </c>
      <c r="D429" s="3">
        <f t="shared" si="37"/>
        <v>1363.8996232140014</v>
      </c>
      <c r="E429" s="3">
        <f t="shared" si="38"/>
        <v>363.8996232139998</v>
      </c>
      <c r="F429" s="3">
        <f t="shared" si="39"/>
        <v>9948187.4674807191</v>
      </c>
      <c r="G429" s="14"/>
    </row>
    <row r="430" spans="1:7" x14ac:dyDescent="0.15">
      <c r="A430" s="7">
        <f t="shared" si="40"/>
        <v>42229</v>
      </c>
      <c r="B430" s="10">
        <f t="shared" si="41"/>
        <v>9948187.4674807191</v>
      </c>
      <c r="C430" s="3">
        <f t="shared" si="42"/>
        <v>1000.0000000000016</v>
      </c>
      <c r="D430" s="3">
        <f t="shared" si="37"/>
        <v>1363.949515791569</v>
      </c>
      <c r="E430" s="3">
        <f t="shared" si="38"/>
        <v>363.94951579156736</v>
      </c>
      <c r="F430" s="3">
        <f t="shared" si="39"/>
        <v>9948551.4169965107</v>
      </c>
      <c r="G430" s="14"/>
    </row>
    <row r="431" spans="1:7" x14ac:dyDescent="0.15">
      <c r="A431" s="7">
        <f t="shared" si="40"/>
        <v>42230</v>
      </c>
      <c r="B431" s="10">
        <f t="shared" si="41"/>
        <v>9948551.4169965107</v>
      </c>
      <c r="C431" s="3">
        <f t="shared" si="42"/>
        <v>1000.0000000000016</v>
      </c>
      <c r="D431" s="3">
        <f t="shared" si="37"/>
        <v>1363.9994152096749</v>
      </c>
      <c r="E431" s="3">
        <f t="shared" si="38"/>
        <v>363.99941520967332</v>
      </c>
      <c r="F431" s="3">
        <f t="shared" si="39"/>
        <v>9948915.4164117202</v>
      </c>
      <c r="G431" s="14"/>
    </row>
    <row r="432" spans="1:7" x14ac:dyDescent="0.15">
      <c r="A432" s="7">
        <f t="shared" si="40"/>
        <v>42231</v>
      </c>
      <c r="B432" s="10">
        <f t="shared" si="41"/>
        <v>9948915.4164117202</v>
      </c>
      <c r="C432" s="3">
        <f t="shared" si="42"/>
        <v>1000.0000000000016</v>
      </c>
      <c r="D432" s="3">
        <f t="shared" si="37"/>
        <v>1364.0493214692572</v>
      </c>
      <c r="E432" s="3">
        <f t="shared" si="38"/>
        <v>364.04932146925557</v>
      </c>
      <c r="F432" s="3">
        <f t="shared" si="39"/>
        <v>9949279.4657331891</v>
      </c>
      <c r="G432" s="14"/>
    </row>
    <row r="433" spans="1:7" x14ac:dyDescent="0.15">
      <c r="A433" s="7">
        <f t="shared" si="40"/>
        <v>42232</v>
      </c>
      <c r="B433" s="10">
        <f t="shared" si="41"/>
        <v>9949279.4657331891</v>
      </c>
      <c r="C433" s="3">
        <f t="shared" si="42"/>
        <v>1000.0000000000016</v>
      </c>
      <c r="D433" s="3">
        <f t="shared" si="37"/>
        <v>1364.0992345712532</v>
      </c>
      <c r="E433" s="3">
        <f t="shared" si="38"/>
        <v>364.0992345712516</v>
      </c>
      <c r="F433" s="3">
        <f t="shared" si="39"/>
        <v>9949643.5649677608</v>
      </c>
      <c r="G433" s="14"/>
    </row>
    <row r="434" spans="1:7" x14ac:dyDescent="0.15">
      <c r="A434" s="7">
        <f t="shared" si="40"/>
        <v>42233</v>
      </c>
      <c r="B434" s="10">
        <f t="shared" si="41"/>
        <v>9949643.5649677608</v>
      </c>
      <c r="C434" s="3">
        <f t="shared" si="42"/>
        <v>1000.0000000000016</v>
      </c>
      <c r="D434" s="3">
        <f t="shared" si="37"/>
        <v>1364.1491545166018</v>
      </c>
      <c r="E434" s="3">
        <f t="shared" si="38"/>
        <v>364.14915451660022</v>
      </c>
      <c r="F434" s="3">
        <f t="shared" si="39"/>
        <v>9950007.7141222768</v>
      </c>
      <c r="G434" s="14"/>
    </row>
    <row r="435" spans="1:7" x14ac:dyDescent="0.15">
      <c r="A435" s="7">
        <f t="shared" si="40"/>
        <v>42234</v>
      </c>
      <c r="B435" s="10">
        <f t="shared" si="41"/>
        <v>9950007.7141222768</v>
      </c>
      <c r="C435" s="3">
        <f t="shared" si="42"/>
        <v>1000.0000000000016</v>
      </c>
      <c r="D435" s="3">
        <f t="shared" si="37"/>
        <v>1364.1990813062409</v>
      </c>
      <c r="E435" s="3">
        <f t="shared" si="38"/>
        <v>364.19908130623935</v>
      </c>
      <c r="F435" s="3">
        <f t="shared" si="39"/>
        <v>9950371.9132035822</v>
      </c>
      <c r="G435" s="14"/>
    </row>
    <row r="436" spans="1:7" x14ac:dyDescent="0.15">
      <c r="A436" s="7">
        <f t="shared" si="40"/>
        <v>42235</v>
      </c>
      <c r="B436" s="10">
        <f t="shared" si="41"/>
        <v>9950371.9132035822</v>
      </c>
      <c r="C436" s="3">
        <f t="shared" si="42"/>
        <v>1000.0000000000016</v>
      </c>
      <c r="D436" s="3">
        <f t="shared" si="37"/>
        <v>1364.2490149411087</v>
      </c>
      <c r="E436" s="3">
        <f t="shared" si="38"/>
        <v>364.24901494110713</v>
      </c>
      <c r="F436" s="3">
        <f t="shared" si="39"/>
        <v>9950736.1622185241</v>
      </c>
      <c r="G436" s="14"/>
    </row>
    <row r="437" spans="1:7" x14ac:dyDescent="0.15">
      <c r="A437" s="7">
        <f t="shared" si="40"/>
        <v>42236</v>
      </c>
      <c r="B437" s="10">
        <f t="shared" si="41"/>
        <v>9950736.1622185241</v>
      </c>
      <c r="C437" s="3">
        <f t="shared" si="42"/>
        <v>1000.0000000000016</v>
      </c>
      <c r="D437" s="3">
        <f t="shared" si="37"/>
        <v>1364.2989554221442</v>
      </c>
      <c r="E437" s="3">
        <f t="shared" si="38"/>
        <v>364.29895542214263</v>
      </c>
      <c r="F437" s="3">
        <f t="shared" si="39"/>
        <v>9951100.461173946</v>
      </c>
      <c r="G437" s="14"/>
    </row>
    <row r="438" spans="1:7" x14ac:dyDescent="0.15">
      <c r="A438" s="7">
        <f t="shared" si="40"/>
        <v>42237</v>
      </c>
      <c r="B438" s="10">
        <f t="shared" si="41"/>
        <v>9951100.461173946</v>
      </c>
      <c r="C438" s="3">
        <f t="shared" si="42"/>
        <v>1000.0000000000016</v>
      </c>
      <c r="D438" s="3">
        <f t="shared" si="37"/>
        <v>1364.3489027502858</v>
      </c>
      <c r="E438" s="3">
        <f t="shared" si="38"/>
        <v>364.3489027502842</v>
      </c>
      <c r="F438" s="3">
        <f t="shared" si="39"/>
        <v>9951464.8100766968</v>
      </c>
      <c r="G438" s="14"/>
    </row>
    <row r="439" spans="1:7" x14ac:dyDescent="0.15">
      <c r="A439" s="7">
        <f t="shared" si="40"/>
        <v>42238</v>
      </c>
      <c r="B439" s="10">
        <f t="shared" si="41"/>
        <v>9951464.8100766968</v>
      </c>
      <c r="C439" s="3">
        <f t="shared" si="42"/>
        <v>1000.0000000000016</v>
      </c>
      <c r="D439" s="3">
        <f t="shared" si="37"/>
        <v>1364.398856926472</v>
      </c>
      <c r="E439" s="3">
        <f t="shared" si="38"/>
        <v>364.39885692647044</v>
      </c>
      <c r="F439" s="3">
        <f t="shared" si="39"/>
        <v>9951829.2089336235</v>
      </c>
      <c r="G439" s="14"/>
    </row>
    <row r="440" spans="1:7" x14ac:dyDescent="0.15">
      <c r="A440" s="7">
        <f t="shared" si="40"/>
        <v>42239</v>
      </c>
      <c r="B440" s="10">
        <f t="shared" si="41"/>
        <v>9951829.2089336235</v>
      </c>
      <c r="C440" s="3">
        <f t="shared" si="42"/>
        <v>1000.0000000000016</v>
      </c>
      <c r="D440" s="3">
        <f t="shared" si="37"/>
        <v>1364.4488179516422</v>
      </c>
      <c r="E440" s="3">
        <f t="shared" si="38"/>
        <v>364.44881795164065</v>
      </c>
      <c r="F440" s="3">
        <f t="shared" si="39"/>
        <v>9952193.6577515751</v>
      </c>
      <c r="G440" s="14"/>
    </row>
    <row r="441" spans="1:7" x14ac:dyDescent="0.15">
      <c r="A441" s="7">
        <f t="shared" si="40"/>
        <v>42240</v>
      </c>
      <c r="B441" s="10">
        <f t="shared" si="41"/>
        <v>9952193.6577515751</v>
      </c>
      <c r="C441" s="3">
        <f t="shared" si="42"/>
        <v>1000.0000000000016</v>
      </c>
      <c r="D441" s="3">
        <f t="shared" si="37"/>
        <v>1364.4987858267352</v>
      </c>
      <c r="E441" s="3">
        <f t="shared" si="38"/>
        <v>364.49878582673364</v>
      </c>
      <c r="F441" s="3">
        <f t="shared" si="39"/>
        <v>9952558.1565374024</v>
      </c>
      <c r="G441" s="14"/>
    </row>
    <row r="442" spans="1:7" x14ac:dyDescent="0.15">
      <c r="A442" s="7">
        <f t="shared" si="40"/>
        <v>42241</v>
      </c>
      <c r="B442" s="10">
        <f t="shared" si="41"/>
        <v>9952558.1565374024</v>
      </c>
      <c r="C442" s="3">
        <f t="shared" si="42"/>
        <v>1000.0000000000016</v>
      </c>
      <c r="D442" s="3">
        <f t="shared" si="37"/>
        <v>1364.5487605526901</v>
      </c>
      <c r="E442" s="3">
        <f t="shared" si="38"/>
        <v>364.54876055268846</v>
      </c>
      <c r="F442" s="3">
        <f t="shared" si="39"/>
        <v>9952922.7052979544</v>
      </c>
      <c r="G442" s="14"/>
    </row>
    <row r="443" spans="1:7" x14ac:dyDescent="0.15">
      <c r="A443" s="7">
        <f t="shared" si="40"/>
        <v>42242</v>
      </c>
      <c r="B443" s="10">
        <f t="shared" si="41"/>
        <v>9952922.7052979544</v>
      </c>
      <c r="C443" s="3">
        <f t="shared" si="42"/>
        <v>1000.0000000000016</v>
      </c>
      <c r="D443" s="3">
        <f t="shared" si="37"/>
        <v>1364.5987421304462</v>
      </c>
      <c r="E443" s="3">
        <f t="shared" si="38"/>
        <v>364.59874213044463</v>
      </c>
      <c r="F443" s="3">
        <f t="shared" si="39"/>
        <v>9953287.3040400855</v>
      </c>
      <c r="G443" s="14"/>
    </row>
    <row r="444" spans="1:7" x14ac:dyDescent="0.15">
      <c r="A444" s="7">
        <f t="shared" si="40"/>
        <v>42243</v>
      </c>
      <c r="B444" s="10">
        <f t="shared" si="41"/>
        <v>9953287.3040400855</v>
      </c>
      <c r="C444" s="3">
        <f t="shared" si="42"/>
        <v>1000.0000000000016</v>
      </c>
      <c r="D444" s="3">
        <f t="shared" si="37"/>
        <v>1364.648730560943</v>
      </c>
      <c r="E444" s="3">
        <f t="shared" si="38"/>
        <v>364.64873056094143</v>
      </c>
      <c r="F444" s="3">
        <f t="shared" si="39"/>
        <v>9953651.9527706467</v>
      </c>
      <c r="G444" s="14"/>
    </row>
    <row r="445" spans="1:7" x14ac:dyDescent="0.15">
      <c r="A445" s="7">
        <f t="shared" si="40"/>
        <v>42244</v>
      </c>
      <c r="B445" s="10">
        <f t="shared" si="41"/>
        <v>9953651.9527706467</v>
      </c>
      <c r="C445" s="3">
        <f t="shared" si="42"/>
        <v>1000.0000000000016</v>
      </c>
      <c r="D445" s="3">
        <f t="shared" si="37"/>
        <v>1364.69872584512</v>
      </c>
      <c r="E445" s="3">
        <f t="shared" si="38"/>
        <v>364.69872584511836</v>
      </c>
      <c r="F445" s="3">
        <f t="shared" si="39"/>
        <v>9954016.6514964923</v>
      </c>
      <c r="G445" s="14"/>
    </row>
    <row r="446" spans="1:7" x14ac:dyDescent="0.15">
      <c r="A446" s="7">
        <f t="shared" si="40"/>
        <v>42245</v>
      </c>
      <c r="B446" s="10">
        <f t="shared" si="41"/>
        <v>9954016.6514964923</v>
      </c>
      <c r="C446" s="3">
        <f t="shared" si="42"/>
        <v>1000.0000000000016</v>
      </c>
      <c r="D446" s="3">
        <f t="shared" si="37"/>
        <v>1364.748727983917</v>
      </c>
      <c r="E446" s="3">
        <f t="shared" si="38"/>
        <v>364.74872798391539</v>
      </c>
      <c r="F446" s="3">
        <f t="shared" si="39"/>
        <v>9954381.4002244771</v>
      </c>
      <c r="G446" s="14"/>
    </row>
    <row r="447" spans="1:7" x14ac:dyDescent="0.15">
      <c r="A447" s="7">
        <f t="shared" si="40"/>
        <v>42246</v>
      </c>
      <c r="B447" s="10">
        <f t="shared" si="41"/>
        <v>9954381.4002244771</v>
      </c>
      <c r="C447" s="3">
        <f t="shared" si="42"/>
        <v>1000.0000000000016</v>
      </c>
      <c r="D447" s="3">
        <f t="shared" si="37"/>
        <v>1364.7987369782736</v>
      </c>
      <c r="E447" s="3">
        <f t="shared" si="38"/>
        <v>364.79873697827202</v>
      </c>
      <c r="F447" s="3">
        <f t="shared" si="39"/>
        <v>9954746.1989614554</v>
      </c>
      <c r="G447" s="14"/>
    </row>
    <row r="448" spans="1:7" x14ac:dyDescent="0.15">
      <c r="A448" s="7">
        <f t="shared" si="40"/>
        <v>42247</v>
      </c>
      <c r="B448" s="10">
        <f t="shared" si="41"/>
        <v>9954746.1989614554</v>
      </c>
      <c r="C448" s="3">
        <f t="shared" si="42"/>
        <v>1000.0000000000016</v>
      </c>
      <c r="D448" s="3">
        <f t="shared" si="37"/>
        <v>1364.8487528291298</v>
      </c>
      <c r="E448" s="3">
        <f t="shared" si="38"/>
        <v>364.84875282912822</v>
      </c>
      <c r="F448" s="3">
        <f t="shared" si="39"/>
        <v>9955111.0477142837</v>
      </c>
      <c r="G448" s="14"/>
    </row>
    <row r="449" spans="1:7" x14ac:dyDescent="0.15">
      <c r="A449" s="7">
        <f t="shared" si="40"/>
        <v>42248</v>
      </c>
      <c r="B449" s="10">
        <f t="shared" si="41"/>
        <v>9955111.0477142837</v>
      </c>
      <c r="C449" s="3">
        <f t="shared" si="42"/>
        <v>1000.0000000000016</v>
      </c>
      <c r="D449" s="3">
        <f t="shared" si="37"/>
        <v>1364.8987755374255</v>
      </c>
      <c r="E449" s="3">
        <f t="shared" si="38"/>
        <v>364.89877553742394</v>
      </c>
      <c r="F449" s="3">
        <f t="shared" si="39"/>
        <v>9955475.9464898203</v>
      </c>
      <c r="G449" s="14"/>
    </row>
    <row r="450" spans="1:7" x14ac:dyDescent="0.15">
      <c r="A450" s="7">
        <f t="shared" si="40"/>
        <v>42249</v>
      </c>
      <c r="B450" s="10">
        <f t="shared" si="41"/>
        <v>9955475.9464898203</v>
      </c>
      <c r="C450" s="3">
        <f t="shared" si="42"/>
        <v>1000.0000000000016</v>
      </c>
      <c r="D450" s="3">
        <f t="shared" si="37"/>
        <v>1364.9488051041012</v>
      </c>
      <c r="E450" s="3">
        <f t="shared" si="38"/>
        <v>364.94880510409962</v>
      </c>
      <c r="F450" s="3">
        <f t="shared" si="39"/>
        <v>9955840.8952949252</v>
      </c>
      <c r="G450" s="14"/>
    </row>
    <row r="451" spans="1:7" x14ac:dyDescent="0.15">
      <c r="A451" s="7">
        <f t="shared" si="40"/>
        <v>42250</v>
      </c>
      <c r="B451" s="10">
        <f t="shared" si="41"/>
        <v>9955840.8952949252</v>
      </c>
      <c r="C451" s="3">
        <f t="shared" si="42"/>
        <v>1000.0000000000016</v>
      </c>
      <c r="D451" s="3">
        <f t="shared" si="37"/>
        <v>1364.9988415300973</v>
      </c>
      <c r="E451" s="3">
        <f t="shared" si="38"/>
        <v>364.99884153009566</v>
      </c>
      <c r="F451" s="3">
        <f t="shared" si="39"/>
        <v>9956205.8941364549</v>
      </c>
      <c r="G451" s="14"/>
    </row>
    <row r="452" spans="1:7" x14ac:dyDescent="0.15">
      <c r="A452" s="7">
        <f t="shared" si="40"/>
        <v>42251</v>
      </c>
      <c r="B452" s="10">
        <f t="shared" si="41"/>
        <v>9956205.8941364549</v>
      </c>
      <c r="C452" s="3">
        <f t="shared" si="42"/>
        <v>1000.0000000000016</v>
      </c>
      <c r="D452" s="3">
        <f t="shared" si="37"/>
        <v>1365.0488848163538</v>
      </c>
      <c r="E452" s="3">
        <f t="shared" si="38"/>
        <v>365.04888481635226</v>
      </c>
      <c r="F452" s="3">
        <f t="shared" si="39"/>
        <v>9956570.9430212714</v>
      </c>
      <c r="G452" s="14"/>
    </row>
    <row r="453" spans="1:7" x14ac:dyDescent="0.15">
      <c r="A453" s="7">
        <f t="shared" si="40"/>
        <v>42252</v>
      </c>
      <c r="B453" s="10">
        <f t="shared" si="41"/>
        <v>9956570.9430212714</v>
      </c>
      <c r="C453" s="3">
        <f t="shared" si="42"/>
        <v>1000.0000000000016</v>
      </c>
      <c r="D453" s="3">
        <f t="shared" si="37"/>
        <v>1365.0989349638116</v>
      </c>
      <c r="E453" s="3">
        <f t="shared" si="38"/>
        <v>365.09893496381005</v>
      </c>
      <c r="F453" s="3">
        <f t="shared" si="39"/>
        <v>9956936.0419562347</v>
      </c>
      <c r="G453" s="14"/>
    </row>
    <row r="454" spans="1:7" x14ac:dyDescent="0.15">
      <c r="A454" s="7">
        <f t="shared" si="40"/>
        <v>42253</v>
      </c>
      <c r="B454" s="10">
        <f t="shared" si="41"/>
        <v>9956936.0419562347</v>
      </c>
      <c r="C454" s="3">
        <f t="shared" si="42"/>
        <v>1000.0000000000016</v>
      </c>
      <c r="D454" s="3">
        <f t="shared" si="37"/>
        <v>1365.1489919734113</v>
      </c>
      <c r="E454" s="3">
        <f t="shared" si="38"/>
        <v>365.14899197340969</v>
      </c>
      <c r="F454" s="3">
        <f t="shared" si="39"/>
        <v>9957301.1909482088</v>
      </c>
      <c r="G454" s="14"/>
    </row>
    <row r="455" spans="1:7" x14ac:dyDescent="0.15">
      <c r="A455" s="7">
        <f t="shared" si="40"/>
        <v>42254</v>
      </c>
      <c r="B455" s="10">
        <f t="shared" si="41"/>
        <v>9957301.1909482088</v>
      </c>
      <c r="C455" s="3">
        <f t="shared" si="42"/>
        <v>1000.0000000000016</v>
      </c>
      <c r="D455" s="3">
        <f t="shared" si="37"/>
        <v>1365.1990558460941</v>
      </c>
      <c r="E455" s="3">
        <f t="shared" si="38"/>
        <v>365.19905584609251</v>
      </c>
      <c r="F455" s="3">
        <f t="shared" si="39"/>
        <v>9957666.3900040556</v>
      </c>
      <c r="G455" s="14"/>
    </row>
    <row r="456" spans="1:7" x14ac:dyDescent="0.15">
      <c r="A456" s="7">
        <f t="shared" si="40"/>
        <v>42255</v>
      </c>
      <c r="B456" s="10">
        <f t="shared" si="41"/>
        <v>9957666.3900040556</v>
      </c>
      <c r="C456" s="3">
        <f t="shared" si="42"/>
        <v>1000.0000000000016</v>
      </c>
      <c r="D456" s="3">
        <f t="shared" si="37"/>
        <v>1365.2491265828003</v>
      </c>
      <c r="E456" s="3">
        <f t="shared" si="38"/>
        <v>365.24912658279868</v>
      </c>
      <c r="F456" s="3">
        <f t="shared" si="39"/>
        <v>9958031.6391306389</v>
      </c>
      <c r="G456" s="14"/>
    </row>
    <row r="457" spans="1:7" x14ac:dyDescent="0.15">
      <c r="A457" s="7">
        <f t="shared" si="40"/>
        <v>42256</v>
      </c>
      <c r="B457" s="10">
        <f t="shared" si="41"/>
        <v>9958031.6391306389</v>
      </c>
      <c r="C457" s="3">
        <f t="shared" si="42"/>
        <v>1000.0000000000016</v>
      </c>
      <c r="D457" s="3">
        <f t="shared" si="37"/>
        <v>1365.2992041844716</v>
      </c>
      <c r="E457" s="3">
        <f t="shared" si="38"/>
        <v>365.29920418447</v>
      </c>
      <c r="F457" s="3">
        <f t="shared" si="39"/>
        <v>9958396.9383348227</v>
      </c>
      <c r="G457" s="14"/>
    </row>
    <row r="458" spans="1:7" x14ac:dyDescent="0.15">
      <c r="A458" s="7">
        <f t="shared" si="40"/>
        <v>42257</v>
      </c>
      <c r="B458" s="10">
        <f t="shared" si="41"/>
        <v>9958396.9383348227</v>
      </c>
      <c r="C458" s="3">
        <f t="shared" si="42"/>
        <v>1000.0000000000016</v>
      </c>
      <c r="D458" s="3">
        <f t="shared" si="37"/>
        <v>1365.3492886520485</v>
      </c>
      <c r="E458" s="3">
        <f t="shared" si="38"/>
        <v>365.34928865204688</v>
      </c>
      <c r="F458" s="3">
        <f t="shared" si="39"/>
        <v>9958762.2876234744</v>
      </c>
      <c r="G458" s="14"/>
    </row>
    <row r="459" spans="1:7" x14ac:dyDescent="0.15">
      <c r="A459" s="7">
        <f t="shared" si="40"/>
        <v>42258</v>
      </c>
      <c r="B459" s="10">
        <f t="shared" si="41"/>
        <v>9958762.2876234744</v>
      </c>
      <c r="C459" s="3">
        <f t="shared" si="42"/>
        <v>1000.0000000000016</v>
      </c>
      <c r="D459" s="3">
        <f t="shared" si="37"/>
        <v>1365.3993799864731</v>
      </c>
      <c r="E459" s="3">
        <f t="shared" si="38"/>
        <v>365.39937998647156</v>
      </c>
      <c r="F459" s="3">
        <f t="shared" si="39"/>
        <v>9959127.6870034616</v>
      </c>
      <c r="G459" s="14"/>
    </row>
    <row r="460" spans="1:7" x14ac:dyDescent="0.15">
      <c r="A460" s="7">
        <f t="shared" si="40"/>
        <v>42259</v>
      </c>
      <c r="B460" s="10">
        <f t="shared" si="41"/>
        <v>9959127.6870034616</v>
      </c>
      <c r="C460" s="3">
        <f t="shared" si="42"/>
        <v>1000.0000000000016</v>
      </c>
      <c r="D460" s="3">
        <f t="shared" ref="D460:D523" si="43">B460*$B$8</f>
        <v>1365.4494781886867</v>
      </c>
      <c r="E460" s="3">
        <f t="shared" ref="E460:E523" si="44">D460-C460</f>
        <v>365.44947818868513</v>
      </c>
      <c r="F460" s="3">
        <f t="shared" ref="F460:F523" si="45">B460+E460</f>
        <v>9959493.1364816502</v>
      </c>
      <c r="G460" s="14"/>
    </row>
    <row r="461" spans="1:7" x14ac:dyDescent="0.15">
      <c r="A461" s="7">
        <f t="shared" ref="A461:A524" si="46">A460+1</f>
        <v>42260</v>
      </c>
      <c r="B461" s="10">
        <f t="shared" ref="B461:B524" si="47">F460</f>
        <v>9959493.1364816502</v>
      </c>
      <c r="C461" s="3">
        <f t="shared" si="42"/>
        <v>1000.0000000000016</v>
      </c>
      <c r="D461" s="3">
        <f t="shared" si="43"/>
        <v>1365.4995832596305</v>
      </c>
      <c r="E461" s="3">
        <f t="shared" si="44"/>
        <v>365.49958325962893</v>
      </c>
      <c r="F461" s="3">
        <f t="shared" si="45"/>
        <v>9959858.6360649094</v>
      </c>
      <c r="G461" s="14"/>
    </row>
    <row r="462" spans="1:7" x14ac:dyDescent="0.15">
      <c r="A462" s="7">
        <f t="shared" si="46"/>
        <v>42261</v>
      </c>
      <c r="B462" s="10">
        <f t="shared" si="47"/>
        <v>9959858.6360649094</v>
      </c>
      <c r="C462" s="3">
        <f t="shared" ref="C462:C525" si="48">$N$5*$E$6/100</f>
        <v>1000.0000000000016</v>
      </c>
      <c r="D462" s="3">
        <f t="shared" si="43"/>
        <v>1365.5496952002468</v>
      </c>
      <c r="E462" s="3">
        <f t="shared" si="44"/>
        <v>365.5496952002452</v>
      </c>
      <c r="F462" s="3">
        <f t="shared" si="45"/>
        <v>9960224.1857601088</v>
      </c>
      <c r="G462" s="14"/>
    </row>
    <row r="463" spans="1:7" x14ac:dyDescent="0.15">
      <c r="A463" s="7">
        <f t="shared" si="46"/>
        <v>42262</v>
      </c>
      <c r="B463" s="10">
        <f t="shared" si="47"/>
        <v>9960224.1857601088</v>
      </c>
      <c r="C463" s="3">
        <f t="shared" si="48"/>
        <v>1000.0000000000016</v>
      </c>
      <c r="D463" s="3">
        <f t="shared" si="43"/>
        <v>1365.5998140114768</v>
      </c>
      <c r="E463" s="3">
        <f t="shared" si="44"/>
        <v>365.59981401147525</v>
      </c>
      <c r="F463" s="3">
        <f t="shared" si="45"/>
        <v>9960589.7855741195</v>
      </c>
      <c r="G463" s="14"/>
    </row>
    <row r="464" spans="1:7" x14ac:dyDescent="0.15">
      <c r="A464" s="7">
        <f t="shared" si="46"/>
        <v>42263</v>
      </c>
      <c r="B464" s="10">
        <f t="shared" si="47"/>
        <v>9960589.7855741195</v>
      </c>
      <c r="C464" s="3">
        <f t="shared" si="48"/>
        <v>1000.0000000000016</v>
      </c>
      <c r="D464" s="3">
        <f t="shared" si="43"/>
        <v>1365.6499396942631</v>
      </c>
      <c r="E464" s="3">
        <f t="shared" si="44"/>
        <v>365.64993969426155</v>
      </c>
      <c r="F464" s="3">
        <f t="shared" si="45"/>
        <v>9960955.435513813</v>
      </c>
      <c r="G464" s="14"/>
    </row>
    <row r="465" spans="1:7" x14ac:dyDescent="0.15">
      <c r="A465" s="7">
        <f t="shared" si="46"/>
        <v>42264</v>
      </c>
      <c r="B465" s="10">
        <f t="shared" si="47"/>
        <v>9960955.435513813</v>
      </c>
      <c r="C465" s="3">
        <f t="shared" si="48"/>
        <v>1000.0000000000016</v>
      </c>
      <c r="D465" s="3">
        <f t="shared" si="43"/>
        <v>1365.7000722495477</v>
      </c>
      <c r="E465" s="3">
        <f t="shared" si="44"/>
        <v>365.70007224954611</v>
      </c>
      <c r="F465" s="3">
        <f t="shared" si="45"/>
        <v>9961321.1355860624</v>
      </c>
      <c r="G465" s="14"/>
    </row>
    <row r="466" spans="1:7" x14ac:dyDescent="0.15">
      <c r="A466" s="7">
        <f t="shared" si="46"/>
        <v>42265</v>
      </c>
      <c r="B466" s="10">
        <f t="shared" si="47"/>
        <v>9961321.1355860624</v>
      </c>
      <c r="C466" s="3">
        <f t="shared" si="48"/>
        <v>1000.0000000000016</v>
      </c>
      <c r="D466" s="3">
        <f t="shared" si="43"/>
        <v>1365.7502116782728</v>
      </c>
      <c r="E466" s="3">
        <f t="shared" si="44"/>
        <v>365.75021167827117</v>
      </c>
      <c r="F466" s="3">
        <f t="shared" si="45"/>
        <v>9961686.8857977409</v>
      </c>
      <c r="G466" s="14"/>
    </row>
    <row r="467" spans="1:7" x14ac:dyDescent="0.15">
      <c r="A467" s="7">
        <f t="shared" si="46"/>
        <v>42266</v>
      </c>
      <c r="B467" s="10">
        <f t="shared" si="47"/>
        <v>9961686.8857977409</v>
      </c>
      <c r="C467" s="3">
        <f t="shared" si="48"/>
        <v>1000.0000000000016</v>
      </c>
      <c r="D467" s="3">
        <f t="shared" si="43"/>
        <v>1365.8003579813808</v>
      </c>
      <c r="E467" s="3">
        <f t="shared" si="44"/>
        <v>365.80035798137919</v>
      </c>
      <c r="F467" s="3">
        <f t="shared" si="45"/>
        <v>9962052.6861557215</v>
      </c>
      <c r="G467" s="14"/>
    </row>
    <row r="468" spans="1:7" x14ac:dyDescent="0.15">
      <c r="A468" s="7">
        <f t="shared" si="46"/>
        <v>42267</v>
      </c>
      <c r="B468" s="10">
        <f t="shared" si="47"/>
        <v>9962052.6861557215</v>
      </c>
      <c r="C468" s="3">
        <f t="shared" si="48"/>
        <v>1000.0000000000016</v>
      </c>
      <c r="D468" s="3">
        <f t="shared" si="43"/>
        <v>1365.850511159814</v>
      </c>
      <c r="E468" s="3">
        <f t="shared" si="44"/>
        <v>365.85051115981241</v>
      </c>
      <c r="F468" s="3">
        <f t="shared" si="45"/>
        <v>9962418.5366668813</v>
      </c>
      <c r="G468" s="14"/>
    </row>
    <row r="469" spans="1:7" x14ac:dyDescent="0.15">
      <c r="A469" s="7">
        <f t="shared" si="46"/>
        <v>42268</v>
      </c>
      <c r="B469" s="10">
        <f t="shared" si="47"/>
        <v>9962418.5366668813</v>
      </c>
      <c r="C469" s="3">
        <f t="shared" si="48"/>
        <v>1000.0000000000016</v>
      </c>
      <c r="D469" s="3">
        <f t="shared" si="43"/>
        <v>1365.9006712145153</v>
      </c>
      <c r="E469" s="3">
        <f t="shared" si="44"/>
        <v>365.90067121451375</v>
      </c>
      <c r="F469" s="3">
        <f t="shared" si="45"/>
        <v>9962784.4373380952</v>
      </c>
      <c r="G469" s="14"/>
    </row>
    <row r="470" spans="1:7" x14ac:dyDescent="0.15">
      <c r="A470" s="7">
        <f t="shared" si="46"/>
        <v>42269</v>
      </c>
      <c r="B470" s="10">
        <f t="shared" si="47"/>
        <v>9962784.4373380952</v>
      </c>
      <c r="C470" s="3">
        <f t="shared" si="48"/>
        <v>1000.0000000000016</v>
      </c>
      <c r="D470" s="3">
        <f t="shared" si="43"/>
        <v>1365.9508381464275</v>
      </c>
      <c r="E470" s="3">
        <f t="shared" si="44"/>
        <v>365.95083814642589</v>
      </c>
      <c r="F470" s="3">
        <f t="shared" si="45"/>
        <v>9963150.3881762419</v>
      </c>
      <c r="G470" s="14"/>
    </row>
    <row r="471" spans="1:7" x14ac:dyDescent="0.15">
      <c r="A471" s="7">
        <f t="shared" si="46"/>
        <v>42270</v>
      </c>
      <c r="B471" s="10">
        <f t="shared" si="47"/>
        <v>9963150.3881762419</v>
      </c>
      <c r="C471" s="3">
        <f t="shared" si="48"/>
        <v>1000.0000000000016</v>
      </c>
      <c r="D471" s="3">
        <f t="shared" si="43"/>
        <v>1366.0010119564934</v>
      </c>
      <c r="E471" s="3">
        <f t="shared" si="44"/>
        <v>366.00101195649177</v>
      </c>
      <c r="F471" s="3">
        <f t="shared" si="45"/>
        <v>9963516.3891881984</v>
      </c>
      <c r="G471" s="14"/>
    </row>
    <row r="472" spans="1:7" x14ac:dyDescent="0.15">
      <c r="A472" s="7">
        <f t="shared" si="46"/>
        <v>42271</v>
      </c>
      <c r="B472" s="10">
        <f t="shared" si="47"/>
        <v>9963516.3891881984</v>
      </c>
      <c r="C472" s="3">
        <f t="shared" si="48"/>
        <v>1000.0000000000016</v>
      </c>
      <c r="D472" s="3">
        <f t="shared" si="43"/>
        <v>1366.0511926456561</v>
      </c>
      <c r="E472" s="3">
        <f t="shared" si="44"/>
        <v>366.05119264565451</v>
      </c>
      <c r="F472" s="3">
        <f t="shared" si="45"/>
        <v>9963882.4403808434</v>
      </c>
      <c r="G472" s="14"/>
    </row>
    <row r="473" spans="1:7" x14ac:dyDescent="0.15">
      <c r="A473" s="7">
        <f t="shared" si="46"/>
        <v>42272</v>
      </c>
      <c r="B473" s="10">
        <f t="shared" si="47"/>
        <v>9963882.4403808434</v>
      </c>
      <c r="C473" s="3">
        <f t="shared" si="48"/>
        <v>1000.0000000000016</v>
      </c>
      <c r="D473" s="3">
        <f t="shared" si="43"/>
        <v>1366.1013802148584</v>
      </c>
      <c r="E473" s="3">
        <f t="shared" si="44"/>
        <v>366.10138021485682</v>
      </c>
      <c r="F473" s="3">
        <f t="shared" si="45"/>
        <v>9964248.5417610575</v>
      </c>
      <c r="G473" s="14"/>
    </row>
    <row r="474" spans="1:7" x14ac:dyDescent="0.15">
      <c r="A474" s="7">
        <f t="shared" si="46"/>
        <v>42273</v>
      </c>
      <c r="B474" s="10">
        <f t="shared" si="47"/>
        <v>9964248.5417610575</v>
      </c>
      <c r="C474" s="3">
        <f t="shared" si="48"/>
        <v>1000.0000000000016</v>
      </c>
      <c r="D474" s="3">
        <f t="shared" si="43"/>
        <v>1366.1515746650441</v>
      </c>
      <c r="E474" s="3">
        <f t="shared" si="44"/>
        <v>366.15157466504252</v>
      </c>
      <c r="F474" s="3">
        <f t="shared" si="45"/>
        <v>9964614.6933357231</v>
      </c>
      <c r="G474" s="14"/>
    </row>
    <row r="475" spans="1:7" x14ac:dyDescent="0.15">
      <c r="A475" s="7">
        <f t="shared" si="46"/>
        <v>42274</v>
      </c>
      <c r="B475" s="10">
        <f t="shared" si="47"/>
        <v>9964614.6933357231</v>
      </c>
      <c r="C475" s="3">
        <f t="shared" si="48"/>
        <v>1000.0000000000016</v>
      </c>
      <c r="D475" s="3">
        <f t="shared" si="43"/>
        <v>1366.2017759971566</v>
      </c>
      <c r="E475" s="3">
        <f t="shared" si="44"/>
        <v>366.20177599715498</v>
      </c>
      <c r="F475" s="3">
        <f t="shared" si="45"/>
        <v>9964980.895111721</v>
      </c>
      <c r="G475" s="14"/>
    </row>
    <row r="476" spans="1:7" x14ac:dyDescent="0.15">
      <c r="A476" s="7">
        <f t="shared" si="46"/>
        <v>42275</v>
      </c>
      <c r="B476" s="10">
        <f t="shared" si="47"/>
        <v>9964980.895111721</v>
      </c>
      <c r="C476" s="3">
        <f t="shared" si="48"/>
        <v>1000.0000000000016</v>
      </c>
      <c r="D476" s="3">
        <f t="shared" si="43"/>
        <v>1366.2519842121392</v>
      </c>
      <c r="E476" s="3">
        <f t="shared" si="44"/>
        <v>366.25198421213759</v>
      </c>
      <c r="F476" s="3">
        <f t="shared" si="45"/>
        <v>9965347.1470959336</v>
      </c>
      <c r="G476" s="14"/>
    </row>
    <row r="477" spans="1:7" x14ac:dyDescent="0.15">
      <c r="A477" s="7">
        <f t="shared" si="46"/>
        <v>42276</v>
      </c>
      <c r="B477" s="10">
        <f t="shared" si="47"/>
        <v>9965347.1470959336</v>
      </c>
      <c r="C477" s="3">
        <f t="shared" si="48"/>
        <v>1000.0000000000016</v>
      </c>
      <c r="D477" s="3">
        <f t="shared" si="43"/>
        <v>1366.3021993109355</v>
      </c>
      <c r="E477" s="3">
        <f t="shared" si="44"/>
        <v>366.30219931093393</v>
      </c>
      <c r="F477" s="3">
        <f t="shared" si="45"/>
        <v>9965713.4492952451</v>
      </c>
      <c r="G477" s="14"/>
    </row>
    <row r="478" spans="1:7" x14ac:dyDescent="0.15">
      <c r="A478" s="7">
        <f t="shared" si="46"/>
        <v>42277</v>
      </c>
      <c r="B478" s="10">
        <f t="shared" si="47"/>
        <v>9965713.4492952451</v>
      </c>
      <c r="C478" s="3">
        <f t="shared" si="48"/>
        <v>1000.0000000000016</v>
      </c>
      <c r="D478" s="3">
        <f t="shared" si="43"/>
        <v>1366.3524212944894</v>
      </c>
      <c r="E478" s="3">
        <f t="shared" si="44"/>
        <v>366.35242129448784</v>
      </c>
      <c r="F478" s="3">
        <f t="shared" si="45"/>
        <v>9966079.80171654</v>
      </c>
      <c r="G478" s="14"/>
    </row>
    <row r="479" spans="1:7" x14ac:dyDescent="0.15">
      <c r="A479" s="7">
        <f t="shared" si="46"/>
        <v>42278</v>
      </c>
      <c r="B479" s="10">
        <f t="shared" si="47"/>
        <v>9966079.80171654</v>
      </c>
      <c r="C479" s="3">
        <f t="shared" si="48"/>
        <v>1000.0000000000016</v>
      </c>
      <c r="D479" s="3">
        <f t="shared" si="43"/>
        <v>1366.4026501637452</v>
      </c>
      <c r="E479" s="3">
        <f t="shared" si="44"/>
        <v>366.4026501637436</v>
      </c>
      <c r="F479" s="3">
        <f t="shared" si="45"/>
        <v>9966446.2043667044</v>
      </c>
      <c r="G479" s="14"/>
    </row>
    <row r="480" spans="1:7" x14ac:dyDescent="0.15">
      <c r="A480" s="7">
        <f t="shared" si="46"/>
        <v>42279</v>
      </c>
      <c r="B480" s="10">
        <f t="shared" si="47"/>
        <v>9966446.2043667044</v>
      </c>
      <c r="C480" s="3">
        <f t="shared" si="48"/>
        <v>1000.0000000000016</v>
      </c>
      <c r="D480" s="3">
        <f t="shared" si="43"/>
        <v>1366.4528859196464</v>
      </c>
      <c r="E480" s="3">
        <f t="shared" si="44"/>
        <v>366.45288591964481</v>
      </c>
      <c r="F480" s="3">
        <f t="shared" si="45"/>
        <v>9966812.6572526246</v>
      </c>
      <c r="G480" s="14"/>
    </row>
    <row r="481" spans="1:7" x14ac:dyDescent="0.15">
      <c r="A481" s="7">
        <f t="shared" si="46"/>
        <v>42280</v>
      </c>
      <c r="B481" s="10">
        <f t="shared" si="47"/>
        <v>9966812.6572526246</v>
      </c>
      <c r="C481" s="3">
        <f t="shared" si="48"/>
        <v>1000.0000000000016</v>
      </c>
      <c r="D481" s="3">
        <f t="shared" si="43"/>
        <v>1366.5031285631376</v>
      </c>
      <c r="E481" s="3">
        <f t="shared" si="44"/>
        <v>366.50312856313599</v>
      </c>
      <c r="F481" s="3">
        <f t="shared" si="45"/>
        <v>9967179.1603811886</v>
      </c>
      <c r="G481" s="14"/>
    </row>
    <row r="482" spans="1:7" x14ac:dyDescent="0.15">
      <c r="A482" s="7">
        <f t="shared" si="46"/>
        <v>42281</v>
      </c>
      <c r="B482" s="10">
        <f t="shared" si="47"/>
        <v>9967179.1603811886</v>
      </c>
      <c r="C482" s="3">
        <f t="shared" si="48"/>
        <v>1000.0000000000016</v>
      </c>
      <c r="D482" s="3">
        <f t="shared" si="43"/>
        <v>1366.5533780951628</v>
      </c>
      <c r="E482" s="3">
        <f t="shared" si="44"/>
        <v>366.55337809516118</v>
      </c>
      <c r="F482" s="3">
        <f t="shared" si="45"/>
        <v>9967545.7137592845</v>
      </c>
      <c r="G482" s="14"/>
    </row>
    <row r="483" spans="1:7" x14ac:dyDescent="0.15">
      <c r="A483" s="7">
        <f t="shared" si="46"/>
        <v>42282</v>
      </c>
      <c r="B483" s="10">
        <f t="shared" si="47"/>
        <v>9967545.7137592845</v>
      </c>
      <c r="C483" s="3">
        <f t="shared" si="48"/>
        <v>1000.0000000000016</v>
      </c>
      <c r="D483" s="3">
        <f t="shared" si="43"/>
        <v>1366.6036345166667</v>
      </c>
      <c r="E483" s="3">
        <f t="shared" si="44"/>
        <v>366.60363451666512</v>
      </c>
      <c r="F483" s="3">
        <f t="shared" si="45"/>
        <v>9967912.3173938002</v>
      </c>
      <c r="G483" s="14"/>
    </row>
    <row r="484" spans="1:7" x14ac:dyDescent="0.15">
      <c r="A484" s="7">
        <f t="shared" si="46"/>
        <v>42283</v>
      </c>
      <c r="B484" s="10">
        <f t="shared" si="47"/>
        <v>9967912.3173938002</v>
      </c>
      <c r="C484" s="3">
        <f t="shared" si="48"/>
        <v>1000.0000000000016</v>
      </c>
      <c r="D484" s="3">
        <f t="shared" si="43"/>
        <v>1366.6538978285937</v>
      </c>
      <c r="E484" s="3">
        <f t="shared" si="44"/>
        <v>366.65389782859211</v>
      </c>
      <c r="F484" s="3">
        <f t="shared" si="45"/>
        <v>9968278.9712916296</v>
      </c>
      <c r="G484" s="14"/>
    </row>
    <row r="485" spans="1:7" x14ac:dyDescent="0.15">
      <c r="A485" s="7">
        <f t="shared" si="46"/>
        <v>42284</v>
      </c>
      <c r="B485" s="10">
        <f t="shared" si="47"/>
        <v>9968278.9712916296</v>
      </c>
      <c r="C485" s="3">
        <f t="shared" si="48"/>
        <v>1000.0000000000016</v>
      </c>
      <c r="D485" s="3">
        <f t="shared" si="43"/>
        <v>1366.7041680318887</v>
      </c>
      <c r="E485" s="3">
        <f t="shared" si="44"/>
        <v>366.70416803188709</v>
      </c>
      <c r="F485" s="3">
        <f t="shared" si="45"/>
        <v>9968645.6754596606</v>
      </c>
      <c r="G485" s="14"/>
    </row>
    <row r="486" spans="1:7" x14ac:dyDescent="0.15">
      <c r="A486" s="7">
        <f t="shared" si="46"/>
        <v>42285</v>
      </c>
      <c r="B486" s="10">
        <f t="shared" si="47"/>
        <v>9968645.6754596606</v>
      </c>
      <c r="C486" s="3">
        <f t="shared" si="48"/>
        <v>1000.0000000000016</v>
      </c>
      <c r="D486" s="3">
        <f t="shared" si="43"/>
        <v>1366.7544451274962</v>
      </c>
      <c r="E486" s="3">
        <f t="shared" si="44"/>
        <v>366.75444512749459</v>
      </c>
      <c r="F486" s="3">
        <f t="shared" si="45"/>
        <v>9969012.4299047887</v>
      </c>
      <c r="G486" s="14"/>
    </row>
    <row r="487" spans="1:7" x14ac:dyDescent="0.15">
      <c r="A487" s="7">
        <f t="shared" si="46"/>
        <v>42286</v>
      </c>
      <c r="B487" s="10">
        <f t="shared" si="47"/>
        <v>9969012.4299047887</v>
      </c>
      <c r="C487" s="3">
        <f t="shared" si="48"/>
        <v>1000.0000000000016</v>
      </c>
      <c r="D487" s="3">
        <f t="shared" si="43"/>
        <v>1366.8047291163618</v>
      </c>
      <c r="E487" s="3">
        <f t="shared" si="44"/>
        <v>366.80472911636025</v>
      </c>
      <c r="F487" s="3">
        <f t="shared" si="45"/>
        <v>9969379.2346339058</v>
      </c>
      <c r="G487" s="14"/>
    </row>
    <row r="488" spans="1:7" x14ac:dyDescent="0.15">
      <c r="A488" s="7">
        <f t="shared" si="46"/>
        <v>42287</v>
      </c>
      <c r="B488" s="10">
        <f t="shared" si="47"/>
        <v>9969379.2346339058</v>
      </c>
      <c r="C488" s="3">
        <f t="shared" si="48"/>
        <v>1000.0000000000016</v>
      </c>
      <c r="D488" s="3">
        <f t="shared" si="43"/>
        <v>1366.8550199994302</v>
      </c>
      <c r="E488" s="3">
        <f t="shared" si="44"/>
        <v>366.85501999942858</v>
      </c>
      <c r="F488" s="3">
        <f t="shared" si="45"/>
        <v>9969746.0896539055</v>
      </c>
      <c r="G488" s="14"/>
    </row>
    <row r="489" spans="1:7" x14ac:dyDescent="0.15">
      <c r="A489" s="7">
        <f t="shared" si="46"/>
        <v>42288</v>
      </c>
      <c r="B489" s="10">
        <f t="shared" si="47"/>
        <v>9969746.0896539055</v>
      </c>
      <c r="C489" s="3">
        <f t="shared" si="48"/>
        <v>1000.0000000000016</v>
      </c>
      <c r="D489" s="3">
        <f t="shared" si="43"/>
        <v>1366.9053177776466</v>
      </c>
      <c r="E489" s="3">
        <f t="shared" si="44"/>
        <v>366.905317777645</v>
      </c>
      <c r="F489" s="3">
        <f t="shared" si="45"/>
        <v>9970112.9949716832</v>
      </c>
      <c r="G489" s="14"/>
    </row>
    <row r="490" spans="1:7" x14ac:dyDescent="0.15">
      <c r="A490" s="7">
        <f t="shared" si="46"/>
        <v>42289</v>
      </c>
      <c r="B490" s="10">
        <f t="shared" si="47"/>
        <v>9970112.9949716832</v>
      </c>
      <c r="C490" s="3">
        <f t="shared" si="48"/>
        <v>1000.0000000000016</v>
      </c>
      <c r="D490" s="3">
        <f t="shared" si="43"/>
        <v>1366.9556224519563</v>
      </c>
      <c r="E490" s="3">
        <f t="shared" si="44"/>
        <v>366.9556224519547</v>
      </c>
      <c r="F490" s="3">
        <f t="shared" si="45"/>
        <v>9970479.9505941346</v>
      </c>
      <c r="G490" s="14"/>
    </row>
    <row r="491" spans="1:7" x14ac:dyDescent="0.15">
      <c r="A491" s="7">
        <f t="shared" si="46"/>
        <v>42290</v>
      </c>
      <c r="B491" s="10">
        <f t="shared" si="47"/>
        <v>9970479.9505941346</v>
      </c>
      <c r="C491" s="3">
        <f t="shared" si="48"/>
        <v>1000.0000000000016</v>
      </c>
      <c r="D491" s="3">
        <f t="shared" si="43"/>
        <v>1367.0059340233049</v>
      </c>
      <c r="E491" s="3">
        <f t="shared" si="44"/>
        <v>367.00593402330333</v>
      </c>
      <c r="F491" s="3">
        <f t="shared" si="45"/>
        <v>9970846.9565281589</v>
      </c>
      <c r="G491" s="14"/>
    </row>
    <row r="492" spans="1:7" x14ac:dyDescent="0.15">
      <c r="A492" s="7">
        <f t="shared" si="46"/>
        <v>42291</v>
      </c>
      <c r="B492" s="10">
        <f t="shared" si="47"/>
        <v>9970846.9565281589</v>
      </c>
      <c r="C492" s="3">
        <f t="shared" si="48"/>
        <v>1000.0000000000016</v>
      </c>
      <c r="D492" s="3">
        <f t="shared" si="43"/>
        <v>1367.0562524926384</v>
      </c>
      <c r="E492" s="3">
        <f t="shared" si="44"/>
        <v>367.05625249263676</v>
      </c>
      <c r="F492" s="3">
        <f t="shared" si="45"/>
        <v>9971214.0127806515</v>
      </c>
      <c r="G492" s="14"/>
    </row>
    <row r="493" spans="1:7" x14ac:dyDescent="0.15">
      <c r="A493" s="7">
        <f t="shared" si="46"/>
        <v>42292</v>
      </c>
      <c r="B493" s="10">
        <f t="shared" si="47"/>
        <v>9971214.0127806515</v>
      </c>
      <c r="C493" s="3">
        <f t="shared" si="48"/>
        <v>1000.0000000000016</v>
      </c>
      <c r="D493" s="3">
        <f t="shared" si="43"/>
        <v>1367.1065778609018</v>
      </c>
      <c r="E493" s="3">
        <f t="shared" si="44"/>
        <v>367.10657786090019</v>
      </c>
      <c r="F493" s="3">
        <f t="shared" si="45"/>
        <v>9971581.1193585116</v>
      </c>
      <c r="G493" s="14"/>
    </row>
    <row r="494" spans="1:7" x14ac:dyDescent="0.15">
      <c r="A494" s="7">
        <f t="shared" si="46"/>
        <v>42293</v>
      </c>
      <c r="B494" s="10">
        <f t="shared" si="47"/>
        <v>9971581.1193585116</v>
      </c>
      <c r="C494" s="3">
        <f t="shared" si="48"/>
        <v>1000.0000000000016</v>
      </c>
      <c r="D494" s="3">
        <f t="shared" si="43"/>
        <v>1367.1569101290413</v>
      </c>
      <c r="E494" s="3">
        <f t="shared" si="44"/>
        <v>367.15691012903972</v>
      </c>
      <c r="F494" s="3">
        <f t="shared" si="45"/>
        <v>9971948.2762686405</v>
      </c>
      <c r="G494" s="14"/>
    </row>
    <row r="495" spans="1:7" x14ac:dyDescent="0.15">
      <c r="A495" s="7">
        <f t="shared" si="46"/>
        <v>42294</v>
      </c>
      <c r="B495" s="10">
        <f t="shared" si="47"/>
        <v>9971948.2762686405</v>
      </c>
      <c r="C495" s="3">
        <f t="shared" si="48"/>
        <v>1000.0000000000016</v>
      </c>
      <c r="D495" s="3">
        <f t="shared" si="43"/>
        <v>1367.2072492980033</v>
      </c>
      <c r="E495" s="3">
        <f t="shared" si="44"/>
        <v>367.20724929800167</v>
      </c>
      <c r="F495" s="3">
        <f t="shared" si="45"/>
        <v>9972315.4835179392</v>
      </c>
      <c r="G495" s="14"/>
    </row>
    <row r="496" spans="1:7" x14ac:dyDescent="0.15">
      <c r="A496" s="7">
        <f t="shared" si="46"/>
        <v>42295</v>
      </c>
      <c r="B496" s="10">
        <f t="shared" si="47"/>
        <v>9972315.4835179392</v>
      </c>
      <c r="C496" s="3">
        <f t="shared" si="48"/>
        <v>1000.0000000000016</v>
      </c>
      <c r="D496" s="3">
        <f t="shared" si="43"/>
        <v>1367.2575953687335</v>
      </c>
      <c r="E496" s="3">
        <f t="shared" si="44"/>
        <v>367.25759536873193</v>
      </c>
      <c r="F496" s="3">
        <f t="shared" si="45"/>
        <v>9972682.7411133088</v>
      </c>
      <c r="G496" s="14"/>
    </row>
    <row r="497" spans="1:7" x14ac:dyDescent="0.15">
      <c r="A497" s="7">
        <f t="shared" si="46"/>
        <v>42296</v>
      </c>
      <c r="B497" s="10">
        <f t="shared" si="47"/>
        <v>9972682.7411133088</v>
      </c>
      <c r="C497" s="3">
        <f t="shared" si="48"/>
        <v>1000.0000000000016</v>
      </c>
      <c r="D497" s="3">
        <f t="shared" si="43"/>
        <v>1367.3079483421784</v>
      </c>
      <c r="E497" s="3">
        <f t="shared" si="44"/>
        <v>367.30794834217681</v>
      </c>
      <c r="F497" s="3">
        <f t="shared" si="45"/>
        <v>9973050.0490616504</v>
      </c>
      <c r="G497" s="14"/>
    </row>
    <row r="498" spans="1:7" x14ac:dyDescent="0.15">
      <c r="A498" s="7">
        <f t="shared" si="46"/>
        <v>42297</v>
      </c>
      <c r="B498" s="10">
        <f t="shared" si="47"/>
        <v>9973050.0490616504</v>
      </c>
      <c r="C498" s="3">
        <f t="shared" si="48"/>
        <v>1000.0000000000016</v>
      </c>
      <c r="D498" s="3">
        <f t="shared" si="43"/>
        <v>1367.3583082192843</v>
      </c>
      <c r="E498" s="3">
        <f t="shared" si="44"/>
        <v>367.35830821928266</v>
      </c>
      <c r="F498" s="3">
        <f t="shared" si="45"/>
        <v>9973417.4073698688</v>
      </c>
      <c r="G498" s="14"/>
    </row>
    <row r="499" spans="1:7" x14ac:dyDescent="0.15">
      <c r="A499" s="7">
        <f t="shared" si="46"/>
        <v>42298</v>
      </c>
      <c r="B499" s="10">
        <f t="shared" si="47"/>
        <v>9973417.4073698688</v>
      </c>
      <c r="C499" s="3">
        <f t="shared" si="48"/>
        <v>1000.0000000000016</v>
      </c>
      <c r="D499" s="3">
        <f t="shared" si="43"/>
        <v>1367.4086750009974</v>
      </c>
      <c r="E499" s="3">
        <f t="shared" si="44"/>
        <v>367.4086750009958</v>
      </c>
      <c r="F499" s="3">
        <f t="shared" si="45"/>
        <v>9973784.8160448689</v>
      </c>
      <c r="G499" s="14"/>
    </row>
    <row r="500" spans="1:7" x14ac:dyDescent="0.15">
      <c r="A500" s="7">
        <f t="shared" si="46"/>
        <v>42299</v>
      </c>
      <c r="B500" s="10">
        <f t="shared" si="47"/>
        <v>9973784.8160448689</v>
      </c>
      <c r="C500" s="3">
        <f t="shared" si="48"/>
        <v>1000.0000000000016</v>
      </c>
      <c r="D500" s="3">
        <f t="shared" si="43"/>
        <v>1367.4590486882648</v>
      </c>
      <c r="E500" s="3">
        <f t="shared" si="44"/>
        <v>367.45904868826324</v>
      </c>
      <c r="F500" s="3">
        <f t="shared" si="45"/>
        <v>9974152.2750935573</v>
      </c>
      <c r="G500" s="14"/>
    </row>
    <row r="501" spans="1:7" x14ac:dyDescent="0.15">
      <c r="A501" s="7">
        <f t="shared" si="46"/>
        <v>42300</v>
      </c>
      <c r="B501" s="10">
        <f t="shared" si="47"/>
        <v>9974152.2750935573</v>
      </c>
      <c r="C501" s="3">
        <f t="shared" si="48"/>
        <v>1000.0000000000016</v>
      </c>
      <c r="D501" s="3">
        <f t="shared" si="43"/>
        <v>1367.5094292820331</v>
      </c>
      <c r="E501" s="3">
        <f t="shared" si="44"/>
        <v>367.50942928203153</v>
      </c>
      <c r="F501" s="3">
        <f t="shared" si="45"/>
        <v>9974519.7845228389</v>
      </c>
      <c r="G501" s="14"/>
    </row>
    <row r="502" spans="1:7" x14ac:dyDescent="0.15">
      <c r="A502" s="7">
        <f t="shared" si="46"/>
        <v>42301</v>
      </c>
      <c r="B502" s="10">
        <f t="shared" si="47"/>
        <v>9974519.7845228389</v>
      </c>
      <c r="C502" s="3">
        <f t="shared" si="48"/>
        <v>1000.0000000000016</v>
      </c>
      <c r="D502" s="3">
        <f t="shared" si="43"/>
        <v>1367.5598167832495</v>
      </c>
      <c r="E502" s="3">
        <f t="shared" si="44"/>
        <v>367.55981678324792</v>
      </c>
      <c r="F502" s="3">
        <f t="shared" si="45"/>
        <v>9974887.3443396222</v>
      </c>
      <c r="G502" s="14"/>
    </row>
    <row r="503" spans="1:7" x14ac:dyDescent="0.15">
      <c r="A503" s="7">
        <f t="shared" si="46"/>
        <v>42302</v>
      </c>
      <c r="B503" s="10">
        <f t="shared" si="47"/>
        <v>9974887.3443396222</v>
      </c>
      <c r="C503" s="3">
        <f t="shared" si="48"/>
        <v>1000.0000000000016</v>
      </c>
      <c r="D503" s="3">
        <f t="shared" si="43"/>
        <v>1367.6102111928608</v>
      </c>
      <c r="E503" s="3">
        <f t="shared" si="44"/>
        <v>367.6102111928592</v>
      </c>
      <c r="F503" s="3">
        <f t="shared" si="45"/>
        <v>9975254.9545508157</v>
      </c>
      <c r="G503" s="14"/>
    </row>
    <row r="504" spans="1:7" x14ac:dyDescent="0.15">
      <c r="A504" s="7">
        <f t="shared" si="46"/>
        <v>42303</v>
      </c>
      <c r="B504" s="10">
        <f t="shared" si="47"/>
        <v>9975254.9545508157</v>
      </c>
      <c r="C504" s="3">
        <f t="shared" si="48"/>
        <v>1000.0000000000016</v>
      </c>
      <c r="D504" s="3">
        <f t="shared" si="43"/>
        <v>1367.6606125118142</v>
      </c>
      <c r="E504" s="3">
        <f t="shared" si="44"/>
        <v>367.66061251181259</v>
      </c>
      <c r="F504" s="3">
        <f t="shared" si="45"/>
        <v>9975622.6151633281</v>
      </c>
      <c r="G504" s="14"/>
    </row>
    <row r="505" spans="1:7" x14ac:dyDescent="0.15">
      <c r="A505" s="7">
        <f t="shared" si="46"/>
        <v>42304</v>
      </c>
      <c r="B505" s="10">
        <f t="shared" si="47"/>
        <v>9975622.6151633281</v>
      </c>
      <c r="C505" s="3">
        <f t="shared" si="48"/>
        <v>1000.0000000000016</v>
      </c>
      <c r="D505" s="3">
        <f t="shared" si="43"/>
        <v>1367.7110207410572</v>
      </c>
      <c r="E505" s="3">
        <f t="shared" si="44"/>
        <v>367.71102074105556</v>
      </c>
      <c r="F505" s="3">
        <f t="shared" si="45"/>
        <v>9975990.3261840697</v>
      </c>
      <c r="G505" s="14"/>
    </row>
    <row r="506" spans="1:7" x14ac:dyDescent="0.15">
      <c r="A506" s="7">
        <f t="shared" si="46"/>
        <v>42305</v>
      </c>
      <c r="B506" s="10">
        <f t="shared" si="47"/>
        <v>9975990.3261840697</v>
      </c>
      <c r="C506" s="3">
        <f t="shared" si="48"/>
        <v>1000.0000000000016</v>
      </c>
      <c r="D506" s="3">
        <f t="shared" si="43"/>
        <v>1367.761435881537</v>
      </c>
      <c r="E506" s="3">
        <f t="shared" si="44"/>
        <v>367.76143588153536</v>
      </c>
      <c r="F506" s="3">
        <f t="shared" si="45"/>
        <v>9976358.087619951</v>
      </c>
      <c r="G506" s="14"/>
    </row>
    <row r="507" spans="1:7" x14ac:dyDescent="0.15">
      <c r="A507" s="7">
        <f t="shared" si="46"/>
        <v>42306</v>
      </c>
      <c r="B507" s="10">
        <f t="shared" si="47"/>
        <v>9976358.087619951</v>
      </c>
      <c r="C507" s="3">
        <f t="shared" si="48"/>
        <v>1000.0000000000016</v>
      </c>
      <c r="D507" s="3">
        <f t="shared" si="43"/>
        <v>1367.8118579342008</v>
      </c>
      <c r="E507" s="3">
        <f t="shared" si="44"/>
        <v>367.81185793419922</v>
      </c>
      <c r="F507" s="3">
        <f t="shared" si="45"/>
        <v>9976725.899477886</v>
      </c>
      <c r="G507" s="14"/>
    </row>
    <row r="508" spans="1:7" x14ac:dyDescent="0.15">
      <c r="A508" s="7">
        <f t="shared" si="46"/>
        <v>42307</v>
      </c>
      <c r="B508" s="10">
        <f t="shared" si="47"/>
        <v>9976725.899477886</v>
      </c>
      <c r="C508" s="3">
        <f t="shared" si="48"/>
        <v>1000.0000000000016</v>
      </c>
      <c r="D508" s="3">
        <f t="shared" si="43"/>
        <v>1367.8622868999973</v>
      </c>
      <c r="E508" s="3">
        <f t="shared" si="44"/>
        <v>367.86228689999575</v>
      </c>
      <c r="F508" s="3">
        <f t="shared" si="45"/>
        <v>9977093.7617647853</v>
      </c>
      <c r="G508" s="14"/>
    </row>
    <row r="509" spans="1:7" x14ac:dyDescent="0.15">
      <c r="A509" s="7">
        <f t="shared" si="46"/>
        <v>42308</v>
      </c>
      <c r="B509" s="10">
        <f t="shared" si="47"/>
        <v>9977093.7617647853</v>
      </c>
      <c r="C509" s="3">
        <f t="shared" si="48"/>
        <v>1000.0000000000016</v>
      </c>
      <c r="D509" s="3">
        <f t="shared" si="43"/>
        <v>1367.9127227798733</v>
      </c>
      <c r="E509" s="3">
        <f t="shared" si="44"/>
        <v>367.91272277987173</v>
      </c>
      <c r="F509" s="3">
        <f t="shared" si="45"/>
        <v>9977461.6744875647</v>
      </c>
      <c r="G509" s="14"/>
    </row>
    <row r="510" spans="1:7" x14ac:dyDescent="0.15">
      <c r="A510" s="7">
        <f t="shared" si="46"/>
        <v>42309</v>
      </c>
      <c r="B510" s="10">
        <f t="shared" si="47"/>
        <v>9977461.6744875647</v>
      </c>
      <c r="C510" s="3">
        <f t="shared" si="48"/>
        <v>1000.0000000000016</v>
      </c>
      <c r="D510" s="3">
        <f t="shared" si="43"/>
        <v>1367.9631655747773</v>
      </c>
      <c r="E510" s="3">
        <f t="shared" si="44"/>
        <v>367.96316557477576</v>
      </c>
      <c r="F510" s="3">
        <f t="shared" si="45"/>
        <v>9977829.6376531404</v>
      </c>
      <c r="G510" s="14"/>
    </row>
    <row r="511" spans="1:7" x14ac:dyDescent="0.15">
      <c r="A511" s="7">
        <f t="shared" si="46"/>
        <v>42310</v>
      </c>
      <c r="B511" s="10">
        <f t="shared" si="47"/>
        <v>9977829.6376531404</v>
      </c>
      <c r="C511" s="3">
        <f t="shared" si="48"/>
        <v>1000.0000000000016</v>
      </c>
      <c r="D511" s="3">
        <f t="shared" si="43"/>
        <v>1368.0136152856574</v>
      </c>
      <c r="E511" s="3">
        <f t="shared" si="44"/>
        <v>368.01361528565576</v>
      </c>
      <c r="F511" s="3">
        <f t="shared" si="45"/>
        <v>9978197.6512684263</v>
      </c>
      <c r="G511" s="14"/>
    </row>
    <row r="512" spans="1:7" x14ac:dyDescent="0.15">
      <c r="A512" s="7">
        <f t="shared" si="46"/>
        <v>42311</v>
      </c>
      <c r="B512" s="10">
        <f t="shared" si="47"/>
        <v>9978197.6512684263</v>
      </c>
      <c r="C512" s="3">
        <f t="shared" si="48"/>
        <v>1000.0000000000016</v>
      </c>
      <c r="D512" s="3">
        <f t="shared" si="43"/>
        <v>1368.0640719134617</v>
      </c>
      <c r="E512" s="3">
        <f t="shared" si="44"/>
        <v>368.06407191346011</v>
      </c>
      <c r="F512" s="3">
        <f t="shared" si="45"/>
        <v>9978565.7153403405</v>
      </c>
      <c r="G512" s="14"/>
    </row>
    <row r="513" spans="1:7" x14ac:dyDescent="0.15">
      <c r="A513" s="7">
        <f t="shared" si="46"/>
        <v>42312</v>
      </c>
      <c r="B513" s="10">
        <f t="shared" si="47"/>
        <v>9978565.7153403405</v>
      </c>
      <c r="C513" s="3">
        <f t="shared" si="48"/>
        <v>1000.0000000000016</v>
      </c>
      <c r="D513" s="3">
        <f t="shared" si="43"/>
        <v>1368.1145354591386</v>
      </c>
      <c r="E513" s="3">
        <f t="shared" si="44"/>
        <v>368.11453545913696</v>
      </c>
      <c r="F513" s="3">
        <f t="shared" si="45"/>
        <v>9978933.8298757989</v>
      </c>
      <c r="G513" s="14"/>
    </row>
    <row r="514" spans="1:7" x14ac:dyDescent="0.15">
      <c r="A514" s="7">
        <f t="shared" si="46"/>
        <v>42313</v>
      </c>
      <c r="B514" s="10">
        <f t="shared" si="47"/>
        <v>9978933.8298757989</v>
      </c>
      <c r="C514" s="3">
        <f t="shared" si="48"/>
        <v>1000.0000000000016</v>
      </c>
      <c r="D514" s="3">
        <f t="shared" si="43"/>
        <v>1368.1650059236363</v>
      </c>
      <c r="E514" s="3">
        <f t="shared" si="44"/>
        <v>368.16500592363468</v>
      </c>
      <c r="F514" s="3">
        <f t="shared" si="45"/>
        <v>9979301.9948817231</v>
      </c>
      <c r="G514" s="14"/>
    </row>
    <row r="515" spans="1:7" x14ac:dyDescent="0.15">
      <c r="A515" s="7">
        <f t="shared" si="46"/>
        <v>42314</v>
      </c>
      <c r="B515" s="10">
        <f t="shared" si="47"/>
        <v>9979301.9948817231</v>
      </c>
      <c r="C515" s="3">
        <f t="shared" si="48"/>
        <v>1000.0000000000016</v>
      </c>
      <c r="D515" s="3">
        <f t="shared" si="43"/>
        <v>1368.2154833079039</v>
      </c>
      <c r="E515" s="3">
        <f t="shared" si="44"/>
        <v>368.21548330790233</v>
      </c>
      <c r="F515" s="3">
        <f t="shared" si="45"/>
        <v>9979670.2103650309</v>
      </c>
      <c r="G515" s="14"/>
    </row>
    <row r="516" spans="1:7" x14ac:dyDescent="0.15">
      <c r="A516" s="7">
        <f t="shared" si="46"/>
        <v>42315</v>
      </c>
      <c r="B516" s="10">
        <f t="shared" si="47"/>
        <v>9979670.2103650309</v>
      </c>
      <c r="C516" s="3">
        <f t="shared" si="48"/>
        <v>1000.0000000000016</v>
      </c>
      <c r="D516" s="3">
        <f t="shared" si="43"/>
        <v>1368.2659676128897</v>
      </c>
      <c r="E516" s="3">
        <f t="shared" si="44"/>
        <v>368.26596761288806</v>
      </c>
      <c r="F516" s="3">
        <f t="shared" si="45"/>
        <v>9980038.476332644</v>
      </c>
      <c r="G516" s="14"/>
    </row>
    <row r="517" spans="1:7" x14ac:dyDescent="0.15">
      <c r="A517" s="7">
        <f t="shared" si="46"/>
        <v>42316</v>
      </c>
      <c r="B517" s="10">
        <f t="shared" si="47"/>
        <v>9980038.476332644</v>
      </c>
      <c r="C517" s="3">
        <f t="shared" si="48"/>
        <v>1000.0000000000016</v>
      </c>
      <c r="D517" s="3">
        <f t="shared" si="43"/>
        <v>1368.316458839543</v>
      </c>
      <c r="E517" s="3">
        <f t="shared" si="44"/>
        <v>368.31645883954138</v>
      </c>
      <c r="F517" s="3">
        <f t="shared" si="45"/>
        <v>9980406.7927914839</v>
      </c>
      <c r="G517" s="14"/>
    </row>
    <row r="518" spans="1:7" x14ac:dyDescent="0.15">
      <c r="A518" s="7">
        <f t="shared" si="46"/>
        <v>42317</v>
      </c>
      <c r="B518" s="10">
        <f t="shared" si="47"/>
        <v>9980406.7927914839</v>
      </c>
      <c r="C518" s="3">
        <f t="shared" si="48"/>
        <v>1000.0000000000016</v>
      </c>
      <c r="D518" s="3">
        <f t="shared" si="43"/>
        <v>1368.3669569888123</v>
      </c>
      <c r="E518" s="3">
        <f t="shared" si="44"/>
        <v>368.36695698881067</v>
      </c>
      <c r="F518" s="3">
        <f t="shared" si="45"/>
        <v>9980775.1597484723</v>
      </c>
      <c r="G518" s="14"/>
    </row>
    <row r="519" spans="1:7" x14ac:dyDescent="0.15">
      <c r="A519" s="7">
        <f t="shared" si="46"/>
        <v>42318</v>
      </c>
      <c r="B519" s="10">
        <f t="shared" si="47"/>
        <v>9980775.1597484723</v>
      </c>
      <c r="C519" s="3">
        <f t="shared" si="48"/>
        <v>1000.0000000000016</v>
      </c>
      <c r="D519" s="3">
        <f t="shared" si="43"/>
        <v>1368.417462061647</v>
      </c>
      <c r="E519" s="3">
        <f t="shared" si="44"/>
        <v>368.41746206164544</v>
      </c>
      <c r="F519" s="3">
        <f t="shared" si="45"/>
        <v>9981143.5772105344</v>
      </c>
      <c r="G519" s="14"/>
    </row>
    <row r="520" spans="1:7" x14ac:dyDescent="0.15">
      <c r="A520" s="7">
        <f t="shared" si="46"/>
        <v>42319</v>
      </c>
      <c r="B520" s="10">
        <f t="shared" si="47"/>
        <v>9981143.5772105344</v>
      </c>
      <c r="C520" s="3">
        <f t="shared" si="48"/>
        <v>1000.0000000000016</v>
      </c>
      <c r="D520" s="3">
        <f t="shared" si="43"/>
        <v>1368.4679740589963</v>
      </c>
      <c r="E520" s="3">
        <f t="shared" si="44"/>
        <v>368.46797405899474</v>
      </c>
      <c r="F520" s="3">
        <f t="shared" si="45"/>
        <v>9981512.0451845936</v>
      </c>
      <c r="G520" s="14"/>
    </row>
    <row r="521" spans="1:7" x14ac:dyDescent="0.15">
      <c r="A521" s="7">
        <f t="shared" si="46"/>
        <v>42320</v>
      </c>
      <c r="B521" s="10">
        <f t="shared" si="47"/>
        <v>9981512.0451845936</v>
      </c>
      <c r="C521" s="3">
        <f t="shared" si="48"/>
        <v>1000.0000000000016</v>
      </c>
      <c r="D521" s="3">
        <f t="shared" si="43"/>
        <v>1368.5184929818097</v>
      </c>
      <c r="E521" s="3">
        <f t="shared" si="44"/>
        <v>368.51849298180809</v>
      </c>
      <c r="F521" s="3">
        <f t="shared" si="45"/>
        <v>9981880.5636775754</v>
      </c>
      <c r="G521" s="14"/>
    </row>
    <row r="522" spans="1:7" x14ac:dyDescent="0.15">
      <c r="A522" s="7">
        <f t="shared" si="46"/>
        <v>42321</v>
      </c>
      <c r="B522" s="10">
        <f t="shared" si="47"/>
        <v>9981880.5636775754</v>
      </c>
      <c r="C522" s="3">
        <f t="shared" si="48"/>
        <v>1000.0000000000016</v>
      </c>
      <c r="D522" s="3">
        <f t="shared" si="43"/>
        <v>1368.5690188310366</v>
      </c>
      <c r="E522" s="3">
        <f t="shared" si="44"/>
        <v>368.56901883103501</v>
      </c>
      <c r="F522" s="3">
        <f t="shared" si="45"/>
        <v>9982249.1326964069</v>
      </c>
      <c r="G522" s="14"/>
    </row>
    <row r="523" spans="1:7" x14ac:dyDescent="0.15">
      <c r="A523" s="7">
        <f t="shared" si="46"/>
        <v>42322</v>
      </c>
      <c r="B523" s="10">
        <f t="shared" si="47"/>
        <v>9982249.1326964069</v>
      </c>
      <c r="C523" s="3">
        <f t="shared" si="48"/>
        <v>1000.0000000000016</v>
      </c>
      <c r="D523" s="3">
        <f t="shared" si="43"/>
        <v>1368.6195516076268</v>
      </c>
      <c r="E523" s="3">
        <f t="shared" si="44"/>
        <v>368.61955160762523</v>
      </c>
      <c r="F523" s="3">
        <f t="shared" si="45"/>
        <v>9982617.7522480153</v>
      </c>
      <c r="G523" s="14"/>
    </row>
    <row r="524" spans="1:7" x14ac:dyDescent="0.15">
      <c r="A524" s="7">
        <f t="shared" si="46"/>
        <v>42323</v>
      </c>
      <c r="B524" s="10">
        <f t="shared" si="47"/>
        <v>9982617.7522480153</v>
      </c>
      <c r="C524" s="3">
        <f t="shared" si="48"/>
        <v>1000.0000000000016</v>
      </c>
      <c r="D524" s="3">
        <f t="shared" ref="D524:D570" si="49">B524*$B$8</f>
        <v>1368.6700913125298</v>
      </c>
      <c r="E524" s="3">
        <f t="shared" ref="E524:E570" si="50">D524-C524</f>
        <v>368.67009131252826</v>
      </c>
      <c r="F524" s="3">
        <f t="shared" ref="F524:F570" si="51">B524+E524</f>
        <v>9982986.4223393276</v>
      </c>
      <c r="G524" s="14"/>
    </row>
    <row r="525" spans="1:7" x14ac:dyDescent="0.15">
      <c r="A525" s="7">
        <f t="shared" ref="A525:A571" si="52">A524+1</f>
        <v>42324</v>
      </c>
      <c r="B525" s="10">
        <f t="shared" ref="B525:B571" si="53">F524</f>
        <v>9982986.4223393276</v>
      </c>
      <c r="C525" s="3">
        <f t="shared" si="48"/>
        <v>1000.0000000000016</v>
      </c>
      <c r="D525" s="3">
        <f t="shared" si="49"/>
        <v>1368.7206379466957</v>
      </c>
      <c r="E525" s="3">
        <f t="shared" si="50"/>
        <v>368.72063794669407</v>
      </c>
      <c r="F525" s="3">
        <f t="shared" si="51"/>
        <v>9983355.142977275</v>
      </c>
      <c r="G525" s="14"/>
    </row>
    <row r="526" spans="1:7" x14ac:dyDescent="0.15">
      <c r="A526" s="7">
        <f t="shared" si="52"/>
        <v>42325</v>
      </c>
      <c r="B526" s="10">
        <f t="shared" si="53"/>
        <v>9983355.142977275</v>
      </c>
      <c r="C526" s="3">
        <f t="shared" ref="C526:C570" si="54">$N$5*$E$6/100</f>
        <v>1000.0000000000016</v>
      </c>
      <c r="D526" s="3">
        <f t="shared" si="49"/>
        <v>1368.7711915110747</v>
      </c>
      <c r="E526" s="3">
        <f t="shared" si="50"/>
        <v>368.77119151107308</v>
      </c>
      <c r="F526" s="3">
        <f t="shared" si="51"/>
        <v>9983723.9141687863</v>
      </c>
      <c r="G526" s="14"/>
    </row>
    <row r="527" spans="1:7" x14ac:dyDescent="0.15">
      <c r="A527" s="7">
        <f t="shared" si="52"/>
        <v>42326</v>
      </c>
      <c r="B527" s="10">
        <f t="shared" si="53"/>
        <v>9983723.9141687863</v>
      </c>
      <c r="C527" s="3">
        <f t="shared" si="54"/>
        <v>1000.0000000000016</v>
      </c>
      <c r="D527" s="3">
        <f t="shared" si="49"/>
        <v>1368.8217520066166</v>
      </c>
      <c r="E527" s="3">
        <f t="shared" si="50"/>
        <v>368.82175200661504</v>
      </c>
      <c r="F527" s="3">
        <f t="shared" si="51"/>
        <v>9984092.7359207924</v>
      </c>
      <c r="G527" s="14"/>
    </row>
    <row r="528" spans="1:7" x14ac:dyDescent="0.15">
      <c r="A528" s="7">
        <f t="shared" si="52"/>
        <v>42327</v>
      </c>
      <c r="B528" s="10">
        <f t="shared" si="53"/>
        <v>9984092.7359207924</v>
      </c>
      <c r="C528" s="3">
        <f t="shared" si="54"/>
        <v>1000.0000000000016</v>
      </c>
      <c r="D528" s="3">
        <f t="shared" si="49"/>
        <v>1368.8723194342717</v>
      </c>
      <c r="E528" s="3">
        <f t="shared" si="50"/>
        <v>368.87231943427014</v>
      </c>
      <c r="F528" s="3">
        <f t="shared" si="51"/>
        <v>9984461.6082402263</v>
      </c>
      <c r="G528" s="14"/>
    </row>
    <row r="529" spans="1:7" x14ac:dyDescent="0.15">
      <c r="A529" s="7">
        <f t="shared" si="52"/>
        <v>42328</v>
      </c>
      <c r="B529" s="10">
        <f t="shared" si="53"/>
        <v>9984461.6082402263</v>
      </c>
      <c r="C529" s="3">
        <f t="shared" si="54"/>
        <v>1000.0000000000016</v>
      </c>
      <c r="D529" s="3">
        <f t="shared" si="49"/>
        <v>1368.9228937949908</v>
      </c>
      <c r="E529" s="3">
        <f t="shared" si="50"/>
        <v>368.92289379498925</v>
      </c>
      <c r="F529" s="3">
        <f t="shared" si="51"/>
        <v>9984830.5311340205</v>
      </c>
      <c r="G529" s="14"/>
    </row>
    <row r="530" spans="1:7" x14ac:dyDescent="0.15">
      <c r="A530" s="7">
        <f t="shared" si="52"/>
        <v>42329</v>
      </c>
      <c r="B530" s="10">
        <f t="shared" si="53"/>
        <v>9984830.5311340205</v>
      </c>
      <c r="C530" s="3">
        <f t="shared" si="54"/>
        <v>1000.0000000000016</v>
      </c>
      <c r="D530" s="3">
        <f t="shared" si="49"/>
        <v>1368.9734750897242</v>
      </c>
      <c r="E530" s="3">
        <f t="shared" si="50"/>
        <v>368.97347508972257</v>
      </c>
      <c r="F530" s="3">
        <f t="shared" si="51"/>
        <v>9985199.5046091098</v>
      </c>
      <c r="G530" s="14"/>
    </row>
    <row r="531" spans="1:7" x14ac:dyDescent="0.15">
      <c r="A531" s="7">
        <f t="shared" si="52"/>
        <v>42330</v>
      </c>
      <c r="B531" s="10">
        <f t="shared" si="53"/>
        <v>9985199.5046091098</v>
      </c>
      <c r="C531" s="3">
        <f t="shared" si="54"/>
        <v>1000.0000000000016</v>
      </c>
      <c r="D531" s="3">
        <f t="shared" si="49"/>
        <v>1369.0240633194226</v>
      </c>
      <c r="E531" s="3">
        <f t="shared" si="50"/>
        <v>369.02406331942097</v>
      </c>
      <c r="F531" s="3">
        <f t="shared" si="51"/>
        <v>9985568.5286724288</v>
      </c>
      <c r="G531" s="14"/>
    </row>
    <row r="532" spans="1:7" x14ac:dyDescent="0.15">
      <c r="A532" s="7">
        <f t="shared" si="52"/>
        <v>42331</v>
      </c>
      <c r="B532" s="10">
        <f t="shared" si="53"/>
        <v>9985568.5286724288</v>
      </c>
      <c r="C532" s="3">
        <f t="shared" si="54"/>
        <v>1000.0000000000016</v>
      </c>
      <c r="D532" s="3">
        <f t="shared" si="49"/>
        <v>1369.0746584850369</v>
      </c>
      <c r="E532" s="3">
        <f t="shared" si="50"/>
        <v>369.07465848503534</v>
      </c>
      <c r="F532" s="3">
        <f t="shared" si="51"/>
        <v>9985937.6033309139</v>
      </c>
      <c r="G532" s="14"/>
    </row>
    <row r="533" spans="1:7" x14ac:dyDescent="0.15">
      <c r="A533" s="7">
        <f t="shared" si="52"/>
        <v>42332</v>
      </c>
      <c r="B533" s="10">
        <f t="shared" si="53"/>
        <v>9985937.6033309139</v>
      </c>
      <c r="C533" s="3">
        <f t="shared" si="54"/>
        <v>1000.0000000000016</v>
      </c>
      <c r="D533" s="3">
        <f t="shared" si="49"/>
        <v>1369.1252605875181</v>
      </c>
      <c r="E533" s="3">
        <f t="shared" si="50"/>
        <v>369.12526058751655</v>
      </c>
      <c r="F533" s="3">
        <f t="shared" si="51"/>
        <v>9986306.7285915017</v>
      </c>
      <c r="G533" s="14"/>
    </row>
    <row r="534" spans="1:7" x14ac:dyDescent="0.15">
      <c r="A534" s="7">
        <f t="shared" si="52"/>
        <v>42333</v>
      </c>
      <c r="B534" s="10">
        <f t="shared" si="53"/>
        <v>9986306.7285915017</v>
      </c>
      <c r="C534" s="3">
        <f t="shared" si="54"/>
        <v>1000.0000000000016</v>
      </c>
      <c r="D534" s="3">
        <f t="shared" si="49"/>
        <v>1369.1758696278173</v>
      </c>
      <c r="E534" s="3">
        <f t="shared" si="50"/>
        <v>369.1758696278157</v>
      </c>
      <c r="F534" s="3">
        <f t="shared" si="51"/>
        <v>9986675.9044611286</v>
      </c>
      <c r="G534" s="14"/>
    </row>
    <row r="535" spans="1:7" x14ac:dyDescent="0.15">
      <c r="A535" s="7">
        <f t="shared" si="52"/>
        <v>42334</v>
      </c>
      <c r="B535" s="10">
        <f t="shared" si="53"/>
        <v>9986675.9044611286</v>
      </c>
      <c r="C535" s="3">
        <f t="shared" si="54"/>
        <v>1000.0000000000016</v>
      </c>
      <c r="D535" s="3">
        <f t="shared" si="49"/>
        <v>1369.2264856068853</v>
      </c>
      <c r="E535" s="3">
        <f t="shared" si="50"/>
        <v>369.22648560688367</v>
      </c>
      <c r="F535" s="3">
        <f t="shared" si="51"/>
        <v>9987045.1309467349</v>
      </c>
      <c r="G535" s="14"/>
    </row>
    <row r="536" spans="1:7" x14ac:dyDescent="0.15">
      <c r="A536" s="7">
        <f t="shared" si="52"/>
        <v>42335</v>
      </c>
      <c r="B536" s="10">
        <f t="shared" si="53"/>
        <v>9987045.1309467349</v>
      </c>
      <c r="C536" s="3">
        <f t="shared" si="54"/>
        <v>1000.0000000000016</v>
      </c>
      <c r="D536" s="3">
        <f t="shared" si="49"/>
        <v>1369.2771085256738</v>
      </c>
      <c r="E536" s="3">
        <f t="shared" si="50"/>
        <v>369.27710852567225</v>
      </c>
      <c r="F536" s="3">
        <f t="shared" si="51"/>
        <v>9987414.4080552608</v>
      </c>
      <c r="G536" s="14"/>
    </row>
    <row r="537" spans="1:7" x14ac:dyDescent="0.15">
      <c r="A537" s="7">
        <f t="shared" si="52"/>
        <v>42336</v>
      </c>
      <c r="B537" s="10">
        <f t="shared" si="53"/>
        <v>9987414.4080552608</v>
      </c>
      <c r="C537" s="3">
        <f t="shared" si="54"/>
        <v>1000.0000000000016</v>
      </c>
      <c r="D537" s="3">
        <f t="shared" si="49"/>
        <v>1369.3277383851346</v>
      </c>
      <c r="E537" s="3">
        <f t="shared" si="50"/>
        <v>369.32773838513299</v>
      </c>
      <c r="F537" s="3">
        <f t="shared" si="51"/>
        <v>9987783.7357936464</v>
      </c>
      <c r="G537" s="14"/>
    </row>
    <row r="538" spans="1:7" x14ac:dyDescent="0.15">
      <c r="A538" s="7">
        <f t="shared" si="52"/>
        <v>42337</v>
      </c>
      <c r="B538" s="10">
        <f t="shared" si="53"/>
        <v>9987783.7357936464</v>
      </c>
      <c r="C538" s="3">
        <f t="shared" si="54"/>
        <v>1000.0000000000016</v>
      </c>
      <c r="D538" s="3">
        <f t="shared" si="49"/>
        <v>1369.3783751862188</v>
      </c>
      <c r="E538" s="3">
        <f t="shared" si="50"/>
        <v>369.37837518621723</v>
      </c>
      <c r="F538" s="3">
        <f t="shared" si="51"/>
        <v>9988153.1141688321</v>
      </c>
      <c r="G538" s="14"/>
    </row>
    <row r="539" spans="1:7" x14ac:dyDescent="0.15">
      <c r="A539" s="7">
        <f t="shared" si="52"/>
        <v>42338</v>
      </c>
      <c r="B539" s="10">
        <f t="shared" si="53"/>
        <v>9988153.1141688321</v>
      </c>
      <c r="C539" s="3">
        <f t="shared" si="54"/>
        <v>1000.0000000000016</v>
      </c>
      <c r="D539" s="3">
        <f t="shared" si="49"/>
        <v>1369.4290189298781</v>
      </c>
      <c r="E539" s="3">
        <f t="shared" si="50"/>
        <v>369.42901892987652</v>
      </c>
      <c r="F539" s="3">
        <f t="shared" si="51"/>
        <v>9988522.5431877617</v>
      </c>
      <c r="G539" s="14"/>
    </row>
    <row r="540" spans="1:7" x14ac:dyDescent="0.15">
      <c r="A540" s="7">
        <f t="shared" si="52"/>
        <v>42339</v>
      </c>
      <c r="B540" s="10">
        <f t="shared" si="53"/>
        <v>9988522.5431877617</v>
      </c>
      <c r="C540" s="3">
        <f t="shared" si="54"/>
        <v>1000.0000000000016</v>
      </c>
      <c r="D540" s="3">
        <f t="shared" si="49"/>
        <v>1369.4796696170647</v>
      </c>
      <c r="E540" s="3">
        <f t="shared" si="50"/>
        <v>369.47966961706311</v>
      </c>
      <c r="F540" s="3">
        <f t="shared" si="51"/>
        <v>9988892.0228573792</v>
      </c>
      <c r="G540" s="14"/>
    </row>
    <row r="541" spans="1:7" x14ac:dyDescent="0.15">
      <c r="A541" s="7">
        <f t="shared" si="52"/>
        <v>42340</v>
      </c>
      <c r="B541" s="10">
        <f t="shared" si="53"/>
        <v>9988892.0228573792</v>
      </c>
      <c r="C541" s="3">
        <f t="shared" si="54"/>
        <v>1000.0000000000016</v>
      </c>
      <c r="D541" s="3">
        <f t="shared" si="49"/>
        <v>1369.5303272487304</v>
      </c>
      <c r="E541" s="3">
        <f t="shared" si="50"/>
        <v>369.53032724872878</v>
      </c>
      <c r="F541" s="3">
        <f t="shared" si="51"/>
        <v>9989261.5531846285</v>
      </c>
      <c r="G541" s="14"/>
    </row>
    <row r="542" spans="1:7" x14ac:dyDescent="0.15">
      <c r="A542" s="7">
        <f t="shared" si="52"/>
        <v>42341</v>
      </c>
      <c r="B542" s="10">
        <f t="shared" si="53"/>
        <v>9989261.5531846285</v>
      </c>
      <c r="C542" s="3">
        <f t="shared" si="54"/>
        <v>1000.0000000000016</v>
      </c>
      <c r="D542" s="3">
        <f t="shared" si="49"/>
        <v>1369.5809918258276</v>
      </c>
      <c r="E542" s="3">
        <f t="shared" si="50"/>
        <v>369.580991825826</v>
      </c>
      <c r="F542" s="3">
        <f t="shared" si="51"/>
        <v>9989631.1341764536</v>
      </c>
      <c r="G542" s="14"/>
    </row>
    <row r="543" spans="1:7" x14ac:dyDescent="0.15">
      <c r="A543" s="7">
        <f t="shared" si="52"/>
        <v>42342</v>
      </c>
      <c r="B543" s="10">
        <f t="shared" si="53"/>
        <v>9989631.1341764536</v>
      </c>
      <c r="C543" s="3">
        <f t="shared" si="54"/>
        <v>1000.0000000000016</v>
      </c>
      <c r="D543" s="3">
        <f t="shared" si="49"/>
        <v>1369.6316633493079</v>
      </c>
      <c r="E543" s="3">
        <f t="shared" si="50"/>
        <v>369.63166334930634</v>
      </c>
      <c r="F543" s="3">
        <f t="shared" si="51"/>
        <v>9990000.7658398021</v>
      </c>
      <c r="G543" s="14"/>
    </row>
    <row r="544" spans="1:7" x14ac:dyDescent="0.15">
      <c r="A544" s="7">
        <f t="shared" si="52"/>
        <v>42343</v>
      </c>
      <c r="B544" s="10">
        <f t="shared" si="53"/>
        <v>9990000.7658398021</v>
      </c>
      <c r="C544" s="3">
        <f t="shared" si="54"/>
        <v>1000.0000000000016</v>
      </c>
      <c r="D544" s="3">
        <f t="shared" si="49"/>
        <v>1369.6823418201241</v>
      </c>
      <c r="E544" s="3">
        <f t="shared" si="50"/>
        <v>369.68234182012247</v>
      </c>
      <c r="F544" s="3">
        <f t="shared" si="51"/>
        <v>9990370.4481816217</v>
      </c>
      <c r="G544" s="14"/>
    </row>
    <row r="545" spans="1:7" x14ac:dyDescent="0.15">
      <c r="A545" s="7">
        <f t="shared" si="52"/>
        <v>42344</v>
      </c>
      <c r="B545" s="10">
        <f t="shared" si="53"/>
        <v>9990370.4481816217</v>
      </c>
      <c r="C545" s="3">
        <f t="shared" si="54"/>
        <v>1000.0000000000016</v>
      </c>
      <c r="D545" s="3">
        <f t="shared" si="49"/>
        <v>1369.7330272392289</v>
      </c>
      <c r="E545" s="3">
        <f t="shared" si="50"/>
        <v>369.73302723922734</v>
      </c>
      <c r="F545" s="3">
        <f t="shared" si="51"/>
        <v>9990740.1812088601</v>
      </c>
      <c r="G545" s="14"/>
    </row>
    <row r="546" spans="1:7" x14ac:dyDescent="0.15">
      <c r="A546" s="7">
        <f t="shared" si="52"/>
        <v>42345</v>
      </c>
      <c r="B546" s="10">
        <f t="shared" si="53"/>
        <v>9990740.1812088601</v>
      </c>
      <c r="C546" s="3">
        <f t="shared" si="54"/>
        <v>1000.0000000000016</v>
      </c>
      <c r="D546" s="3">
        <f t="shared" si="49"/>
        <v>1369.7837196075745</v>
      </c>
      <c r="E546" s="3">
        <f t="shared" si="50"/>
        <v>369.78371960757295</v>
      </c>
      <c r="F546" s="3">
        <f t="shared" si="51"/>
        <v>9991109.9649284668</v>
      </c>
      <c r="G546" s="14"/>
    </row>
    <row r="547" spans="1:7" x14ac:dyDescent="0.15">
      <c r="A547" s="7">
        <f t="shared" si="52"/>
        <v>42346</v>
      </c>
      <c r="B547" s="10">
        <f t="shared" si="53"/>
        <v>9991109.9649284668</v>
      </c>
      <c r="C547" s="3">
        <f t="shared" si="54"/>
        <v>1000.0000000000016</v>
      </c>
      <c r="D547" s="3">
        <f t="shared" si="49"/>
        <v>1369.8344189261143</v>
      </c>
      <c r="E547" s="3">
        <f t="shared" si="50"/>
        <v>369.83441892611268</v>
      </c>
      <c r="F547" s="3">
        <f t="shared" si="51"/>
        <v>9991479.7993473932</v>
      </c>
      <c r="G547" s="14"/>
    </row>
    <row r="548" spans="1:7" x14ac:dyDescent="0.15">
      <c r="A548" s="7">
        <f t="shared" si="52"/>
        <v>42347</v>
      </c>
      <c r="B548" s="10">
        <f t="shared" si="53"/>
        <v>9991479.7993473932</v>
      </c>
      <c r="C548" s="3">
        <f t="shared" si="54"/>
        <v>1000.0000000000016</v>
      </c>
      <c r="D548" s="3">
        <f t="shared" si="49"/>
        <v>1369.8851251958006</v>
      </c>
      <c r="E548" s="3">
        <f t="shared" si="50"/>
        <v>369.88512519579899</v>
      </c>
      <c r="F548" s="3">
        <f t="shared" si="51"/>
        <v>9991849.6844725888</v>
      </c>
      <c r="G548" s="14"/>
    </row>
    <row r="549" spans="1:7" x14ac:dyDescent="0.15">
      <c r="A549" s="7">
        <f t="shared" si="52"/>
        <v>42348</v>
      </c>
      <c r="B549" s="10">
        <f t="shared" si="53"/>
        <v>9991849.6844725888</v>
      </c>
      <c r="C549" s="3">
        <f t="shared" si="54"/>
        <v>1000.0000000000016</v>
      </c>
      <c r="D549" s="3">
        <f t="shared" si="49"/>
        <v>1369.9358384175869</v>
      </c>
      <c r="E549" s="3">
        <f t="shared" si="50"/>
        <v>369.93583841758527</v>
      </c>
      <c r="F549" s="3">
        <f t="shared" si="51"/>
        <v>9992219.6203110069</v>
      </c>
      <c r="G549" s="14"/>
    </row>
    <row r="550" spans="1:7" x14ac:dyDescent="0.15">
      <c r="A550" s="7">
        <f t="shared" si="52"/>
        <v>42349</v>
      </c>
      <c r="B550" s="10">
        <f t="shared" si="53"/>
        <v>9992219.6203110069</v>
      </c>
      <c r="C550" s="3">
        <f t="shared" si="54"/>
        <v>1000.0000000000016</v>
      </c>
      <c r="D550" s="3">
        <f t="shared" si="49"/>
        <v>1369.986558592426</v>
      </c>
      <c r="E550" s="3">
        <f t="shared" si="50"/>
        <v>369.98655859242444</v>
      </c>
      <c r="F550" s="3">
        <f t="shared" si="51"/>
        <v>9992589.6068695989</v>
      </c>
      <c r="G550" s="14"/>
    </row>
    <row r="551" spans="1:7" x14ac:dyDescent="0.15">
      <c r="A551" s="7">
        <f t="shared" si="52"/>
        <v>42350</v>
      </c>
      <c r="B551" s="10">
        <f t="shared" si="53"/>
        <v>9992589.6068695989</v>
      </c>
      <c r="C551" s="3">
        <f t="shared" si="54"/>
        <v>1000.0000000000016</v>
      </c>
      <c r="D551" s="3">
        <f t="shared" si="49"/>
        <v>1370.0372857212715</v>
      </c>
      <c r="E551" s="3">
        <f t="shared" si="50"/>
        <v>370.03728572126988</v>
      </c>
      <c r="F551" s="3">
        <f t="shared" si="51"/>
        <v>9992959.6441553198</v>
      </c>
      <c r="G551" s="14"/>
    </row>
    <row r="552" spans="1:7" x14ac:dyDescent="0.15">
      <c r="A552" s="7">
        <f t="shared" si="52"/>
        <v>42351</v>
      </c>
      <c r="B552" s="10">
        <f t="shared" si="53"/>
        <v>9992959.6441553198</v>
      </c>
      <c r="C552" s="3">
        <f t="shared" si="54"/>
        <v>1000.0000000000016</v>
      </c>
      <c r="D552" s="3">
        <f t="shared" si="49"/>
        <v>1370.0880198050766</v>
      </c>
      <c r="E552" s="3">
        <f t="shared" si="50"/>
        <v>370.08801980507496</v>
      </c>
      <c r="F552" s="3">
        <f t="shared" si="51"/>
        <v>9993329.7321751248</v>
      </c>
      <c r="G552" s="14"/>
    </row>
    <row r="553" spans="1:7" x14ac:dyDescent="0.15">
      <c r="A553" s="7">
        <f t="shared" si="52"/>
        <v>42352</v>
      </c>
      <c r="B553" s="10">
        <f t="shared" si="53"/>
        <v>9993329.7321751248</v>
      </c>
      <c r="C553" s="3">
        <f t="shared" si="54"/>
        <v>1000.0000000000016</v>
      </c>
      <c r="D553" s="3">
        <f t="shared" si="49"/>
        <v>1370.1387608447949</v>
      </c>
      <c r="E553" s="3">
        <f t="shared" si="50"/>
        <v>370.1387608447933</v>
      </c>
      <c r="F553" s="3">
        <f t="shared" si="51"/>
        <v>9993699.8709359691</v>
      </c>
      <c r="G553" s="14"/>
    </row>
    <row r="554" spans="1:7" x14ac:dyDescent="0.15">
      <c r="A554" s="7">
        <f t="shared" si="52"/>
        <v>42353</v>
      </c>
      <c r="B554" s="10">
        <f t="shared" si="53"/>
        <v>9993699.8709359691</v>
      </c>
      <c r="C554" s="3">
        <f t="shared" si="54"/>
        <v>1000.0000000000016</v>
      </c>
      <c r="D554" s="3">
        <f t="shared" si="49"/>
        <v>1370.1895088413803</v>
      </c>
      <c r="E554" s="3">
        <f t="shared" si="50"/>
        <v>370.18950884137871</v>
      </c>
      <c r="F554" s="3">
        <f t="shared" si="51"/>
        <v>9994070.0604448114</v>
      </c>
      <c r="G554" s="14"/>
    </row>
    <row r="555" spans="1:7" x14ac:dyDescent="0.15">
      <c r="A555" s="7">
        <f t="shared" si="52"/>
        <v>42354</v>
      </c>
      <c r="B555" s="10">
        <f t="shared" si="53"/>
        <v>9994070.0604448114</v>
      </c>
      <c r="C555" s="3">
        <f t="shared" si="54"/>
        <v>1000.0000000000016</v>
      </c>
      <c r="D555" s="3">
        <f t="shared" si="49"/>
        <v>1370.2402637957864</v>
      </c>
      <c r="E555" s="3">
        <f t="shared" si="50"/>
        <v>370.24026379578481</v>
      </c>
      <c r="F555" s="3">
        <f t="shared" si="51"/>
        <v>9994440.3007086068</v>
      </c>
      <c r="G555" s="14"/>
    </row>
    <row r="556" spans="1:7" x14ac:dyDescent="0.15">
      <c r="A556" s="7">
        <f t="shared" si="52"/>
        <v>42355</v>
      </c>
      <c r="B556" s="10">
        <f t="shared" si="53"/>
        <v>9994440.3007086068</v>
      </c>
      <c r="C556" s="3">
        <f t="shared" si="54"/>
        <v>1000.0000000000016</v>
      </c>
      <c r="D556" s="3">
        <f t="shared" si="49"/>
        <v>1370.2910257089673</v>
      </c>
      <c r="E556" s="3">
        <f t="shared" si="50"/>
        <v>370.29102570896566</v>
      </c>
      <c r="F556" s="3">
        <f t="shared" si="51"/>
        <v>9994810.5917343162</v>
      </c>
      <c r="G556" s="14"/>
    </row>
    <row r="557" spans="1:7" x14ac:dyDescent="0.15">
      <c r="A557" s="7">
        <f t="shared" si="52"/>
        <v>42356</v>
      </c>
      <c r="B557" s="10">
        <f t="shared" si="53"/>
        <v>9994810.5917343162</v>
      </c>
      <c r="C557" s="3">
        <f t="shared" si="54"/>
        <v>1000.0000000000016</v>
      </c>
      <c r="D557" s="3">
        <f t="shared" si="49"/>
        <v>1370.3417945818769</v>
      </c>
      <c r="E557" s="3">
        <f t="shared" si="50"/>
        <v>370.34179458187532</v>
      </c>
      <c r="F557" s="3">
        <f t="shared" si="51"/>
        <v>9995180.9335288983</v>
      </c>
      <c r="G557" s="14"/>
    </row>
    <row r="558" spans="1:7" x14ac:dyDescent="0.15">
      <c r="A558" s="7">
        <f t="shared" si="52"/>
        <v>42357</v>
      </c>
      <c r="B558" s="10">
        <f t="shared" si="53"/>
        <v>9995180.9335288983</v>
      </c>
      <c r="C558" s="3">
        <f t="shared" si="54"/>
        <v>1000.0000000000016</v>
      </c>
      <c r="D558" s="3">
        <f t="shared" si="49"/>
        <v>1370.3925704154697</v>
      </c>
      <c r="E558" s="3">
        <f t="shared" si="50"/>
        <v>370.39257041546807</v>
      </c>
      <c r="F558" s="3">
        <f t="shared" si="51"/>
        <v>9995551.3260993138</v>
      </c>
      <c r="G558" s="14"/>
    </row>
    <row r="559" spans="1:7" x14ac:dyDescent="0.15">
      <c r="A559" s="7">
        <f t="shared" si="52"/>
        <v>42358</v>
      </c>
      <c r="B559" s="10">
        <f t="shared" si="53"/>
        <v>9995551.3260993138</v>
      </c>
      <c r="C559" s="3">
        <f t="shared" si="54"/>
        <v>1000.0000000000016</v>
      </c>
      <c r="D559" s="3">
        <f t="shared" si="49"/>
        <v>1370.4433532106996</v>
      </c>
      <c r="E559" s="3">
        <f t="shared" si="50"/>
        <v>370.44335321069798</v>
      </c>
      <c r="F559" s="3">
        <f t="shared" si="51"/>
        <v>9995921.7694525253</v>
      </c>
      <c r="G559" s="14"/>
    </row>
    <row r="560" spans="1:7" x14ac:dyDescent="0.15">
      <c r="A560" s="7">
        <f t="shared" si="52"/>
        <v>42359</v>
      </c>
      <c r="B560" s="10">
        <f t="shared" si="53"/>
        <v>9995921.7694525253</v>
      </c>
      <c r="C560" s="3">
        <f t="shared" si="54"/>
        <v>1000.0000000000016</v>
      </c>
      <c r="D560" s="3">
        <f t="shared" si="49"/>
        <v>1370.4941429685216</v>
      </c>
      <c r="E560" s="3">
        <f t="shared" si="50"/>
        <v>370.49414296852001</v>
      </c>
      <c r="F560" s="3">
        <f t="shared" si="51"/>
        <v>9996292.2635954935</v>
      </c>
      <c r="G560" s="14"/>
    </row>
    <row r="561" spans="1:7" x14ac:dyDescent="0.15">
      <c r="A561" s="7">
        <f t="shared" si="52"/>
        <v>42360</v>
      </c>
      <c r="B561" s="10">
        <f t="shared" si="53"/>
        <v>9996292.2635954935</v>
      </c>
      <c r="C561" s="3">
        <f t="shared" si="54"/>
        <v>1000.0000000000016</v>
      </c>
      <c r="D561" s="3">
        <f t="shared" si="49"/>
        <v>1370.5449396898898</v>
      </c>
      <c r="E561" s="3">
        <f t="shared" si="50"/>
        <v>370.54493968988822</v>
      </c>
      <c r="F561" s="3">
        <f t="shared" si="51"/>
        <v>9996662.8085351828</v>
      </c>
      <c r="G561" s="14"/>
    </row>
    <row r="562" spans="1:7" x14ac:dyDescent="0.15">
      <c r="A562" s="7">
        <f t="shared" si="52"/>
        <v>42361</v>
      </c>
      <c r="B562" s="10">
        <f t="shared" si="53"/>
        <v>9996662.8085351828</v>
      </c>
      <c r="C562" s="3">
        <f t="shared" si="54"/>
        <v>1000.0000000000016</v>
      </c>
      <c r="D562" s="3">
        <f t="shared" si="49"/>
        <v>1370.5957433757594</v>
      </c>
      <c r="E562" s="3">
        <f t="shared" si="50"/>
        <v>370.59574337575782</v>
      </c>
      <c r="F562" s="3">
        <f t="shared" si="51"/>
        <v>9997033.4042785577</v>
      </c>
      <c r="G562" s="14"/>
    </row>
    <row r="563" spans="1:7" x14ac:dyDescent="0.15">
      <c r="A563" s="7">
        <f t="shared" si="52"/>
        <v>42362</v>
      </c>
      <c r="B563" s="10">
        <f t="shared" si="53"/>
        <v>9997033.4042785577</v>
      </c>
      <c r="C563" s="3">
        <f t="shared" si="54"/>
        <v>1000.0000000000016</v>
      </c>
      <c r="D563" s="3">
        <f t="shared" si="49"/>
        <v>1370.6465540270849</v>
      </c>
      <c r="E563" s="3">
        <f t="shared" si="50"/>
        <v>370.64655402708331</v>
      </c>
      <c r="F563" s="3">
        <f t="shared" si="51"/>
        <v>9997404.0508325845</v>
      </c>
      <c r="G563" s="14"/>
    </row>
    <row r="564" spans="1:7" x14ac:dyDescent="0.15">
      <c r="A564" s="7">
        <f t="shared" si="52"/>
        <v>42363</v>
      </c>
      <c r="B564" s="10">
        <f t="shared" si="53"/>
        <v>9997404.0508325845</v>
      </c>
      <c r="C564" s="3">
        <f t="shared" si="54"/>
        <v>1000.0000000000016</v>
      </c>
      <c r="D564" s="3">
        <f t="shared" si="49"/>
        <v>1370.6973716448215</v>
      </c>
      <c r="E564" s="3">
        <f t="shared" si="50"/>
        <v>370.6973716448199</v>
      </c>
      <c r="F564" s="3">
        <f t="shared" si="51"/>
        <v>9997774.7482042294</v>
      </c>
      <c r="G564" s="14"/>
    </row>
    <row r="565" spans="1:7" x14ac:dyDescent="0.15">
      <c r="A565" s="7">
        <f t="shared" si="52"/>
        <v>42364</v>
      </c>
      <c r="B565" s="10">
        <f t="shared" si="53"/>
        <v>9997774.7482042294</v>
      </c>
      <c r="C565" s="3">
        <f t="shared" si="54"/>
        <v>1000.0000000000016</v>
      </c>
      <c r="D565" s="3">
        <f t="shared" si="49"/>
        <v>1370.7481962299244</v>
      </c>
      <c r="E565" s="3">
        <f t="shared" si="50"/>
        <v>370.74819622992277</v>
      </c>
      <c r="F565" s="3">
        <f t="shared" si="51"/>
        <v>9998145.4964004587</v>
      </c>
      <c r="G565" s="14"/>
    </row>
    <row r="566" spans="1:7" x14ac:dyDescent="0.15">
      <c r="A566" s="7">
        <f t="shared" si="52"/>
        <v>42365</v>
      </c>
      <c r="B566" s="10">
        <f t="shared" si="53"/>
        <v>9998145.4964004587</v>
      </c>
      <c r="C566" s="3">
        <f t="shared" si="54"/>
        <v>1000.0000000000016</v>
      </c>
      <c r="D566" s="3">
        <f t="shared" si="49"/>
        <v>1370.7990277833485</v>
      </c>
      <c r="E566" s="3">
        <f t="shared" si="50"/>
        <v>370.7990277833469</v>
      </c>
      <c r="F566" s="3">
        <f t="shared" si="51"/>
        <v>9998516.2954282425</v>
      </c>
      <c r="G566" s="14"/>
    </row>
    <row r="567" spans="1:7" x14ac:dyDescent="0.15">
      <c r="A567" s="7">
        <f t="shared" si="52"/>
        <v>42366</v>
      </c>
      <c r="B567" s="10">
        <f t="shared" si="53"/>
        <v>9998516.2954282425</v>
      </c>
      <c r="C567" s="3">
        <f t="shared" si="54"/>
        <v>1000.0000000000016</v>
      </c>
      <c r="D567" s="3">
        <f t="shared" si="49"/>
        <v>1370.8498663060498</v>
      </c>
      <c r="E567" s="3">
        <f t="shared" si="50"/>
        <v>370.84986630604817</v>
      </c>
      <c r="F567" s="3">
        <f t="shared" si="51"/>
        <v>9998887.1452945489</v>
      </c>
      <c r="G567" s="14"/>
    </row>
    <row r="568" spans="1:7" x14ac:dyDescent="0.15">
      <c r="A568" s="7">
        <f t="shared" si="52"/>
        <v>42367</v>
      </c>
      <c r="B568" s="10">
        <f t="shared" si="53"/>
        <v>9998887.1452945489</v>
      </c>
      <c r="C568" s="3">
        <f t="shared" si="54"/>
        <v>1000.0000000000016</v>
      </c>
      <c r="D568" s="3">
        <f t="shared" si="49"/>
        <v>1370.9007117989834</v>
      </c>
      <c r="E568" s="3">
        <f t="shared" si="50"/>
        <v>370.90071179898177</v>
      </c>
      <c r="F568" s="3">
        <f t="shared" si="51"/>
        <v>9999258.046006348</v>
      </c>
      <c r="G568" s="14"/>
    </row>
    <row r="569" spans="1:7" x14ac:dyDescent="0.15">
      <c r="A569" s="7">
        <f t="shared" si="52"/>
        <v>42368</v>
      </c>
      <c r="B569" s="10">
        <f t="shared" si="53"/>
        <v>9999258.046006348</v>
      </c>
      <c r="C569" s="3">
        <f t="shared" si="54"/>
        <v>1000.0000000000016</v>
      </c>
      <c r="D569" s="3">
        <f t="shared" si="49"/>
        <v>1370.951564263105</v>
      </c>
      <c r="E569" s="3">
        <f t="shared" si="50"/>
        <v>370.95156426310336</v>
      </c>
      <c r="F569" s="3">
        <f t="shared" si="51"/>
        <v>9999628.9975706115</v>
      </c>
      <c r="G569" s="14"/>
    </row>
    <row r="570" spans="1:7" x14ac:dyDescent="0.15">
      <c r="A570" s="7">
        <f t="shared" si="52"/>
        <v>42369</v>
      </c>
      <c r="B570" s="10">
        <f t="shared" si="53"/>
        <v>9999628.9975706115</v>
      </c>
      <c r="C570" s="3">
        <f t="shared" si="54"/>
        <v>1000.0000000000016</v>
      </c>
      <c r="D570" s="3">
        <f t="shared" si="49"/>
        <v>1371.0024236993704</v>
      </c>
      <c r="E570" s="3">
        <f t="shared" si="50"/>
        <v>371.00242369936882</v>
      </c>
      <c r="F570" s="3">
        <f t="shared" si="51"/>
        <v>9999999.9999943115</v>
      </c>
      <c r="G570" s="14"/>
    </row>
    <row r="571" spans="1:7" x14ac:dyDescent="0.15">
      <c r="A571" s="7">
        <f t="shared" si="52"/>
        <v>42370</v>
      </c>
      <c r="B571" s="10">
        <f t="shared" si="53"/>
        <v>9999999.9999943115</v>
      </c>
    </row>
  </sheetData>
  <mergeCells count="1">
    <mergeCell ref="A9:E9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5"/>
  <sheetViews>
    <sheetView workbookViewId="0">
      <selection activeCell="C379" sqref="C379"/>
    </sheetView>
  </sheetViews>
  <sheetFormatPr defaultRowHeight="13.5" x14ac:dyDescent="0.15"/>
  <cols>
    <col min="1" max="1" width="11.625" style="4" bestFit="1" customWidth="1"/>
    <col min="2" max="2" width="17.375" style="4" customWidth="1"/>
    <col min="3" max="3" width="13.375" style="4" customWidth="1"/>
    <col min="4" max="4" width="13" style="16" customWidth="1"/>
    <col min="5" max="5" width="15" style="16" bestFit="1" customWidth="1"/>
    <col min="6" max="6" width="13" style="16" bestFit="1" customWidth="1"/>
    <col min="7" max="7" width="11.875" style="4" customWidth="1"/>
    <col min="8" max="8" width="3.125" style="4" customWidth="1"/>
    <col min="9" max="9" width="10.625" style="4" customWidth="1"/>
    <col min="10" max="10" width="16.625" style="4" customWidth="1"/>
    <col min="11" max="12" width="19.375" style="4" bestFit="1" customWidth="1"/>
    <col min="13" max="13" width="13.875" style="4" bestFit="1" customWidth="1"/>
    <col min="14" max="14" width="14.375" style="4" customWidth="1"/>
    <col min="15" max="15" width="9" style="4"/>
    <col min="16" max="16" width="16.375" style="4" customWidth="1"/>
    <col min="17" max="17" width="9" style="4"/>
    <col min="18" max="18" width="10.125" style="4" customWidth="1"/>
    <col min="19" max="19" width="13.75" style="4" customWidth="1"/>
    <col min="20" max="20" width="10" style="4" customWidth="1"/>
    <col min="21" max="21" width="15.25" style="4" customWidth="1"/>
    <col min="22" max="22" width="11.25" style="4" customWidth="1"/>
    <col min="23" max="23" width="12.375" style="4" customWidth="1"/>
    <col min="24" max="24" width="11.875" style="4" customWidth="1"/>
    <col min="25" max="16384" width="9" style="4"/>
  </cols>
  <sheetData>
    <row r="1" spans="1:14" x14ac:dyDescent="0.15">
      <c r="A1" s="1" t="s">
        <v>0</v>
      </c>
      <c r="B1" s="2">
        <v>4.4999999999999998E-2</v>
      </c>
      <c r="C1" s="1"/>
      <c r="D1" s="3"/>
      <c r="E1" s="3"/>
      <c r="F1" s="3"/>
      <c r="G1" s="1"/>
      <c r="I1" s="1" t="s">
        <v>1</v>
      </c>
      <c r="J1" s="5">
        <v>5.0214581221735485E-2</v>
      </c>
      <c r="K1" s="1"/>
      <c r="L1" s="1"/>
      <c r="M1" s="6"/>
    </row>
    <row r="2" spans="1:14" x14ac:dyDescent="0.15">
      <c r="A2" s="1" t="s">
        <v>2</v>
      </c>
      <c r="B2" s="1">
        <v>365</v>
      </c>
      <c r="C2" s="1"/>
      <c r="D2" s="3"/>
      <c r="E2" s="3"/>
      <c r="F2" s="3"/>
      <c r="G2" s="1"/>
      <c r="I2" s="1" t="s">
        <v>3</v>
      </c>
      <c r="J2" s="1"/>
      <c r="K2" s="1"/>
      <c r="L2" s="1"/>
      <c r="M2" s="6"/>
    </row>
    <row r="3" spans="1:14" x14ac:dyDescent="0.15">
      <c r="A3" s="1" t="s">
        <v>4</v>
      </c>
      <c r="B3" s="7">
        <v>42638</v>
      </c>
      <c r="C3" s="1"/>
      <c r="D3" s="3"/>
      <c r="E3" s="3"/>
      <c r="F3" s="3"/>
      <c r="G3" s="1"/>
      <c r="I3" s="1" t="s">
        <v>5</v>
      </c>
      <c r="J3" s="1" t="s">
        <v>6</v>
      </c>
      <c r="K3" s="1" t="s">
        <v>7</v>
      </c>
      <c r="L3" s="1" t="s">
        <v>8</v>
      </c>
      <c r="M3" s="8" t="s">
        <v>9</v>
      </c>
      <c r="N3" s="1" t="s">
        <v>10</v>
      </c>
    </row>
    <row r="4" spans="1:14" x14ac:dyDescent="0.15">
      <c r="A4" s="1" t="s">
        <v>11</v>
      </c>
      <c r="B4" s="7">
        <v>43003</v>
      </c>
      <c r="C4" s="1"/>
      <c r="D4" s="3" t="s">
        <v>12</v>
      </c>
      <c r="E4" s="3">
        <f>B7+B6</f>
        <v>99.012328767123293</v>
      </c>
      <c r="F4" s="3"/>
      <c r="G4" s="1"/>
      <c r="I4" s="7">
        <v>43003</v>
      </c>
      <c r="J4" s="1">
        <f>(I4-B3)*B1/365*100</f>
        <v>4.5000000000000009</v>
      </c>
      <c r="K4" s="1">
        <f>(I4-$B$5)/365</f>
        <v>0.99726027397260275</v>
      </c>
      <c r="L4" s="1">
        <f>J4/(1+$J$1)^K4</f>
        <v>4.2854138219697129</v>
      </c>
      <c r="M4" s="1">
        <f>L4*$E$6/100</f>
        <v>85708.276439394263</v>
      </c>
      <c r="N4" s="1">
        <f>J4/(I4-B3)</f>
        <v>1.2328767123287674E-2</v>
      </c>
    </row>
    <row r="5" spans="1:14" x14ac:dyDescent="0.15">
      <c r="A5" s="1" t="s">
        <v>13</v>
      </c>
      <c r="B5" s="7">
        <v>42639</v>
      </c>
      <c r="C5" s="1"/>
      <c r="D5" s="3" t="s">
        <v>14</v>
      </c>
      <c r="E5" s="3">
        <v>1</v>
      </c>
      <c r="F5" s="3"/>
      <c r="G5" s="1"/>
      <c r="I5" s="7"/>
    </row>
    <row r="6" spans="1:14" x14ac:dyDescent="0.15">
      <c r="A6" s="1" t="s">
        <v>15</v>
      </c>
      <c r="B6" s="9">
        <f>100*(B5-B3)*B1/B2</f>
        <v>1.2328767123287671E-2</v>
      </c>
      <c r="C6" s="1"/>
      <c r="D6" s="3" t="s">
        <v>16</v>
      </c>
      <c r="E6" s="3">
        <v>2000000</v>
      </c>
      <c r="F6" s="3" t="s">
        <v>17</v>
      </c>
      <c r="G6" s="3">
        <f>(B7+B6)*E6/100</f>
        <v>1980246.5753424659</v>
      </c>
      <c r="K6" s="4" t="s">
        <v>18</v>
      </c>
      <c r="L6" s="4">
        <f>SUM(L4:L5)</f>
        <v>4.2854138219697129</v>
      </c>
      <c r="M6" s="4">
        <f>SUM(M4:M5)</f>
        <v>85708.276439394263</v>
      </c>
    </row>
    <row r="7" spans="1:14" x14ac:dyDescent="0.15">
      <c r="A7" s="1" t="s">
        <v>19</v>
      </c>
      <c r="B7" s="10">
        <v>99</v>
      </c>
      <c r="C7" s="1"/>
      <c r="D7" s="3" t="s">
        <v>20</v>
      </c>
      <c r="E7" s="3">
        <f>SUM(E11:E375)</f>
        <v>19999.999544287737</v>
      </c>
      <c r="F7" s="3" t="s">
        <v>21</v>
      </c>
      <c r="G7" s="3">
        <f>SUM(E11:E375)+SUM(C11:C375)</f>
        <v>109753.4242018224</v>
      </c>
    </row>
    <row r="8" spans="1:14" x14ac:dyDescent="0.15">
      <c r="A8" s="1" t="s">
        <v>22</v>
      </c>
      <c r="B8" s="5">
        <v>1.5152687761757133E-4</v>
      </c>
      <c r="C8" s="1"/>
      <c r="D8" s="3"/>
      <c r="E8" s="3"/>
      <c r="F8" s="3"/>
      <c r="G8" s="1"/>
      <c r="J8" s="1"/>
      <c r="K8" s="1"/>
      <c r="L8" s="1"/>
      <c r="M8" s="1"/>
      <c r="N8" s="1"/>
    </row>
    <row r="9" spans="1:14" ht="19.5" customHeight="1" x14ac:dyDescent="0.15">
      <c r="A9" s="18" t="s">
        <v>23</v>
      </c>
      <c r="B9" s="19"/>
      <c r="C9" s="19"/>
      <c r="D9" s="20"/>
      <c r="E9" s="21"/>
      <c r="F9" s="11"/>
      <c r="G9" s="12"/>
      <c r="L9" s="24"/>
    </row>
    <row r="10" spans="1:14" x14ac:dyDescent="0.15">
      <c r="A10" s="1" t="s">
        <v>24</v>
      </c>
      <c r="B10" s="1" t="s">
        <v>25</v>
      </c>
      <c r="C10" s="1" t="s">
        <v>26</v>
      </c>
      <c r="D10" s="13" t="s">
        <v>27</v>
      </c>
      <c r="E10" s="3" t="s">
        <v>28</v>
      </c>
      <c r="F10" s="1" t="s">
        <v>29</v>
      </c>
      <c r="G10" s="6"/>
      <c r="I10" s="22" t="s">
        <v>30</v>
      </c>
      <c r="J10" s="23" t="s">
        <v>31</v>
      </c>
      <c r="K10" s="23" t="s">
        <v>32</v>
      </c>
      <c r="L10" s="23" t="s">
        <v>33</v>
      </c>
      <c r="M10" s="23" t="s">
        <v>34</v>
      </c>
      <c r="N10" s="23" t="s">
        <v>35</v>
      </c>
    </row>
    <row r="11" spans="1:14" x14ac:dyDescent="0.15">
      <c r="A11" s="7">
        <f>B5</f>
        <v>42639</v>
      </c>
      <c r="B11" s="10">
        <f>B7*E6/100</f>
        <v>1980000</v>
      </c>
      <c r="C11" s="3">
        <f t="shared" ref="C11:C74" si="0">$N$4*$E$6/100</f>
        <v>246.57534246575349</v>
      </c>
      <c r="D11" s="3">
        <f>B11*$B$8</f>
        <v>300.02321768279126</v>
      </c>
      <c r="E11" s="3">
        <f>D11-C11</f>
        <v>53.447875217037762</v>
      </c>
      <c r="F11" s="3">
        <f>B11+E11</f>
        <v>1980053.4478752171</v>
      </c>
      <c r="G11" s="14">
        <f>ROUND(B11+B11*$B$8-C11,2)</f>
        <v>1980053.45</v>
      </c>
      <c r="I11" s="22">
        <f>E11</f>
        <v>53.447875217037762</v>
      </c>
      <c r="J11" s="22">
        <f>C11</f>
        <v>246.57534246575349</v>
      </c>
      <c r="K11" s="25">
        <f>G11/$E$6*100</f>
        <v>99.002672500000003</v>
      </c>
      <c r="L11" s="25">
        <f>K11+$B$6</f>
        <v>99.015001267123296</v>
      </c>
      <c r="M11" s="23">
        <f>K11*$E$6/100</f>
        <v>1980053.45</v>
      </c>
      <c r="N11" s="23">
        <f>L11*$E$6/100</f>
        <v>1980300.0253424658</v>
      </c>
    </row>
    <row r="12" spans="1:14" x14ac:dyDescent="0.15">
      <c r="A12" s="7">
        <f>A11+1</f>
        <v>42640</v>
      </c>
      <c r="B12" s="10">
        <f>F11</f>
        <v>1980053.4478752171</v>
      </c>
      <c r="C12" s="3">
        <f t="shared" si="0"/>
        <v>246.57534246575349</v>
      </c>
      <c r="D12" s="3">
        <f t="shared" ref="D12:D75" si="1">B12*$B$8</f>
        <v>300.03131647243816</v>
      </c>
      <c r="E12" s="3">
        <f t="shared" ref="E12:E75" si="2">D12-C12</f>
        <v>53.45597400668467</v>
      </c>
      <c r="F12" s="3">
        <f t="shared" ref="F12:F75" si="3">B12+E12</f>
        <v>1980106.9038492239</v>
      </c>
      <c r="G12" s="14">
        <f t="shared" ref="G12:G75" si="4">ROUND(B12+B12*$B$8-C12,2)</f>
        <v>1980106.9</v>
      </c>
      <c r="I12" s="22">
        <f>E12+I11</f>
        <v>106.90384922372243</v>
      </c>
      <c r="J12" s="22">
        <f>C12+J11</f>
        <v>493.15068493150699</v>
      </c>
      <c r="K12" s="25">
        <f t="shared" ref="K12:K75" si="5">G12/$E$6*100</f>
        <v>99.005345000000005</v>
      </c>
      <c r="L12" s="25">
        <f t="shared" ref="L12:L75" si="6">K12+$B$6</f>
        <v>99.017673767123298</v>
      </c>
      <c r="M12" s="23">
        <f t="shared" ref="M12:M75" si="7">K12*$E$6/100</f>
        <v>1980106.9</v>
      </c>
      <c r="N12" s="23">
        <f t="shared" ref="N12:N75" si="8">L12*$E$6/100</f>
        <v>1980353.475342466</v>
      </c>
    </row>
    <row r="13" spans="1:14" x14ac:dyDescent="0.15">
      <c r="A13" s="7">
        <f t="shared" ref="A13:A76" si="9">A12+1</f>
        <v>42641</v>
      </c>
      <c r="B13" s="10">
        <f t="shared" ref="B13:B76" si="10">F12</f>
        <v>1980106.9038492239</v>
      </c>
      <c r="C13" s="3">
        <f t="shared" si="0"/>
        <v>246.57534246575349</v>
      </c>
      <c r="D13" s="3">
        <f t="shared" si="1"/>
        <v>300.03941648926946</v>
      </c>
      <c r="E13" s="3">
        <f t="shared" si="2"/>
        <v>53.464074023515963</v>
      </c>
      <c r="F13" s="3">
        <f t="shared" si="3"/>
        <v>1980160.3679232474</v>
      </c>
      <c r="G13" s="14">
        <f t="shared" si="4"/>
        <v>1980160.37</v>
      </c>
      <c r="I13" s="22">
        <f t="shared" ref="I13:I76" si="11">E13+I12</f>
        <v>160.36792324723839</v>
      </c>
      <c r="J13" s="22">
        <f t="shared" ref="J13:J76" si="12">C13+J12</f>
        <v>739.72602739726051</v>
      </c>
      <c r="K13" s="25">
        <f t="shared" si="5"/>
        <v>99.008018500000006</v>
      </c>
      <c r="L13" s="25">
        <f t="shared" si="6"/>
        <v>99.020347267123299</v>
      </c>
      <c r="M13" s="23">
        <f t="shared" si="7"/>
        <v>1980160.37</v>
      </c>
      <c r="N13" s="23">
        <f t="shared" si="8"/>
        <v>1980406.945342466</v>
      </c>
    </row>
    <row r="14" spans="1:14" x14ac:dyDescent="0.15">
      <c r="A14" s="7">
        <f t="shared" si="9"/>
        <v>42642</v>
      </c>
      <c r="B14" s="10">
        <f t="shared" si="10"/>
        <v>1980160.3679232474</v>
      </c>
      <c r="C14" s="3">
        <f t="shared" si="0"/>
        <v>246.57534246575349</v>
      </c>
      <c r="D14" s="3">
        <f t="shared" si="1"/>
        <v>300.04751773347095</v>
      </c>
      <c r="E14" s="3">
        <f t="shared" si="2"/>
        <v>53.472175267717461</v>
      </c>
      <c r="F14" s="3">
        <f t="shared" si="3"/>
        <v>1980213.8400985152</v>
      </c>
      <c r="G14" s="14">
        <f t="shared" si="4"/>
        <v>1980213.84</v>
      </c>
      <c r="I14" s="22">
        <f t="shared" si="11"/>
        <v>213.84009851495586</v>
      </c>
      <c r="J14" s="22">
        <f t="shared" si="12"/>
        <v>986.30136986301397</v>
      </c>
      <c r="K14" s="25">
        <f t="shared" si="5"/>
        <v>99.010692000000006</v>
      </c>
      <c r="L14" s="25">
        <f t="shared" si="6"/>
        <v>99.023020767123299</v>
      </c>
      <c r="M14" s="23">
        <f t="shared" si="7"/>
        <v>1980213.84</v>
      </c>
      <c r="N14" s="23">
        <f t="shared" si="8"/>
        <v>1980460.415342466</v>
      </c>
    </row>
    <row r="15" spans="1:14" x14ac:dyDescent="0.15">
      <c r="A15" s="7">
        <f t="shared" si="9"/>
        <v>42643</v>
      </c>
      <c r="B15" s="10">
        <f t="shared" si="10"/>
        <v>1980213.8400985152</v>
      </c>
      <c r="C15" s="3">
        <f t="shared" si="0"/>
        <v>246.57534246575349</v>
      </c>
      <c r="D15" s="3">
        <f t="shared" si="1"/>
        <v>300.05562020522865</v>
      </c>
      <c r="E15" s="3">
        <f t="shared" si="2"/>
        <v>53.480277739475156</v>
      </c>
      <c r="F15" s="3">
        <f t="shared" si="3"/>
        <v>1980267.3203762546</v>
      </c>
      <c r="G15" s="14">
        <f t="shared" si="4"/>
        <v>1980267.32</v>
      </c>
      <c r="I15" s="22">
        <f t="shared" si="11"/>
        <v>267.32037625443104</v>
      </c>
      <c r="J15" s="22">
        <f t="shared" si="12"/>
        <v>1232.8767123287676</v>
      </c>
      <c r="K15" s="25">
        <f t="shared" si="5"/>
        <v>99.013366000000005</v>
      </c>
      <c r="L15" s="25">
        <f t="shared" si="6"/>
        <v>99.025694767123298</v>
      </c>
      <c r="M15" s="23">
        <f t="shared" si="7"/>
        <v>1980267.32</v>
      </c>
      <c r="N15" s="23">
        <f t="shared" si="8"/>
        <v>1980513.895342466</v>
      </c>
    </row>
    <row r="16" spans="1:14" x14ac:dyDescent="0.15">
      <c r="A16" s="7">
        <f t="shared" si="9"/>
        <v>42644</v>
      </c>
      <c r="B16" s="10">
        <f t="shared" si="10"/>
        <v>1980267.3203762546</v>
      </c>
      <c r="C16" s="3">
        <f t="shared" si="0"/>
        <v>246.57534246575349</v>
      </c>
      <c r="D16" s="3">
        <f t="shared" si="1"/>
        <v>300.06372390472865</v>
      </c>
      <c r="E16" s="3">
        <f t="shared" si="2"/>
        <v>53.488381438975154</v>
      </c>
      <c r="F16" s="3">
        <f t="shared" si="3"/>
        <v>1980320.8087576935</v>
      </c>
      <c r="G16" s="14">
        <f t="shared" si="4"/>
        <v>1980320.81</v>
      </c>
      <c r="I16" s="22">
        <f t="shared" si="11"/>
        <v>320.80875769340616</v>
      </c>
      <c r="J16" s="22">
        <f t="shared" si="12"/>
        <v>1479.452054794521</v>
      </c>
      <c r="K16" s="25">
        <f t="shared" si="5"/>
        <v>99.016040500000003</v>
      </c>
      <c r="L16" s="25">
        <f t="shared" si="6"/>
        <v>99.028369267123296</v>
      </c>
      <c r="M16" s="23">
        <f t="shared" si="7"/>
        <v>1980320.81</v>
      </c>
      <c r="N16" s="23">
        <f t="shared" si="8"/>
        <v>1980567.3853424659</v>
      </c>
    </row>
    <row r="17" spans="1:14" x14ac:dyDescent="0.15">
      <c r="A17" s="7">
        <f t="shared" si="9"/>
        <v>42645</v>
      </c>
      <c r="B17" s="10">
        <f t="shared" si="10"/>
        <v>1980320.8087576935</v>
      </c>
      <c r="C17" s="3">
        <f t="shared" si="0"/>
        <v>246.57534246575349</v>
      </c>
      <c r="D17" s="3">
        <f t="shared" si="1"/>
        <v>300.07182883215688</v>
      </c>
      <c r="E17" s="3">
        <f t="shared" si="2"/>
        <v>53.496486366403389</v>
      </c>
      <c r="F17" s="3">
        <f t="shared" si="3"/>
        <v>1980374.30524406</v>
      </c>
      <c r="G17" s="14">
        <f t="shared" si="4"/>
        <v>1980374.31</v>
      </c>
      <c r="I17" s="22">
        <f t="shared" si="11"/>
        <v>374.30524405980952</v>
      </c>
      <c r="J17" s="22">
        <f t="shared" si="12"/>
        <v>1726.0273972602745</v>
      </c>
      <c r="K17" s="25">
        <f t="shared" si="5"/>
        <v>99.018715499999999</v>
      </c>
      <c r="L17" s="25">
        <f t="shared" si="6"/>
        <v>99.031044267123292</v>
      </c>
      <c r="M17" s="23">
        <f t="shared" si="7"/>
        <v>1980374.31</v>
      </c>
      <c r="N17" s="23">
        <f t="shared" si="8"/>
        <v>1980620.8853424659</v>
      </c>
    </row>
    <row r="18" spans="1:14" x14ac:dyDescent="0.15">
      <c r="A18" s="7">
        <f t="shared" si="9"/>
        <v>42646</v>
      </c>
      <c r="B18" s="10">
        <f t="shared" si="10"/>
        <v>1980374.30524406</v>
      </c>
      <c r="C18" s="3">
        <f t="shared" si="0"/>
        <v>246.57534246575349</v>
      </c>
      <c r="D18" s="3">
        <f t="shared" si="1"/>
        <v>300.07993498769952</v>
      </c>
      <c r="E18" s="3">
        <f t="shared" si="2"/>
        <v>53.504592521946023</v>
      </c>
      <c r="F18" s="3">
        <f t="shared" si="3"/>
        <v>1980427.809836582</v>
      </c>
      <c r="G18" s="14">
        <f t="shared" si="4"/>
        <v>1980427.81</v>
      </c>
      <c r="I18" s="22">
        <f t="shared" si="11"/>
        <v>427.80983658175558</v>
      </c>
      <c r="J18" s="22">
        <f t="shared" si="12"/>
        <v>1972.6027397260279</v>
      </c>
      <c r="K18" s="25">
        <f t="shared" si="5"/>
        <v>99.02139050000001</v>
      </c>
      <c r="L18" s="25">
        <f t="shared" si="6"/>
        <v>99.033719267123303</v>
      </c>
      <c r="M18" s="23">
        <f t="shared" si="7"/>
        <v>1980427.8100000003</v>
      </c>
      <c r="N18" s="23">
        <f t="shared" si="8"/>
        <v>1980674.3853424659</v>
      </c>
    </row>
    <row r="19" spans="1:14" x14ac:dyDescent="0.15">
      <c r="A19" s="7">
        <f t="shared" si="9"/>
        <v>42647</v>
      </c>
      <c r="B19" s="10">
        <f t="shared" si="10"/>
        <v>1980427.809836582</v>
      </c>
      <c r="C19" s="3">
        <f t="shared" si="0"/>
        <v>246.57534246575349</v>
      </c>
      <c r="D19" s="3">
        <f t="shared" si="1"/>
        <v>300.0880423715426</v>
      </c>
      <c r="E19" s="3">
        <f t="shared" si="2"/>
        <v>53.512699905789106</v>
      </c>
      <c r="F19" s="3">
        <f t="shared" si="3"/>
        <v>1980481.3225364878</v>
      </c>
      <c r="G19" s="14">
        <f t="shared" si="4"/>
        <v>1980481.32</v>
      </c>
      <c r="I19" s="22">
        <f t="shared" si="11"/>
        <v>481.32253648754465</v>
      </c>
      <c r="J19" s="22">
        <f t="shared" si="12"/>
        <v>2219.1780821917814</v>
      </c>
      <c r="K19" s="25">
        <f t="shared" si="5"/>
        <v>99.024066000000005</v>
      </c>
      <c r="L19" s="25">
        <f t="shared" si="6"/>
        <v>99.036394767123298</v>
      </c>
      <c r="M19" s="23">
        <f t="shared" si="7"/>
        <v>1980481.32</v>
      </c>
      <c r="N19" s="23">
        <f t="shared" si="8"/>
        <v>1980727.895342466</v>
      </c>
    </row>
    <row r="20" spans="1:14" x14ac:dyDescent="0.15">
      <c r="A20" s="7">
        <f t="shared" si="9"/>
        <v>42648</v>
      </c>
      <c r="B20" s="10">
        <f t="shared" si="10"/>
        <v>1980481.3225364878</v>
      </c>
      <c r="C20" s="3">
        <f t="shared" si="0"/>
        <v>246.57534246575349</v>
      </c>
      <c r="D20" s="3">
        <f t="shared" si="1"/>
        <v>300.09615098387223</v>
      </c>
      <c r="E20" s="3">
        <f t="shared" si="2"/>
        <v>53.520808518118741</v>
      </c>
      <c r="F20" s="3">
        <f t="shared" si="3"/>
        <v>1980534.843345006</v>
      </c>
      <c r="G20" s="14">
        <f t="shared" si="4"/>
        <v>1980534.84</v>
      </c>
      <c r="I20" s="22">
        <f t="shared" si="11"/>
        <v>534.84334500566342</v>
      </c>
      <c r="J20" s="22">
        <f t="shared" si="12"/>
        <v>2465.7534246575351</v>
      </c>
      <c r="K20" s="25">
        <f t="shared" si="5"/>
        <v>99.026741999999999</v>
      </c>
      <c r="L20" s="25">
        <f t="shared" si="6"/>
        <v>99.039070767123292</v>
      </c>
      <c r="M20" s="23">
        <f t="shared" si="7"/>
        <v>1980534.84</v>
      </c>
      <c r="N20" s="23">
        <f t="shared" si="8"/>
        <v>1980781.415342466</v>
      </c>
    </row>
    <row r="21" spans="1:14" x14ac:dyDescent="0.15">
      <c r="A21" s="7">
        <f t="shared" si="9"/>
        <v>42649</v>
      </c>
      <c r="B21" s="10">
        <f t="shared" si="10"/>
        <v>1980534.843345006</v>
      </c>
      <c r="C21" s="3">
        <f t="shared" si="0"/>
        <v>246.57534246575349</v>
      </c>
      <c r="D21" s="3">
        <f t="shared" si="1"/>
        <v>300.10426082487453</v>
      </c>
      <c r="E21" s="3">
        <f t="shared" si="2"/>
        <v>53.528918359121036</v>
      </c>
      <c r="F21" s="3">
        <f t="shared" si="3"/>
        <v>1980588.3722633652</v>
      </c>
      <c r="G21" s="14">
        <f t="shared" si="4"/>
        <v>1980588.37</v>
      </c>
      <c r="I21" s="22">
        <f t="shared" si="11"/>
        <v>588.37226336478443</v>
      </c>
      <c r="J21" s="22">
        <f t="shared" si="12"/>
        <v>2712.3287671232888</v>
      </c>
      <c r="K21" s="25">
        <f t="shared" si="5"/>
        <v>99.029418500000006</v>
      </c>
      <c r="L21" s="25">
        <f t="shared" si="6"/>
        <v>99.041747267123299</v>
      </c>
      <c r="M21" s="23">
        <f t="shared" si="7"/>
        <v>1980588.37</v>
      </c>
      <c r="N21" s="23">
        <f t="shared" si="8"/>
        <v>1980834.945342466</v>
      </c>
    </row>
    <row r="22" spans="1:14" x14ac:dyDescent="0.15">
      <c r="A22" s="7">
        <f t="shared" si="9"/>
        <v>42650</v>
      </c>
      <c r="B22" s="10">
        <f t="shared" si="10"/>
        <v>1980588.3722633652</v>
      </c>
      <c r="C22" s="3">
        <f t="shared" si="0"/>
        <v>246.57534246575349</v>
      </c>
      <c r="D22" s="3">
        <f t="shared" si="1"/>
        <v>300.11237189473576</v>
      </c>
      <c r="E22" s="3">
        <f t="shared" si="2"/>
        <v>53.537029428982265</v>
      </c>
      <c r="F22" s="3">
        <f t="shared" si="3"/>
        <v>1980641.9092927941</v>
      </c>
      <c r="G22" s="14">
        <f t="shared" si="4"/>
        <v>1980641.91</v>
      </c>
      <c r="I22" s="22">
        <f t="shared" si="11"/>
        <v>641.90929279376667</v>
      </c>
      <c r="J22" s="22">
        <f t="shared" si="12"/>
        <v>2958.9041095890425</v>
      </c>
      <c r="K22" s="25">
        <f t="shared" si="5"/>
        <v>99.032095499999997</v>
      </c>
      <c r="L22" s="25">
        <f t="shared" si="6"/>
        <v>99.04442426712329</v>
      </c>
      <c r="M22" s="23">
        <f t="shared" si="7"/>
        <v>1980641.91</v>
      </c>
      <c r="N22" s="23">
        <f t="shared" si="8"/>
        <v>1980888.485342466</v>
      </c>
    </row>
    <row r="23" spans="1:14" x14ac:dyDescent="0.15">
      <c r="A23" s="7">
        <f t="shared" si="9"/>
        <v>42651</v>
      </c>
      <c r="B23" s="10">
        <f t="shared" si="10"/>
        <v>1980641.9092927941</v>
      </c>
      <c r="C23" s="3">
        <f t="shared" si="0"/>
        <v>246.57534246575349</v>
      </c>
      <c r="D23" s="3">
        <f t="shared" si="1"/>
        <v>300.12048419364203</v>
      </c>
      <c r="E23" s="3">
        <f t="shared" si="2"/>
        <v>53.545141727888534</v>
      </c>
      <c r="F23" s="3">
        <f t="shared" si="3"/>
        <v>1980695.454434522</v>
      </c>
      <c r="G23" s="14">
        <f t="shared" si="4"/>
        <v>1980695.45</v>
      </c>
      <c r="I23" s="22">
        <f t="shared" si="11"/>
        <v>695.45443452165523</v>
      </c>
      <c r="J23" s="22">
        <f t="shared" si="12"/>
        <v>3205.4794520547962</v>
      </c>
      <c r="K23" s="25">
        <f t="shared" si="5"/>
        <v>99.034772500000003</v>
      </c>
      <c r="L23" s="25">
        <f t="shared" si="6"/>
        <v>99.047101267123296</v>
      </c>
      <c r="M23" s="23">
        <f t="shared" si="7"/>
        <v>1980695.45</v>
      </c>
      <c r="N23" s="23">
        <f t="shared" si="8"/>
        <v>1980942.0253424658</v>
      </c>
    </row>
    <row r="24" spans="1:14" x14ac:dyDescent="0.15">
      <c r="A24" s="7">
        <f t="shared" si="9"/>
        <v>42652</v>
      </c>
      <c r="B24" s="10">
        <f t="shared" si="10"/>
        <v>1980695.454434522</v>
      </c>
      <c r="C24" s="3">
        <f t="shared" si="0"/>
        <v>246.57534246575349</v>
      </c>
      <c r="D24" s="3">
        <f t="shared" si="1"/>
        <v>300.12859772177967</v>
      </c>
      <c r="E24" s="3">
        <f t="shared" si="2"/>
        <v>53.553255256026176</v>
      </c>
      <c r="F24" s="3">
        <f t="shared" si="3"/>
        <v>1980749.007689778</v>
      </c>
      <c r="G24" s="14">
        <f t="shared" si="4"/>
        <v>1980749.01</v>
      </c>
      <c r="I24" s="22">
        <f t="shared" si="11"/>
        <v>749.00768977768143</v>
      </c>
      <c r="J24" s="22">
        <f t="shared" si="12"/>
        <v>3452.0547945205499</v>
      </c>
      <c r="K24" s="25">
        <f t="shared" si="5"/>
        <v>99.037450500000006</v>
      </c>
      <c r="L24" s="25">
        <f t="shared" si="6"/>
        <v>99.049779267123299</v>
      </c>
      <c r="M24" s="23">
        <f t="shared" si="7"/>
        <v>1980749.01</v>
      </c>
      <c r="N24" s="23">
        <f t="shared" si="8"/>
        <v>1980995.5853424659</v>
      </c>
    </row>
    <row r="25" spans="1:14" x14ac:dyDescent="0.15">
      <c r="A25" s="7">
        <f t="shared" si="9"/>
        <v>42653</v>
      </c>
      <c r="B25" s="10">
        <f t="shared" si="10"/>
        <v>1980749.007689778</v>
      </c>
      <c r="C25" s="3">
        <f t="shared" si="0"/>
        <v>246.57534246575349</v>
      </c>
      <c r="D25" s="3">
        <f t="shared" si="1"/>
        <v>300.13671247933485</v>
      </c>
      <c r="E25" s="3">
        <f t="shared" si="2"/>
        <v>53.561370013581353</v>
      </c>
      <c r="F25" s="3">
        <f t="shared" si="3"/>
        <v>1980802.5690597915</v>
      </c>
      <c r="G25" s="14">
        <f t="shared" si="4"/>
        <v>1980802.57</v>
      </c>
      <c r="I25" s="22">
        <f t="shared" si="11"/>
        <v>802.56905979126282</v>
      </c>
      <c r="J25" s="22">
        <f t="shared" si="12"/>
        <v>3698.6301369863036</v>
      </c>
      <c r="K25" s="25">
        <f t="shared" si="5"/>
        <v>99.040128500000009</v>
      </c>
      <c r="L25" s="25">
        <f t="shared" si="6"/>
        <v>99.052457267123302</v>
      </c>
      <c r="M25" s="23">
        <f t="shared" si="7"/>
        <v>1980802.5700000003</v>
      </c>
      <c r="N25" s="23">
        <f t="shared" si="8"/>
        <v>1981049.145342466</v>
      </c>
    </row>
    <row r="26" spans="1:14" x14ac:dyDescent="0.15">
      <c r="A26" s="7">
        <f t="shared" si="9"/>
        <v>42654</v>
      </c>
      <c r="B26" s="10">
        <f t="shared" si="10"/>
        <v>1980802.5690597915</v>
      </c>
      <c r="C26" s="3">
        <f t="shared" si="0"/>
        <v>246.57534246575349</v>
      </c>
      <c r="D26" s="3">
        <f t="shared" si="1"/>
        <v>300.14482846649389</v>
      </c>
      <c r="E26" s="3">
        <f t="shared" si="2"/>
        <v>53.569486000740397</v>
      </c>
      <c r="F26" s="3">
        <f t="shared" si="3"/>
        <v>1980856.1385457923</v>
      </c>
      <c r="G26" s="14">
        <f t="shared" si="4"/>
        <v>1980856.14</v>
      </c>
      <c r="I26" s="22">
        <f t="shared" si="11"/>
        <v>856.13854579200324</v>
      </c>
      <c r="J26" s="22">
        <f t="shared" si="12"/>
        <v>3945.2054794520573</v>
      </c>
      <c r="K26" s="25">
        <f t="shared" si="5"/>
        <v>99.042806999999996</v>
      </c>
      <c r="L26" s="25">
        <f t="shared" si="6"/>
        <v>99.055135767123289</v>
      </c>
      <c r="M26" s="23">
        <f t="shared" si="7"/>
        <v>1980856.14</v>
      </c>
      <c r="N26" s="23">
        <f t="shared" si="8"/>
        <v>1981102.7153424656</v>
      </c>
    </row>
    <row r="27" spans="1:14" x14ac:dyDescent="0.15">
      <c r="A27" s="7">
        <f t="shared" si="9"/>
        <v>42655</v>
      </c>
      <c r="B27" s="10">
        <f t="shared" si="10"/>
        <v>1980856.1385457923</v>
      </c>
      <c r="C27" s="3">
        <f t="shared" si="0"/>
        <v>246.57534246575349</v>
      </c>
      <c r="D27" s="3">
        <f t="shared" si="1"/>
        <v>300.15294568344319</v>
      </c>
      <c r="E27" s="3">
        <f t="shared" si="2"/>
        <v>53.577603217689699</v>
      </c>
      <c r="F27" s="3">
        <f t="shared" si="3"/>
        <v>1980909.71614901</v>
      </c>
      <c r="G27" s="14">
        <f t="shared" si="4"/>
        <v>1980909.72</v>
      </c>
      <c r="I27" s="22">
        <f t="shared" si="11"/>
        <v>909.71614900969291</v>
      </c>
      <c r="J27" s="22">
        <f t="shared" si="12"/>
        <v>4191.7808219178105</v>
      </c>
      <c r="K27" s="25">
        <f t="shared" si="5"/>
        <v>99.045485999999997</v>
      </c>
      <c r="L27" s="25">
        <f t="shared" si="6"/>
        <v>99.05781476712329</v>
      </c>
      <c r="M27" s="23">
        <f t="shared" si="7"/>
        <v>1980909.72</v>
      </c>
      <c r="N27" s="23">
        <f t="shared" si="8"/>
        <v>1981156.2953424659</v>
      </c>
    </row>
    <row r="28" spans="1:14" x14ac:dyDescent="0.15">
      <c r="A28" s="7">
        <f t="shared" si="9"/>
        <v>42656</v>
      </c>
      <c r="B28" s="10">
        <f t="shared" si="10"/>
        <v>1980909.71614901</v>
      </c>
      <c r="C28" s="3">
        <f t="shared" si="0"/>
        <v>246.57534246575349</v>
      </c>
      <c r="D28" s="3">
        <f t="shared" si="1"/>
        <v>300.16106413036903</v>
      </c>
      <c r="E28" s="3">
        <f t="shared" si="2"/>
        <v>53.585721664615534</v>
      </c>
      <c r="F28" s="3">
        <f t="shared" si="3"/>
        <v>1980963.3018706746</v>
      </c>
      <c r="G28" s="14">
        <f t="shared" si="4"/>
        <v>1980963.3</v>
      </c>
      <c r="I28" s="22">
        <f t="shared" si="11"/>
        <v>963.30187067430847</v>
      </c>
      <c r="J28" s="22">
        <f t="shared" si="12"/>
        <v>4438.3561643835637</v>
      </c>
      <c r="K28" s="25">
        <f t="shared" si="5"/>
        <v>99.048164999999997</v>
      </c>
      <c r="L28" s="25">
        <f t="shared" si="6"/>
        <v>99.06049376712329</v>
      </c>
      <c r="M28" s="23">
        <f t="shared" si="7"/>
        <v>1980963.3</v>
      </c>
      <c r="N28" s="23">
        <f t="shared" si="8"/>
        <v>1981209.8753424659</v>
      </c>
    </row>
    <row r="29" spans="1:14" x14ac:dyDescent="0.15">
      <c r="A29" s="7">
        <f t="shared" si="9"/>
        <v>42657</v>
      </c>
      <c r="B29" s="10">
        <f t="shared" si="10"/>
        <v>1980963.3018706746</v>
      </c>
      <c r="C29" s="3">
        <f t="shared" si="0"/>
        <v>246.57534246575349</v>
      </c>
      <c r="D29" s="3">
        <f t="shared" si="1"/>
        <v>300.16918380745773</v>
      </c>
      <c r="E29" s="3">
        <f t="shared" si="2"/>
        <v>53.593841341704234</v>
      </c>
      <c r="F29" s="3">
        <f t="shared" si="3"/>
        <v>1981016.8957120164</v>
      </c>
      <c r="G29" s="14">
        <f t="shared" si="4"/>
        <v>1981016.9</v>
      </c>
      <c r="I29" s="22">
        <f t="shared" si="11"/>
        <v>1016.8957120160127</v>
      </c>
      <c r="J29" s="22">
        <f t="shared" si="12"/>
        <v>4684.931506849317</v>
      </c>
      <c r="K29" s="25">
        <f t="shared" si="5"/>
        <v>99.050844999999995</v>
      </c>
      <c r="L29" s="25">
        <f t="shared" si="6"/>
        <v>99.063173767123288</v>
      </c>
      <c r="M29" s="23">
        <f t="shared" si="7"/>
        <v>1981016.9</v>
      </c>
      <c r="N29" s="23">
        <f t="shared" si="8"/>
        <v>1981263.4753424656</v>
      </c>
    </row>
    <row r="30" spans="1:14" x14ac:dyDescent="0.15">
      <c r="A30" s="7">
        <f t="shared" si="9"/>
        <v>42658</v>
      </c>
      <c r="B30" s="10">
        <f t="shared" si="10"/>
        <v>1981016.8957120164</v>
      </c>
      <c r="C30" s="3">
        <f t="shared" si="0"/>
        <v>246.57534246575349</v>
      </c>
      <c r="D30" s="3">
        <f t="shared" si="1"/>
        <v>300.1773047148958</v>
      </c>
      <c r="E30" s="3">
        <f t="shared" si="2"/>
        <v>53.601962249142304</v>
      </c>
      <c r="F30" s="3">
        <f t="shared" si="3"/>
        <v>1981070.4976742654</v>
      </c>
      <c r="G30" s="14">
        <f t="shared" si="4"/>
        <v>1981070.5</v>
      </c>
      <c r="I30" s="22">
        <f t="shared" si="11"/>
        <v>1070.497674265155</v>
      </c>
      <c r="J30" s="22">
        <f t="shared" si="12"/>
        <v>4931.5068493150702</v>
      </c>
      <c r="K30" s="25">
        <f t="shared" si="5"/>
        <v>99.053524999999993</v>
      </c>
      <c r="L30" s="25">
        <f t="shared" si="6"/>
        <v>99.065853767123286</v>
      </c>
      <c r="M30" s="23">
        <f t="shared" si="7"/>
        <v>1981070.5</v>
      </c>
      <c r="N30" s="23">
        <f t="shared" si="8"/>
        <v>1981317.0753424657</v>
      </c>
    </row>
    <row r="31" spans="1:14" x14ac:dyDescent="0.15">
      <c r="A31" s="7">
        <f t="shared" si="9"/>
        <v>42659</v>
      </c>
      <c r="B31" s="10">
        <f t="shared" si="10"/>
        <v>1981070.4976742654</v>
      </c>
      <c r="C31" s="3">
        <f t="shared" si="0"/>
        <v>246.57534246575349</v>
      </c>
      <c r="D31" s="3">
        <f t="shared" si="1"/>
        <v>300.18542685286957</v>
      </c>
      <c r="E31" s="3">
        <f t="shared" si="2"/>
        <v>53.610084387116075</v>
      </c>
      <c r="F31" s="3">
        <f t="shared" si="3"/>
        <v>1981124.1077586524</v>
      </c>
      <c r="G31" s="14">
        <f t="shared" si="4"/>
        <v>1981124.11</v>
      </c>
      <c r="I31" s="22">
        <f t="shared" si="11"/>
        <v>1124.1077586522711</v>
      </c>
      <c r="J31" s="22">
        <f t="shared" si="12"/>
        <v>5178.0821917808235</v>
      </c>
      <c r="K31" s="25">
        <f t="shared" si="5"/>
        <v>99.056205500000004</v>
      </c>
      <c r="L31" s="25">
        <f t="shared" si="6"/>
        <v>99.068534267123297</v>
      </c>
      <c r="M31" s="23">
        <f t="shared" si="7"/>
        <v>1981124.11</v>
      </c>
      <c r="N31" s="23">
        <f t="shared" si="8"/>
        <v>1981370.685342466</v>
      </c>
    </row>
    <row r="32" spans="1:14" x14ac:dyDescent="0.15">
      <c r="A32" s="7">
        <f t="shared" si="9"/>
        <v>42660</v>
      </c>
      <c r="B32" s="10">
        <f t="shared" si="10"/>
        <v>1981124.1077586524</v>
      </c>
      <c r="C32" s="3">
        <f t="shared" si="0"/>
        <v>246.57534246575349</v>
      </c>
      <c r="D32" s="3">
        <f t="shared" si="1"/>
        <v>300.19355022156554</v>
      </c>
      <c r="E32" s="3">
        <f t="shared" si="2"/>
        <v>53.618207755812051</v>
      </c>
      <c r="F32" s="3">
        <f t="shared" si="3"/>
        <v>1981177.7259664082</v>
      </c>
      <c r="G32" s="14">
        <f t="shared" si="4"/>
        <v>1981177.73</v>
      </c>
      <c r="I32" s="22">
        <f t="shared" si="11"/>
        <v>1177.7259664080832</v>
      </c>
      <c r="J32" s="22">
        <f t="shared" si="12"/>
        <v>5424.6575342465767</v>
      </c>
      <c r="K32" s="25">
        <f t="shared" si="5"/>
        <v>99.0588865</v>
      </c>
      <c r="L32" s="25">
        <f t="shared" si="6"/>
        <v>99.071215267123293</v>
      </c>
      <c r="M32" s="23">
        <f t="shared" si="7"/>
        <v>1981177.73</v>
      </c>
      <c r="N32" s="23">
        <f t="shared" si="8"/>
        <v>1981424.3053424659</v>
      </c>
    </row>
    <row r="33" spans="1:14" x14ac:dyDescent="0.15">
      <c r="A33" s="7">
        <f t="shared" si="9"/>
        <v>42661</v>
      </c>
      <c r="B33" s="10">
        <f t="shared" si="10"/>
        <v>1981177.7259664082</v>
      </c>
      <c r="C33" s="3">
        <f t="shared" si="0"/>
        <v>246.57534246575349</v>
      </c>
      <c r="D33" s="3">
        <f t="shared" si="1"/>
        <v>300.20167482117023</v>
      </c>
      <c r="E33" s="3">
        <f t="shared" si="2"/>
        <v>53.626332355416736</v>
      </c>
      <c r="F33" s="3">
        <f t="shared" si="3"/>
        <v>1981231.3522987636</v>
      </c>
      <c r="G33" s="14">
        <f t="shared" si="4"/>
        <v>1981231.35</v>
      </c>
      <c r="I33" s="22">
        <f t="shared" si="11"/>
        <v>1231.3522987634999</v>
      </c>
      <c r="J33" s="22">
        <f t="shared" si="12"/>
        <v>5671.2328767123299</v>
      </c>
      <c r="K33" s="25">
        <f t="shared" si="5"/>
        <v>99.06156750000001</v>
      </c>
      <c r="L33" s="25">
        <f t="shared" si="6"/>
        <v>99.073896267123303</v>
      </c>
      <c r="M33" s="23">
        <f t="shared" si="7"/>
        <v>1981231.3500000003</v>
      </c>
      <c r="N33" s="23">
        <f t="shared" si="8"/>
        <v>1981477.925342466</v>
      </c>
    </row>
    <row r="34" spans="1:14" x14ac:dyDescent="0.15">
      <c r="A34" s="7">
        <f t="shared" si="9"/>
        <v>42662</v>
      </c>
      <c r="B34" s="10">
        <f t="shared" si="10"/>
        <v>1981231.3522987636</v>
      </c>
      <c r="C34" s="3">
        <f t="shared" si="0"/>
        <v>246.57534246575349</v>
      </c>
      <c r="D34" s="3">
        <f t="shared" si="1"/>
        <v>300.20980065187013</v>
      </c>
      <c r="E34" s="3">
        <f t="shared" si="2"/>
        <v>53.634458186116632</v>
      </c>
      <c r="F34" s="3">
        <f t="shared" si="3"/>
        <v>1981284.9867569497</v>
      </c>
      <c r="G34" s="14">
        <f t="shared" si="4"/>
        <v>1981284.99</v>
      </c>
      <c r="I34" s="22">
        <f t="shared" si="11"/>
        <v>1284.9867569496166</v>
      </c>
      <c r="J34" s="22">
        <f t="shared" si="12"/>
        <v>5917.8082191780832</v>
      </c>
      <c r="K34" s="25">
        <f t="shared" si="5"/>
        <v>99.064249500000003</v>
      </c>
      <c r="L34" s="25">
        <f t="shared" si="6"/>
        <v>99.076578267123296</v>
      </c>
      <c r="M34" s="23">
        <f t="shared" si="7"/>
        <v>1981284.99</v>
      </c>
      <c r="N34" s="23">
        <f t="shared" si="8"/>
        <v>1981531.5653424659</v>
      </c>
    </row>
    <row r="35" spans="1:14" x14ac:dyDescent="0.15">
      <c r="A35" s="7">
        <f t="shared" si="9"/>
        <v>42663</v>
      </c>
      <c r="B35" s="10">
        <f t="shared" si="10"/>
        <v>1981284.9867569497</v>
      </c>
      <c r="C35" s="3">
        <f t="shared" si="0"/>
        <v>246.57534246575349</v>
      </c>
      <c r="D35" s="3">
        <f t="shared" si="1"/>
        <v>300.21792771385174</v>
      </c>
      <c r="E35" s="3">
        <f t="shared" si="2"/>
        <v>53.642585248098243</v>
      </c>
      <c r="F35" s="3">
        <f t="shared" si="3"/>
        <v>1981338.6293421977</v>
      </c>
      <c r="G35" s="14">
        <f t="shared" si="4"/>
        <v>1981338.63</v>
      </c>
      <c r="I35" s="22">
        <f t="shared" si="11"/>
        <v>1338.6293421977148</v>
      </c>
      <c r="J35" s="22">
        <f t="shared" si="12"/>
        <v>6164.3835616438364</v>
      </c>
      <c r="K35" s="25">
        <f t="shared" si="5"/>
        <v>99.066931499999995</v>
      </c>
      <c r="L35" s="25">
        <f t="shared" si="6"/>
        <v>99.079260267123288</v>
      </c>
      <c r="M35" s="23">
        <f t="shared" si="7"/>
        <v>1981338.63</v>
      </c>
      <c r="N35" s="23">
        <f t="shared" si="8"/>
        <v>1981585.2053424655</v>
      </c>
    </row>
    <row r="36" spans="1:14" x14ac:dyDescent="0.15">
      <c r="A36" s="7">
        <f t="shared" si="9"/>
        <v>42664</v>
      </c>
      <c r="B36" s="10">
        <f t="shared" si="10"/>
        <v>1981338.6293421977</v>
      </c>
      <c r="C36" s="3">
        <f t="shared" si="0"/>
        <v>246.57534246575349</v>
      </c>
      <c r="D36" s="3">
        <f t="shared" si="1"/>
        <v>300.22605600730174</v>
      </c>
      <c r="E36" s="3">
        <f t="shared" si="2"/>
        <v>53.650713541548242</v>
      </c>
      <c r="F36" s="3">
        <f t="shared" si="3"/>
        <v>1981392.2800557392</v>
      </c>
      <c r="G36" s="14">
        <f t="shared" si="4"/>
        <v>1981392.28</v>
      </c>
      <c r="I36" s="22">
        <f t="shared" si="11"/>
        <v>1392.2800557392629</v>
      </c>
      <c r="J36" s="22">
        <f t="shared" si="12"/>
        <v>6410.9589041095896</v>
      </c>
      <c r="K36" s="25">
        <f t="shared" si="5"/>
        <v>99.069614000000001</v>
      </c>
      <c r="L36" s="25">
        <f t="shared" si="6"/>
        <v>99.081942767123294</v>
      </c>
      <c r="M36" s="23">
        <f t="shared" si="7"/>
        <v>1981392.28</v>
      </c>
      <c r="N36" s="23">
        <f t="shared" si="8"/>
        <v>1981638.8553424659</v>
      </c>
    </row>
    <row r="37" spans="1:14" x14ac:dyDescent="0.15">
      <c r="A37" s="7">
        <f t="shared" si="9"/>
        <v>42665</v>
      </c>
      <c r="B37" s="10">
        <f t="shared" si="10"/>
        <v>1981392.2800557392</v>
      </c>
      <c r="C37" s="3">
        <f t="shared" si="0"/>
        <v>246.57534246575349</v>
      </c>
      <c r="D37" s="3">
        <f t="shared" si="1"/>
        <v>300.23418553240663</v>
      </c>
      <c r="E37" s="3">
        <f t="shared" si="2"/>
        <v>53.658843066653134</v>
      </c>
      <c r="F37" s="3">
        <f t="shared" si="3"/>
        <v>1981445.9388988058</v>
      </c>
      <c r="G37" s="14">
        <f t="shared" si="4"/>
        <v>1981445.94</v>
      </c>
      <c r="I37" s="22">
        <f t="shared" si="11"/>
        <v>1445.9388988059161</v>
      </c>
      <c r="J37" s="22">
        <f t="shared" si="12"/>
        <v>6657.5342465753429</v>
      </c>
      <c r="K37" s="25">
        <f t="shared" si="5"/>
        <v>99.072296999999992</v>
      </c>
      <c r="L37" s="25">
        <f t="shared" si="6"/>
        <v>99.084625767123285</v>
      </c>
      <c r="M37" s="23">
        <f t="shared" si="7"/>
        <v>1981445.9399999997</v>
      </c>
      <c r="N37" s="23">
        <f t="shared" si="8"/>
        <v>1981692.5153424656</v>
      </c>
    </row>
    <row r="38" spans="1:14" x14ac:dyDescent="0.15">
      <c r="A38" s="7">
        <f t="shared" si="9"/>
        <v>42666</v>
      </c>
      <c r="B38" s="10">
        <f t="shared" si="10"/>
        <v>1981445.9388988058</v>
      </c>
      <c r="C38" s="3">
        <f t="shared" si="0"/>
        <v>246.57534246575349</v>
      </c>
      <c r="D38" s="3">
        <f t="shared" si="1"/>
        <v>300.24231628935308</v>
      </c>
      <c r="E38" s="3">
        <f t="shared" si="2"/>
        <v>53.666973823599591</v>
      </c>
      <c r="F38" s="3">
        <f t="shared" si="3"/>
        <v>1981499.6058726294</v>
      </c>
      <c r="G38" s="14">
        <f t="shared" si="4"/>
        <v>1981499.61</v>
      </c>
      <c r="I38" s="22">
        <f t="shared" si="11"/>
        <v>1499.6058726295157</v>
      </c>
      <c r="J38" s="22">
        <f t="shared" si="12"/>
        <v>6904.1095890410961</v>
      </c>
      <c r="K38" s="25">
        <f t="shared" si="5"/>
        <v>99.074980500000009</v>
      </c>
      <c r="L38" s="25">
        <f t="shared" si="6"/>
        <v>99.087309267123302</v>
      </c>
      <c r="M38" s="23">
        <f t="shared" si="7"/>
        <v>1981499.6100000003</v>
      </c>
      <c r="N38" s="23">
        <f t="shared" si="8"/>
        <v>1981746.185342466</v>
      </c>
    </row>
    <row r="39" spans="1:14" x14ac:dyDescent="0.15">
      <c r="A39" s="7">
        <f t="shared" si="9"/>
        <v>42667</v>
      </c>
      <c r="B39" s="10">
        <f t="shared" si="10"/>
        <v>1981499.6058726294</v>
      </c>
      <c r="C39" s="3">
        <f t="shared" si="0"/>
        <v>246.57534246575349</v>
      </c>
      <c r="D39" s="3">
        <f t="shared" si="1"/>
        <v>300.25044827832778</v>
      </c>
      <c r="E39" s="3">
        <f t="shared" si="2"/>
        <v>53.675105812574287</v>
      </c>
      <c r="F39" s="3">
        <f t="shared" si="3"/>
        <v>1981553.2809784419</v>
      </c>
      <c r="G39" s="14">
        <f t="shared" si="4"/>
        <v>1981553.28</v>
      </c>
      <c r="I39" s="22">
        <f t="shared" si="11"/>
        <v>1553.2809784420899</v>
      </c>
      <c r="J39" s="22">
        <f t="shared" si="12"/>
        <v>7150.6849315068494</v>
      </c>
      <c r="K39" s="25">
        <f t="shared" si="5"/>
        <v>99.077663999999999</v>
      </c>
      <c r="L39" s="25">
        <f t="shared" si="6"/>
        <v>99.089992767123292</v>
      </c>
      <c r="M39" s="23">
        <f t="shared" si="7"/>
        <v>1981553.28</v>
      </c>
      <c r="N39" s="23">
        <f t="shared" si="8"/>
        <v>1981799.8553424659</v>
      </c>
    </row>
    <row r="40" spans="1:14" x14ac:dyDescent="0.15">
      <c r="A40" s="7">
        <f t="shared" si="9"/>
        <v>42668</v>
      </c>
      <c r="B40" s="10">
        <f t="shared" si="10"/>
        <v>1981553.2809784419</v>
      </c>
      <c r="C40" s="3">
        <f t="shared" si="0"/>
        <v>246.57534246575349</v>
      </c>
      <c r="D40" s="3">
        <f t="shared" si="1"/>
        <v>300.25858149951733</v>
      </c>
      <c r="E40" s="3">
        <f t="shared" si="2"/>
        <v>53.68323903376384</v>
      </c>
      <c r="F40" s="3">
        <f t="shared" si="3"/>
        <v>1981606.9642174756</v>
      </c>
      <c r="G40" s="14">
        <f t="shared" si="4"/>
        <v>1981606.96</v>
      </c>
      <c r="I40" s="22">
        <f t="shared" si="11"/>
        <v>1606.9642174758537</v>
      </c>
      <c r="J40" s="22">
        <f t="shared" si="12"/>
        <v>7397.2602739726026</v>
      </c>
      <c r="K40" s="25">
        <f t="shared" si="5"/>
        <v>99.080348000000001</v>
      </c>
      <c r="L40" s="25">
        <f t="shared" si="6"/>
        <v>99.092676767123294</v>
      </c>
      <c r="M40" s="23">
        <f t="shared" si="7"/>
        <v>1981606.96</v>
      </c>
      <c r="N40" s="23">
        <f t="shared" si="8"/>
        <v>1981853.5353424659</v>
      </c>
    </row>
    <row r="41" spans="1:14" x14ac:dyDescent="0.15">
      <c r="A41" s="7">
        <f t="shared" si="9"/>
        <v>42669</v>
      </c>
      <c r="B41" s="10">
        <f t="shared" si="10"/>
        <v>1981606.9642174756</v>
      </c>
      <c r="C41" s="3">
        <f t="shared" si="0"/>
        <v>246.57534246575349</v>
      </c>
      <c r="D41" s="3">
        <f t="shared" si="1"/>
        <v>300.26671595310847</v>
      </c>
      <c r="E41" s="3">
        <f t="shared" si="2"/>
        <v>53.69137348735498</v>
      </c>
      <c r="F41" s="3">
        <f t="shared" si="3"/>
        <v>1981660.6555909631</v>
      </c>
      <c r="G41" s="14">
        <f t="shared" si="4"/>
        <v>1981660.66</v>
      </c>
      <c r="I41" s="22">
        <f t="shared" si="11"/>
        <v>1660.6555909632086</v>
      </c>
      <c r="J41" s="22">
        <f t="shared" si="12"/>
        <v>7643.8356164383558</v>
      </c>
      <c r="K41" s="25">
        <f t="shared" si="5"/>
        <v>99.083033</v>
      </c>
      <c r="L41" s="25">
        <f t="shared" si="6"/>
        <v>99.095361767123293</v>
      </c>
      <c r="M41" s="23">
        <f t="shared" si="7"/>
        <v>1981660.66</v>
      </c>
      <c r="N41" s="23">
        <f t="shared" si="8"/>
        <v>1981907.235342466</v>
      </c>
    </row>
    <row r="42" spans="1:14" x14ac:dyDescent="0.15">
      <c r="A42" s="7">
        <f t="shared" si="9"/>
        <v>42670</v>
      </c>
      <c r="B42" s="10">
        <f t="shared" si="10"/>
        <v>1981660.6555909631</v>
      </c>
      <c r="C42" s="3">
        <f t="shared" si="0"/>
        <v>246.57534246575349</v>
      </c>
      <c r="D42" s="3">
        <f t="shared" si="1"/>
        <v>300.27485163928804</v>
      </c>
      <c r="E42" s="3">
        <f t="shared" si="2"/>
        <v>53.699509173534551</v>
      </c>
      <c r="F42" s="3">
        <f t="shared" si="3"/>
        <v>1981714.3551001367</v>
      </c>
      <c r="G42" s="14">
        <f t="shared" si="4"/>
        <v>1981714.36</v>
      </c>
      <c r="I42" s="22">
        <f t="shared" si="11"/>
        <v>1714.3551001367432</v>
      </c>
      <c r="J42" s="22">
        <f t="shared" si="12"/>
        <v>7890.4109589041091</v>
      </c>
      <c r="K42" s="25">
        <f t="shared" si="5"/>
        <v>99.085718</v>
      </c>
      <c r="L42" s="25">
        <f t="shared" si="6"/>
        <v>99.098046767123293</v>
      </c>
      <c r="M42" s="23">
        <f t="shared" si="7"/>
        <v>1981714.36</v>
      </c>
      <c r="N42" s="23">
        <f t="shared" si="8"/>
        <v>1981960.935342466</v>
      </c>
    </row>
    <row r="43" spans="1:14" x14ac:dyDescent="0.15">
      <c r="A43" s="7">
        <f t="shared" si="9"/>
        <v>42671</v>
      </c>
      <c r="B43" s="10">
        <f t="shared" si="10"/>
        <v>1981714.3551001367</v>
      </c>
      <c r="C43" s="3">
        <f t="shared" si="0"/>
        <v>246.57534246575349</v>
      </c>
      <c r="D43" s="3">
        <f t="shared" si="1"/>
        <v>300.28298855824272</v>
      </c>
      <c r="E43" s="3">
        <f t="shared" si="2"/>
        <v>53.707646092489227</v>
      </c>
      <c r="F43" s="3">
        <f t="shared" si="3"/>
        <v>1981768.0627462291</v>
      </c>
      <c r="G43" s="14">
        <f t="shared" si="4"/>
        <v>1981768.06</v>
      </c>
      <c r="I43" s="22">
        <f t="shared" si="11"/>
        <v>1768.0627462292325</v>
      </c>
      <c r="J43" s="22">
        <f t="shared" si="12"/>
        <v>8136.9863013698623</v>
      </c>
      <c r="K43" s="25">
        <f t="shared" si="5"/>
        <v>99.088403</v>
      </c>
      <c r="L43" s="25">
        <f t="shared" si="6"/>
        <v>99.100731767123293</v>
      </c>
      <c r="M43" s="23">
        <f t="shared" si="7"/>
        <v>1981768.06</v>
      </c>
      <c r="N43" s="23">
        <f t="shared" si="8"/>
        <v>1982014.6353424659</v>
      </c>
    </row>
    <row r="44" spans="1:14" x14ac:dyDescent="0.15">
      <c r="A44" s="7">
        <f t="shared" si="9"/>
        <v>42672</v>
      </c>
      <c r="B44" s="10">
        <f t="shared" si="10"/>
        <v>1981768.0627462291</v>
      </c>
      <c r="C44" s="3">
        <f t="shared" si="0"/>
        <v>246.57534246575349</v>
      </c>
      <c r="D44" s="3">
        <f t="shared" si="1"/>
        <v>300.29112671015929</v>
      </c>
      <c r="E44" s="3">
        <f t="shared" si="2"/>
        <v>53.715784244405796</v>
      </c>
      <c r="F44" s="3">
        <f t="shared" si="3"/>
        <v>1981821.7785304736</v>
      </c>
      <c r="G44" s="14">
        <f t="shared" si="4"/>
        <v>1981821.78</v>
      </c>
      <c r="I44" s="22">
        <f t="shared" si="11"/>
        <v>1821.7785304736383</v>
      </c>
      <c r="J44" s="22">
        <f t="shared" si="12"/>
        <v>8383.5616438356155</v>
      </c>
      <c r="K44" s="25">
        <f t="shared" si="5"/>
        <v>99.091088999999997</v>
      </c>
      <c r="L44" s="25">
        <f t="shared" si="6"/>
        <v>99.10341776712329</v>
      </c>
      <c r="M44" s="23">
        <f t="shared" si="7"/>
        <v>1981821.78</v>
      </c>
      <c r="N44" s="23">
        <f t="shared" si="8"/>
        <v>1982068.3553424659</v>
      </c>
    </row>
    <row r="45" spans="1:14" x14ac:dyDescent="0.15">
      <c r="A45" s="7">
        <f t="shared" si="9"/>
        <v>42673</v>
      </c>
      <c r="B45" s="10">
        <f t="shared" si="10"/>
        <v>1981821.7785304736</v>
      </c>
      <c r="C45" s="3">
        <f t="shared" si="0"/>
        <v>246.57534246575349</v>
      </c>
      <c r="D45" s="3">
        <f t="shared" si="1"/>
        <v>300.29926609522465</v>
      </c>
      <c r="E45" s="3">
        <f t="shared" si="2"/>
        <v>53.723923629471159</v>
      </c>
      <c r="F45" s="3">
        <f t="shared" si="3"/>
        <v>1981875.502454103</v>
      </c>
      <c r="G45" s="14">
        <f t="shared" si="4"/>
        <v>1981875.5</v>
      </c>
      <c r="I45" s="22">
        <f t="shared" si="11"/>
        <v>1875.5024541031094</v>
      </c>
      <c r="J45" s="22">
        <f t="shared" si="12"/>
        <v>8630.1369863013697</v>
      </c>
      <c r="K45" s="25">
        <f t="shared" si="5"/>
        <v>99.093774999999994</v>
      </c>
      <c r="L45" s="25">
        <f t="shared" si="6"/>
        <v>99.106103767123287</v>
      </c>
      <c r="M45" s="23">
        <f t="shared" si="7"/>
        <v>1981875.5</v>
      </c>
      <c r="N45" s="23">
        <f t="shared" si="8"/>
        <v>1982122.0753424657</v>
      </c>
    </row>
    <row r="46" spans="1:14" x14ac:dyDescent="0.15">
      <c r="A46" s="7">
        <f t="shared" si="9"/>
        <v>42674</v>
      </c>
      <c r="B46" s="10">
        <f t="shared" si="10"/>
        <v>1981875.502454103</v>
      </c>
      <c r="C46" s="3">
        <f t="shared" si="0"/>
        <v>246.57534246575349</v>
      </c>
      <c r="D46" s="3">
        <f t="shared" si="1"/>
        <v>300.30740671362554</v>
      </c>
      <c r="E46" s="3">
        <f t="shared" si="2"/>
        <v>53.732064247872046</v>
      </c>
      <c r="F46" s="3">
        <f t="shared" si="3"/>
        <v>1981929.2345183508</v>
      </c>
      <c r="G46" s="14">
        <f t="shared" si="4"/>
        <v>1981929.23</v>
      </c>
      <c r="I46" s="22">
        <f t="shared" si="11"/>
        <v>1929.2345183509815</v>
      </c>
      <c r="J46" s="22">
        <f t="shared" si="12"/>
        <v>8876.7123287671238</v>
      </c>
      <c r="K46" s="25">
        <f t="shared" si="5"/>
        <v>99.096461500000004</v>
      </c>
      <c r="L46" s="25">
        <f t="shared" si="6"/>
        <v>99.108790267123297</v>
      </c>
      <c r="M46" s="23">
        <f t="shared" si="7"/>
        <v>1981929.23</v>
      </c>
      <c r="N46" s="23">
        <f t="shared" si="8"/>
        <v>1982175.8053424659</v>
      </c>
    </row>
    <row r="47" spans="1:14" x14ac:dyDescent="0.15">
      <c r="A47" s="7">
        <f t="shared" si="9"/>
        <v>42675</v>
      </c>
      <c r="B47" s="10">
        <f t="shared" si="10"/>
        <v>1981929.2345183508</v>
      </c>
      <c r="C47" s="3">
        <f t="shared" si="0"/>
        <v>246.57534246575349</v>
      </c>
      <c r="D47" s="3">
        <f t="shared" si="1"/>
        <v>300.31554856554897</v>
      </c>
      <c r="E47" s="3">
        <f t="shared" si="2"/>
        <v>53.740206099795472</v>
      </c>
      <c r="F47" s="3">
        <f t="shared" si="3"/>
        <v>1981982.9747244506</v>
      </c>
      <c r="G47" s="14">
        <f t="shared" si="4"/>
        <v>1981982.97</v>
      </c>
      <c r="I47" s="22">
        <f t="shared" si="11"/>
        <v>1982.9747244507769</v>
      </c>
      <c r="J47" s="22">
        <f t="shared" si="12"/>
        <v>9123.287671232878</v>
      </c>
      <c r="K47" s="25">
        <f t="shared" si="5"/>
        <v>99.099148499999998</v>
      </c>
      <c r="L47" s="25">
        <f t="shared" si="6"/>
        <v>99.111477267123291</v>
      </c>
      <c r="M47" s="23">
        <f t="shared" si="7"/>
        <v>1981982.97</v>
      </c>
      <c r="N47" s="23">
        <f t="shared" si="8"/>
        <v>1982229.5453424659</v>
      </c>
    </row>
    <row r="48" spans="1:14" x14ac:dyDescent="0.15">
      <c r="A48" s="7">
        <f t="shared" si="9"/>
        <v>42676</v>
      </c>
      <c r="B48" s="10">
        <f t="shared" si="10"/>
        <v>1981982.9747244506</v>
      </c>
      <c r="C48" s="3">
        <f t="shared" si="0"/>
        <v>246.57534246575349</v>
      </c>
      <c r="D48" s="3">
        <f t="shared" si="1"/>
        <v>300.32369165118183</v>
      </c>
      <c r="E48" s="3">
        <f t="shared" si="2"/>
        <v>53.748349185428339</v>
      </c>
      <c r="F48" s="3">
        <f t="shared" si="3"/>
        <v>1982036.7230736359</v>
      </c>
      <c r="G48" s="14">
        <f t="shared" si="4"/>
        <v>1982036.72</v>
      </c>
      <c r="I48" s="22">
        <f t="shared" si="11"/>
        <v>2036.7230736362053</v>
      </c>
      <c r="J48" s="22">
        <f t="shared" si="12"/>
        <v>9369.8630136986321</v>
      </c>
      <c r="K48" s="25">
        <f t="shared" si="5"/>
        <v>99.101835999999992</v>
      </c>
      <c r="L48" s="25">
        <f t="shared" si="6"/>
        <v>99.114164767123285</v>
      </c>
      <c r="M48" s="23">
        <f t="shared" si="7"/>
        <v>1982036.7199999997</v>
      </c>
      <c r="N48" s="23">
        <f t="shared" si="8"/>
        <v>1982283.2953424656</v>
      </c>
    </row>
    <row r="49" spans="1:14" x14ac:dyDescent="0.15">
      <c r="A49" s="7">
        <f t="shared" si="9"/>
        <v>42677</v>
      </c>
      <c r="B49" s="10">
        <f t="shared" si="10"/>
        <v>1982036.7230736359</v>
      </c>
      <c r="C49" s="3">
        <f t="shared" si="0"/>
        <v>246.57534246575349</v>
      </c>
      <c r="D49" s="3">
        <f t="shared" si="1"/>
        <v>300.33183597071098</v>
      </c>
      <c r="E49" s="3">
        <f t="shared" si="2"/>
        <v>53.75649350495749</v>
      </c>
      <c r="F49" s="3">
        <f t="shared" si="3"/>
        <v>1982090.4795671408</v>
      </c>
      <c r="G49" s="14">
        <f t="shared" si="4"/>
        <v>1982090.48</v>
      </c>
      <c r="I49" s="22">
        <f t="shared" si="11"/>
        <v>2090.479567141163</v>
      </c>
      <c r="J49" s="22">
        <f t="shared" si="12"/>
        <v>9616.4383561643863</v>
      </c>
      <c r="K49" s="25">
        <f t="shared" si="5"/>
        <v>99.104523999999998</v>
      </c>
      <c r="L49" s="25">
        <f t="shared" si="6"/>
        <v>99.116852767123291</v>
      </c>
      <c r="M49" s="23">
        <f t="shared" si="7"/>
        <v>1982090.48</v>
      </c>
      <c r="N49" s="23">
        <f t="shared" si="8"/>
        <v>1982337.0553424659</v>
      </c>
    </row>
    <row r="50" spans="1:14" x14ac:dyDescent="0.15">
      <c r="A50" s="7">
        <f t="shared" si="9"/>
        <v>42678</v>
      </c>
      <c r="B50" s="10">
        <f t="shared" si="10"/>
        <v>1982090.4795671408</v>
      </c>
      <c r="C50" s="3">
        <f t="shared" si="0"/>
        <v>246.57534246575349</v>
      </c>
      <c r="D50" s="3">
        <f t="shared" si="1"/>
        <v>300.33998152432343</v>
      </c>
      <c r="E50" s="3">
        <f t="shared" si="2"/>
        <v>53.764639058569941</v>
      </c>
      <c r="F50" s="3">
        <f t="shared" si="3"/>
        <v>1982144.2442061994</v>
      </c>
      <c r="G50" s="14">
        <f t="shared" si="4"/>
        <v>1982144.24</v>
      </c>
      <c r="I50" s="22">
        <f t="shared" si="11"/>
        <v>2144.2442061997331</v>
      </c>
      <c r="J50" s="22">
        <f t="shared" si="12"/>
        <v>9863.0136986301404</v>
      </c>
      <c r="K50" s="25">
        <f t="shared" si="5"/>
        <v>99.107212000000004</v>
      </c>
      <c r="L50" s="25">
        <f t="shared" si="6"/>
        <v>99.119540767123297</v>
      </c>
      <c r="M50" s="23">
        <f t="shared" si="7"/>
        <v>1982144.24</v>
      </c>
      <c r="N50" s="23">
        <f t="shared" si="8"/>
        <v>1982390.8153424659</v>
      </c>
    </row>
    <row r="51" spans="1:14" s="15" customFormat="1" x14ac:dyDescent="0.15">
      <c r="A51" s="7">
        <f t="shared" si="9"/>
        <v>42679</v>
      </c>
      <c r="B51" s="10">
        <f t="shared" si="10"/>
        <v>1982144.2442061994</v>
      </c>
      <c r="C51" s="3">
        <f t="shared" si="0"/>
        <v>246.57534246575349</v>
      </c>
      <c r="D51" s="3">
        <f t="shared" si="1"/>
        <v>300.3481283122062</v>
      </c>
      <c r="E51" s="3">
        <f t="shared" si="2"/>
        <v>53.772785846452706</v>
      </c>
      <c r="F51" s="3">
        <f t="shared" si="3"/>
        <v>1982198.0169920458</v>
      </c>
      <c r="G51" s="14">
        <f t="shared" si="4"/>
        <v>1982198.02</v>
      </c>
      <c r="I51" s="22">
        <f t="shared" si="11"/>
        <v>2198.0169920461858</v>
      </c>
      <c r="J51" s="22">
        <f t="shared" si="12"/>
        <v>10109.589041095895</v>
      </c>
      <c r="K51" s="25">
        <f t="shared" si="5"/>
        <v>99.109900999999994</v>
      </c>
      <c r="L51" s="25">
        <f t="shared" si="6"/>
        <v>99.122229767123287</v>
      </c>
      <c r="M51" s="23">
        <f t="shared" si="7"/>
        <v>1982198.02</v>
      </c>
      <c r="N51" s="23">
        <f t="shared" si="8"/>
        <v>1982444.5953424657</v>
      </c>
    </row>
    <row r="52" spans="1:14" x14ac:dyDescent="0.15">
      <c r="A52" s="7">
        <f t="shared" si="9"/>
        <v>42680</v>
      </c>
      <c r="B52" s="10">
        <f t="shared" si="10"/>
        <v>1982198.0169920458</v>
      </c>
      <c r="C52" s="3">
        <f t="shared" si="0"/>
        <v>246.57534246575349</v>
      </c>
      <c r="D52" s="3">
        <f t="shared" si="1"/>
        <v>300.35627633454629</v>
      </c>
      <c r="E52" s="3">
        <f t="shared" si="2"/>
        <v>53.7809338687928</v>
      </c>
      <c r="F52" s="3">
        <f t="shared" si="3"/>
        <v>1982251.7979259146</v>
      </c>
      <c r="G52" s="14">
        <f t="shared" si="4"/>
        <v>1982251.8</v>
      </c>
      <c r="I52" s="22">
        <f t="shared" si="11"/>
        <v>2251.7979259149788</v>
      </c>
      <c r="J52" s="22">
        <f t="shared" si="12"/>
        <v>10356.164383561649</v>
      </c>
      <c r="K52" s="25">
        <f t="shared" si="5"/>
        <v>99.112589999999997</v>
      </c>
      <c r="L52" s="25">
        <f t="shared" si="6"/>
        <v>99.12491876712329</v>
      </c>
      <c r="M52" s="23">
        <f t="shared" si="7"/>
        <v>1982251.8</v>
      </c>
      <c r="N52" s="23">
        <f t="shared" si="8"/>
        <v>1982498.3753424659</v>
      </c>
    </row>
    <row r="53" spans="1:14" x14ac:dyDescent="0.15">
      <c r="A53" s="7">
        <f t="shared" si="9"/>
        <v>42681</v>
      </c>
      <c r="B53" s="10">
        <f t="shared" si="10"/>
        <v>1982251.7979259146</v>
      </c>
      <c r="C53" s="3">
        <f t="shared" si="0"/>
        <v>246.57534246575349</v>
      </c>
      <c r="D53" s="3">
        <f t="shared" si="1"/>
        <v>300.36442559153079</v>
      </c>
      <c r="E53" s="3">
        <f t="shared" si="2"/>
        <v>53.789083125777296</v>
      </c>
      <c r="F53" s="3">
        <f t="shared" si="3"/>
        <v>1982305.5870090404</v>
      </c>
      <c r="G53" s="14">
        <f t="shared" si="4"/>
        <v>1982305.59</v>
      </c>
      <c r="I53" s="22">
        <f t="shared" si="11"/>
        <v>2305.5870090407561</v>
      </c>
      <c r="J53" s="22">
        <f t="shared" si="12"/>
        <v>10602.739726027403</v>
      </c>
      <c r="K53" s="25">
        <f t="shared" si="5"/>
        <v>99.115279500000014</v>
      </c>
      <c r="L53" s="25">
        <f t="shared" si="6"/>
        <v>99.127608267123307</v>
      </c>
      <c r="M53" s="23">
        <f t="shared" si="7"/>
        <v>1982305.5900000003</v>
      </c>
      <c r="N53" s="23">
        <f t="shared" si="8"/>
        <v>1982552.1653424662</v>
      </c>
    </row>
    <row r="54" spans="1:14" x14ac:dyDescent="0.15">
      <c r="A54" s="7">
        <f t="shared" si="9"/>
        <v>42682</v>
      </c>
      <c r="B54" s="10">
        <f t="shared" si="10"/>
        <v>1982305.5870090404</v>
      </c>
      <c r="C54" s="3">
        <f t="shared" si="0"/>
        <v>246.57534246575349</v>
      </c>
      <c r="D54" s="3">
        <f t="shared" si="1"/>
        <v>300.37257608334676</v>
      </c>
      <c r="E54" s="3">
        <f t="shared" si="2"/>
        <v>53.797233617593264</v>
      </c>
      <c r="F54" s="3">
        <f t="shared" si="3"/>
        <v>1982359.384242658</v>
      </c>
      <c r="G54" s="14">
        <f t="shared" si="4"/>
        <v>1982359.38</v>
      </c>
      <c r="I54" s="22">
        <f t="shared" si="11"/>
        <v>2359.3842426583492</v>
      </c>
      <c r="J54" s="22">
        <f t="shared" si="12"/>
        <v>10849.315068493157</v>
      </c>
      <c r="K54" s="25">
        <f t="shared" si="5"/>
        <v>99.117968999999988</v>
      </c>
      <c r="L54" s="25">
        <f t="shared" si="6"/>
        <v>99.130297767123281</v>
      </c>
      <c r="M54" s="23">
        <f t="shared" si="7"/>
        <v>1982359.3799999997</v>
      </c>
      <c r="N54" s="23">
        <f t="shared" si="8"/>
        <v>1982605.9553424655</v>
      </c>
    </row>
    <row r="55" spans="1:14" x14ac:dyDescent="0.15">
      <c r="A55" s="7">
        <f t="shared" si="9"/>
        <v>42683</v>
      </c>
      <c r="B55" s="10">
        <f t="shared" si="10"/>
        <v>1982359.384242658</v>
      </c>
      <c r="C55" s="3">
        <f t="shared" si="0"/>
        <v>246.57534246575349</v>
      </c>
      <c r="D55" s="3">
        <f t="shared" si="1"/>
        <v>300.38072781018133</v>
      </c>
      <c r="E55" s="3">
        <f t="shared" si="2"/>
        <v>53.805385344427833</v>
      </c>
      <c r="F55" s="3">
        <f t="shared" si="3"/>
        <v>1982413.1896280025</v>
      </c>
      <c r="G55" s="14">
        <f t="shared" si="4"/>
        <v>1982413.19</v>
      </c>
      <c r="I55" s="22">
        <f t="shared" si="11"/>
        <v>2413.1896280027772</v>
      </c>
      <c r="J55" s="22">
        <f t="shared" si="12"/>
        <v>11095.890410958911</v>
      </c>
      <c r="K55" s="25">
        <f t="shared" si="5"/>
        <v>99.120659500000002</v>
      </c>
      <c r="L55" s="25">
        <f t="shared" si="6"/>
        <v>99.132988267123295</v>
      </c>
      <c r="M55" s="23">
        <f t="shared" si="7"/>
        <v>1982413.19</v>
      </c>
      <c r="N55" s="23">
        <f t="shared" si="8"/>
        <v>1982659.7653424658</v>
      </c>
    </row>
    <row r="56" spans="1:14" x14ac:dyDescent="0.15">
      <c r="A56" s="7">
        <f t="shared" si="9"/>
        <v>42684</v>
      </c>
      <c r="B56" s="10">
        <f t="shared" si="10"/>
        <v>1982413.1896280025</v>
      </c>
      <c r="C56" s="3">
        <f t="shared" si="0"/>
        <v>246.57534246575349</v>
      </c>
      <c r="D56" s="3">
        <f t="shared" si="1"/>
        <v>300.38888077222157</v>
      </c>
      <c r="E56" s="3">
        <f t="shared" si="2"/>
        <v>53.813538306468075</v>
      </c>
      <c r="F56" s="3">
        <f t="shared" si="3"/>
        <v>1982467.0031663089</v>
      </c>
      <c r="G56" s="14">
        <f t="shared" si="4"/>
        <v>1982467</v>
      </c>
      <c r="I56" s="22">
        <f t="shared" si="11"/>
        <v>2467.0031663092454</v>
      </c>
      <c r="J56" s="22">
        <f t="shared" si="12"/>
        <v>11342.465753424665</v>
      </c>
      <c r="K56" s="25">
        <f t="shared" si="5"/>
        <v>99.123350000000002</v>
      </c>
      <c r="L56" s="25">
        <f t="shared" si="6"/>
        <v>99.135678767123295</v>
      </c>
      <c r="M56" s="23">
        <f t="shared" si="7"/>
        <v>1982467</v>
      </c>
      <c r="N56" s="23">
        <f t="shared" si="8"/>
        <v>1982713.5753424659</v>
      </c>
    </row>
    <row r="57" spans="1:14" x14ac:dyDescent="0.15">
      <c r="A57" s="7">
        <f t="shared" si="9"/>
        <v>42685</v>
      </c>
      <c r="B57" s="10">
        <f t="shared" si="10"/>
        <v>1982467.0031663089</v>
      </c>
      <c r="C57" s="3">
        <f t="shared" si="0"/>
        <v>246.57534246575349</v>
      </c>
      <c r="D57" s="3">
        <f t="shared" si="1"/>
        <v>300.39703496965467</v>
      </c>
      <c r="E57" s="3">
        <f t="shared" si="2"/>
        <v>53.821692503901176</v>
      </c>
      <c r="F57" s="3">
        <f t="shared" si="3"/>
        <v>1982520.8248588128</v>
      </c>
      <c r="G57" s="14">
        <f t="shared" si="4"/>
        <v>1982520.82</v>
      </c>
      <c r="I57" s="22">
        <f t="shared" si="11"/>
        <v>2520.8248588131464</v>
      </c>
      <c r="J57" s="22">
        <f t="shared" si="12"/>
        <v>11589.041095890419</v>
      </c>
      <c r="K57" s="25">
        <f t="shared" si="5"/>
        <v>99.126041000000001</v>
      </c>
      <c r="L57" s="25">
        <f t="shared" si="6"/>
        <v>99.138369767123294</v>
      </c>
      <c r="M57" s="23">
        <f t="shared" si="7"/>
        <v>1982520.82</v>
      </c>
      <c r="N57" s="23">
        <f t="shared" si="8"/>
        <v>1982767.395342466</v>
      </c>
    </row>
    <row r="58" spans="1:14" x14ac:dyDescent="0.15">
      <c r="A58" s="7">
        <f t="shared" si="9"/>
        <v>42686</v>
      </c>
      <c r="B58" s="10">
        <f t="shared" si="10"/>
        <v>1982520.8248588128</v>
      </c>
      <c r="C58" s="3">
        <f t="shared" si="0"/>
        <v>246.57534246575349</v>
      </c>
      <c r="D58" s="3">
        <f t="shared" si="1"/>
        <v>300.40519040266793</v>
      </c>
      <c r="E58" s="3">
        <f t="shared" si="2"/>
        <v>53.829847936914433</v>
      </c>
      <c r="F58" s="3">
        <f t="shared" si="3"/>
        <v>1982574.6547067498</v>
      </c>
      <c r="G58" s="14">
        <f t="shared" si="4"/>
        <v>1982574.65</v>
      </c>
      <c r="I58" s="22">
        <f t="shared" si="11"/>
        <v>2574.654706750061</v>
      </c>
      <c r="J58" s="22">
        <f t="shared" si="12"/>
        <v>11835.616438356174</v>
      </c>
      <c r="K58" s="25">
        <f t="shared" si="5"/>
        <v>99.128732499999998</v>
      </c>
      <c r="L58" s="25">
        <f t="shared" si="6"/>
        <v>99.141061267123291</v>
      </c>
      <c r="M58" s="23">
        <f t="shared" si="7"/>
        <v>1982574.65</v>
      </c>
      <c r="N58" s="23">
        <f t="shared" si="8"/>
        <v>1982821.225342466</v>
      </c>
    </row>
    <row r="59" spans="1:14" x14ac:dyDescent="0.15">
      <c r="A59" s="7">
        <f t="shared" si="9"/>
        <v>42687</v>
      </c>
      <c r="B59" s="10">
        <f t="shared" si="10"/>
        <v>1982574.6547067498</v>
      </c>
      <c r="C59" s="3">
        <f t="shared" si="0"/>
        <v>246.57534246575349</v>
      </c>
      <c r="D59" s="3">
        <f t="shared" si="1"/>
        <v>300.41334707144841</v>
      </c>
      <c r="E59" s="3">
        <f t="shared" si="2"/>
        <v>53.83800460569492</v>
      </c>
      <c r="F59" s="3">
        <f t="shared" si="3"/>
        <v>1982628.4927113554</v>
      </c>
      <c r="G59" s="14">
        <f t="shared" si="4"/>
        <v>1982628.49</v>
      </c>
      <c r="I59" s="22">
        <f t="shared" si="11"/>
        <v>2628.492711355756</v>
      </c>
      <c r="J59" s="22">
        <f t="shared" si="12"/>
        <v>12082.191780821928</v>
      </c>
      <c r="K59" s="25">
        <f t="shared" si="5"/>
        <v>99.131424499999994</v>
      </c>
      <c r="L59" s="25">
        <f t="shared" si="6"/>
        <v>99.143753267123287</v>
      </c>
      <c r="M59" s="23">
        <f t="shared" si="7"/>
        <v>1982628.49</v>
      </c>
      <c r="N59" s="23">
        <f t="shared" si="8"/>
        <v>1982875.0653424656</v>
      </c>
    </row>
    <row r="60" spans="1:14" x14ac:dyDescent="0.15">
      <c r="A60" s="7">
        <f t="shared" si="9"/>
        <v>42688</v>
      </c>
      <c r="B60" s="10">
        <f t="shared" si="10"/>
        <v>1982628.4927113554</v>
      </c>
      <c r="C60" s="3">
        <f t="shared" si="0"/>
        <v>246.57534246575349</v>
      </c>
      <c r="D60" s="3">
        <f t="shared" si="1"/>
        <v>300.42150497618348</v>
      </c>
      <c r="E60" s="3">
        <f t="shared" si="2"/>
        <v>53.846162510429991</v>
      </c>
      <c r="F60" s="3">
        <f t="shared" si="3"/>
        <v>1982682.3388738658</v>
      </c>
      <c r="G60" s="14">
        <f t="shared" si="4"/>
        <v>1982682.34</v>
      </c>
      <c r="I60" s="22">
        <f t="shared" si="11"/>
        <v>2682.3388738661861</v>
      </c>
      <c r="J60" s="22">
        <f t="shared" si="12"/>
        <v>12328.767123287682</v>
      </c>
      <c r="K60" s="25">
        <f t="shared" si="5"/>
        <v>99.134117000000003</v>
      </c>
      <c r="L60" s="25">
        <f t="shared" si="6"/>
        <v>99.146445767123296</v>
      </c>
      <c r="M60" s="23">
        <f t="shared" si="7"/>
        <v>1982682.34</v>
      </c>
      <c r="N60" s="23">
        <f t="shared" si="8"/>
        <v>1982928.915342466</v>
      </c>
    </row>
    <row r="61" spans="1:14" x14ac:dyDescent="0.15">
      <c r="A61" s="7">
        <f t="shared" si="9"/>
        <v>42689</v>
      </c>
      <c r="B61" s="10">
        <f t="shared" si="10"/>
        <v>1982682.3388738658</v>
      </c>
      <c r="C61" s="3">
        <f t="shared" si="0"/>
        <v>246.57534246575349</v>
      </c>
      <c r="D61" s="3">
        <f t="shared" si="1"/>
        <v>300.42966411706033</v>
      </c>
      <c r="E61" s="3">
        <f t="shared" si="2"/>
        <v>53.854321651306833</v>
      </c>
      <c r="F61" s="3">
        <f t="shared" si="3"/>
        <v>1982736.1931955172</v>
      </c>
      <c r="G61" s="14">
        <f t="shared" si="4"/>
        <v>1982736.19</v>
      </c>
      <c r="I61" s="22">
        <f t="shared" si="11"/>
        <v>2736.1931955174928</v>
      </c>
      <c r="J61" s="22">
        <f t="shared" si="12"/>
        <v>12575.342465753436</v>
      </c>
      <c r="K61" s="25">
        <f t="shared" si="5"/>
        <v>99.136809499999998</v>
      </c>
      <c r="L61" s="25">
        <f t="shared" si="6"/>
        <v>99.149138267123291</v>
      </c>
      <c r="M61" s="23">
        <f t="shared" si="7"/>
        <v>1982736.19</v>
      </c>
      <c r="N61" s="23">
        <f t="shared" si="8"/>
        <v>1982982.7653424658</v>
      </c>
    </row>
    <row r="62" spans="1:14" x14ac:dyDescent="0.15">
      <c r="A62" s="7">
        <f t="shared" si="9"/>
        <v>42690</v>
      </c>
      <c r="B62" s="10">
        <f t="shared" si="10"/>
        <v>1982736.1931955172</v>
      </c>
      <c r="C62" s="3">
        <f t="shared" si="0"/>
        <v>246.57534246575349</v>
      </c>
      <c r="D62" s="3">
        <f t="shared" si="1"/>
        <v>300.43782449426641</v>
      </c>
      <c r="E62" s="3">
        <f t="shared" si="2"/>
        <v>53.862482028512915</v>
      </c>
      <c r="F62" s="3">
        <f t="shared" si="3"/>
        <v>1982790.0556775457</v>
      </c>
      <c r="G62" s="14">
        <f t="shared" si="4"/>
        <v>1982790.06</v>
      </c>
      <c r="I62" s="22">
        <f t="shared" si="11"/>
        <v>2790.0556775460059</v>
      </c>
      <c r="J62" s="22">
        <f t="shared" si="12"/>
        <v>12821.91780821919</v>
      </c>
      <c r="K62" s="25">
        <f t="shared" si="5"/>
        <v>99.139503000000005</v>
      </c>
      <c r="L62" s="25">
        <f t="shared" si="6"/>
        <v>99.151831767123298</v>
      </c>
      <c r="M62" s="23">
        <f t="shared" si="7"/>
        <v>1982790.06</v>
      </c>
      <c r="N62" s="23">
        <f t="shared" si="8"/>
        <v>1983036.6353424659</v>
      </c>
    </row>
    <row r="63" spans="1:14" x14ac:dyDescent="0.15">
      <c r="A63" s="7">
        <f t="shared" si="9"/>
        <v>42691</v>
      </c>
      <c r="B63" s="10">
        <f t="shared" si="10"/>
        <v>1982790.0556775457</v>
      </c>
      <c r="C63" s="3">
        <f t="shared" si="0"/>
        <v>246.57534246575349</v>
      </c>
      <c r="D63" s="3">
        <f t="shared" si="1"/>
        <v>300.44598610798892</v>
      </c>
      <c r="E63" s="3">
        <f t="shared" si="2"/>
        <v>53.870643642235422</v>
      </c>
      <c r="F63" s="3">
        <f t="shared" si="3"/>
        <v>1982843.926321188</v>
      </c>
      <c r="G63" s="14">
        <f t="shared" si="4"/>
        <v>1982843.93</v>
      </c>
      <c r="I63" s="22">
        <f t="shared" si="11"/>
        <v>2843.9263211882412</v>
      </c>
      <c r="J63" s="22">
        <f t="shared" si="12"/>
        <v>13068.493150684944</v>
      </c>
      <c r="K63" s="25">
        <f t="shared" si="5"/>
        <v>99.142196499999997</v>
      </c>
      <c r="L63" s="25">
        <f t="shared" si="6"/>
        <v>99.15452526712329</v>
      </c>
      <c r="M63" s="23">
        <f t="shared" si="7"/>
        <v>1982843.93</v>
      </c>
      <c r="N63" s="23">
        <f t="shared" si="8"/>
        <v>1983090.5053424658</v>
      </c>
    </row>
    <row r="64" spans="1:14" x14ac:dyDescent="0.15">
      <c r="A64" s="7">
        <f t="shared" si="9"/>
        <v>42692</v>
      </c>
      <c r="B64" s="10">
        <f t="shared" si="10"/>
        <v>1982843.926321188</v>
      </c>
      <c r="C64" s="3">
        <f t="shared" si="0"/>
        <v>246.57534246575349</v>
      </c>
      <c r="D64" s="3">
        <f t="shared" si="1"/>
        <v>300.45414895841526</v>
      </c>
      <c r="E64" s="3">
        <f t="shared" si="2"/>
        <v>53.878806492661766</v>
      </c>
      <c r="F64" s="3">
        <f t="shared" si="3"/>
        <v>1982897.8051276805</v>
      </c>
      <c r="G64" s="14">
        <f t="shared" si="4"/>
        <v>1982897.81</v>
      </c>
      <c r="I64" s="22">
        <f t="shared" si="11"/>
        <v>2897.8051276809028</v>
      </c>
      <c r="J64" s="22">
        <f t="shared" si="12"/>
        <v>13315.068493150698</v>
      </c>
      <c r="K64" s="25">
        <f t="shared" si="5"/>
        <v>99.144890500000002</v>
      </c>
      <c r="L64" s="25">
        <f t="shared" si="6"/>
        <v>99.157219267123295</v>
      </c>
      <c r="M64" s="23">
        <f t="shared" si="7"/>
        <v>1982897.81</v>
      </c>
      <c r="N64" s="23">
        <f t="shared" si="8"/>
        <v>1983144.3853424659</v>
      </c>
    </row>
    <row r="65" spans="1:14" x14ac:dyDescent="0.15">
      <c r="A65" s="7">
        <f t="shared" si="9"/>
        <v>42693</v>
      </c>
      <c r="B65" s="10">
        <f t="shared" si="10"/>
        <v>1982897.8051276805</v>
      </c>
      <c r="C65" s="3">
        <f t="shared" si="0"/>
        <v>246.57534246575349</v>
      </c>
      <c r="D65" s="3">
        <f t="shared" si="1"/>
        <v>300.46231304573286</v>
      </c>
      <c r="E65" s="3">
        <f t="shared" si="2"/>
        <v>53.886970579979362</v>
      </c>
      <c r="F65" s="3">
        <f t="shared" si="3"/>
        <v>1982951.6920982606</v>
      </c>
      <c r="G65" s="14">
        <f t="shared" si="4"/>
        <v>1982951.69</v>
      </c>
      <c r="I65" s="22">
        <f t="shared" si="11"/>
        <v>2951.6920982608822</v>
      </c>
      <c r="J65" s="22">
        <f t="shared" si="12"/>
        <v>13561.643835616453</v>
      </c>
      <c r="K65" s="25">
        <f t="shared" si="5"/>
        <v>99.147584499999994</v>
      </c>
      <c r="L65" s="25">
        <f t="shared" si="6"/>
        <v>99.159913267123287</v>
      </c>
      <c r="M65" s="23">
        <f t="shared" si="7"/>
        <v>1982951.69</v>
      </c>
      <c r="N65" s="23">
        <f t="shared" si="8"/>
        <v>1983198.2653424656</v>
      </c>
    </row>
    <row r="66" spans="1:14" x14ac:dyDescent="0.15">
      <c r="A66" s="7">
        <f t="shared" si="9"/>
        <v>42694</v>
      </c>
      <c r="B66" s="10">
        <f t="shared" si="10"/>
        <v>1982951.6920982606</v>
      </c>
      <c r="C66" s="3">
        <f t="shared" si="0"/>
        <v>246.57534246575349</v>
      </c>
      <c r="D66" s="3">
        <f t="shared" si="1"/>
        <v>300.47047837012911</v>
      </c>
      <c r="E66" s="3">
        <f t="shared" si="2"/>
        <v>53.895135904375621</v>
      </c>
      <c r="F66" s="3">
        <f t="shared" si="3"/>
        <v>1983005.5872341651</v>
      </c>
      <c r="G66" s="14">
        <f t="shared" si="4"/>
        <v>1983005.59</v>
      </c>
      <c r="I66" s="22">
        <f t="shared" si="11"/>
        <v>3005.587234165258</v>
      </c>
      <c r="J66" s="22">
        <f t="shared" si="12"/>
        <v>13808.219178082207</v>
      </c>
      <c r="K66" s="25">
        <f t="shared" si="5"/>
        <v>99.150279500000011</v>
      </c>
      <c r="L66" s="25">
        <f t="shared" si="6"/>
        <v>99.162608267123304</v>
      </c>
      <c r="M66" s="23">
        <f t="shared" si="7"/>
        <v>1983005.5900000003</v>
      </c>
      <c r="N66" s="23">
        <f t="shared" si="8"/>
        <v>1983252.165342466</v>
      </c>
    </row>
    <row r="67" spans="1:14" x14ac:dyDescent="0.15">
      <c r="A67" s="7">
        <f t="shared" si="9"/>
        <v>42695</v>
      </c>
      <c r="B67" s="10">
        <f t="shared" si="10"/>
        <v>1983005.5872341651</v>
      </c>
      <c r="C67" s="3">
        <f t="shared" si="0"/>
        <v>246.57534246575349</v>
      </c>
      <c r="D67" s="3">
        <f t="shared" si="1"/>
        <v>300.47864493179151</v>
      </c>
      <c r="E67" s="3">
        <f t="shared" si="2"/>
        <v>53.903302466038014</v>
      </c>
      <c r="F67" s="3">
        <f t="shared" si="3"/>
        <v>1983059.4905366311</v>
      </c>
      <c r="G67" s="14">
        <f t="shared" si="4"/>
        <v>1983059.49</v>
      </c>
      <c r="I67" s="22">
        <f t="shared" si="11"/>
        <v>3059.490536631296</v>
      </c>
      <c r="J67" s="22">
        <f t="shared" si="12"/>
        <v>14054.794520547961</v>
      </c>
      <c r="K67" s="25">
        <f t="shared" si="5"/>
        <v>99.152974499999999</v>
      </c>
      <c r="L67" s="25">
        <f t="shared" si="6"/>
        <v>99.165303267123292</v>
      </c>
      <c r="M67" s="23">
        <f t="shared" si="7"/>
        <v>1983059.49</v>
      </c>
      <c r="N67" s="23">
        <f t="shared" si="8"/>
        <v>1983306.0653424659</v>
      </c>
    </row>
    <row r="68" spans="1:14" x14ac:dyDescent="0.15">
      <c r="A68" s="7">
        <f t="shared" si="9"/>
        <v>42696</v>
      </c>
      <c r="B68" s="10">
        <f t="shared" si="10"/>
        <v>1983059.4905366311</v>
      </c>
      <c r="C68" s="3">
        <f t="shared" si="0"/>
        <v>246.57534246575349</v>
      </c>
      <c r="D68" s="3">
        <f t="shared" si="1"/>
        <v>300.48681273090745</v>
      </c>
      <c r="E68" s="3">
        <f t="shared" si="2"/>
        <v>53.911470265153952</v>
      </c>
      <c r="F68" s="3">
        <f t="shared" si="3"/>
        <v>1983113.4020068962</v>
      </c>
      <c r="G68" s="14">
        <f t="shared" si="4"/>
        <v>1983113.4</v>
      </c>
      <c r="I68" s="22">
        <f t="shared" si="11"/>
        <v>3113.4020068964501</v>
      </c>
      <c r="J68" s="22">
        <f t="shared" si="12"/>
        <v>14301.369863013715</v>
      </c>
      <c r="K68" s="25">
        <f t="shared" si="5"/>
        <v>99.155670000000001</v>
      </c>
      <c r="L68" s="25">
        <f t="shared" si="6"/>
        <v>99.167998767123294</v>
      </c>
      <c r="M68" s="23">
        <f t="shared" si="7"/>
        <v>1983113.4</v>
      </c>
      <c r="N68" s="23">
        <f t="shared" si="8"/>
        <v>1983359.975342466</v>
      </c>
    </row>
    <row r="69" spans="1:14" x14ac:dyDescent="0.15">
      <c r="A69" s="7">
        <f t="shared" si="9"/>
        <v>42697</v>
      </c>
      <c r="B69" s="10">
        <f t="shared" si="10"/>
        <v>1983113.4020068962</v>
      </c>
      <c r="C69" s="3">
        <f t="shared" si="0"/>
        <v>246.57534246575349</v>
      </c>
      <c r="D69" s="3">
        <f t="shared" si="1"/>
        <v>300.49498176766451</v>
      </c>
      <c r="E69" s="3">
        <f t="shared" si="2"/>
        <v>53.919639301911019</v>
      </c>
      <c r="F69" s="3">
        <f t="shared" si="3"/>
        <v>1983167.3216461982</v>
      </c>
      <c r="G69" s="14">
        <f t="shared" si="4"/>
        <v>1983167.32</v>
      </c>
      <c r="I69" s="22">
        <f t="shared" si="11"/>
        <v>3167.3216461983611</v>
      </c>
      <c r="J69" s="22">
        <f t="shared" si="12"/>
        <v>14547.945205479469</v>
      </c>
      <c r="K69" s="25">
        <f t="shared" si="5"/>
        <v>99.158366000000001</v>
      </c>
      <c r="L69" s="25">
        <f t="shared" si="6"/>
        <v>99.170694767123294</v>
      </c>
      <c r="M69" s="23">
        <f t="shared" si="7"/>
        <v>1983167.32</v>
      </c>
      <c r="N69" s="23">
        <f t="shared" si="8"/>
        <v>1983413.895342466</v>
      </c>
    </row>
    <row r="70" spans="1:14" x14ac:dyDescent="0.15">
      <c r="A70" s="7">
        <f t="shared" si="9"/>
        <v>42698</v>
      </c>
      <c r="B70" s="10">
        <f t="shared" si="10"/>
        <v>1983167.3216461982</v>
      </c>
      <c r="C70" s="3">
        <f t="shared" si="0"/>
        <v>246.57534246575349</v>
      </c>
      <c r="D70" s="3">
        <f t="shared" si="1"/>
        <v>300.50315204225018</v>
      </c>
      <c r="E70" s="3">
        <f t="shared" si="2"/>
        <v>53.927809576496685</v>
      </c>
      <c r="F70" s="3">
        <f t="shared" si="3"/>
        <v>1983221.2494557747</v>
      </c>
      <c r="G70" s="14">
        <f t="shared" si="4"/>
        <v>1983221.25</v>
      </c>
      <c r="I70" s="22">
        <f t="shared" si="11"/>
        <v>3221.2494557748578</v>
      </c>
      <c r="J70" s="22">
        <f t="shared" si="12"/>
        <v>14794.520547945223</v>
      </c>
      <c r="K70" s="25">
        <f t="shared" si="5"/>
        <v>99.1610625</v>
      </c>
      <c r="L70" s="25">
        <f t="shared" si="6"/>
        <v>99.173391267123293</v>
      </c>
      <c r="M70" s="23">
        <f t="shared" si="7"/>
        <v>1983221.25</v>
      </c>
      <c r="N70" s="23">
        <f t="shared" si="8"/>
        <v>1983467.8253424659</v>
      </c>
    </row>
    <row r="71" spans="1:14" x14ac:dyDescent="0.15">
      <c r="A71" s="7">
        <f t="shared" si="9"/>
        <v>42699</v>
      </c>
      <c r="B71" s="10">
        <f t="shared" si="10"/>
        <v>1983221.2494557747</v>
      </c>
      <c r="C71" s="3">
        <f t="shared" si="0"/>
        <v>246.57534246575349</v>
      </c>
      <c r="D71" s="3">
        <f t="shared" si="1"/>
        <v>300.51132355485208</v>
      </c>
      <c r="E71" s="3">
        <f t="shared" si="2"/>
        <v>53.93598108909859</v>
      </c>
      <c r="F71" s="3">
        <f t="shared" si="3"/>
        <v>1983275.1854368637</v>
      </c>
      <c r="G71" s="14">
        <f t="shared" si="4"/>
        <v>1983275.19</v>
      </c>
      <c r="I71" s="22">
        <f t="shared" si="11"/>
        <v>3275.1854368639565</v>
      </c>
      <c r="J71" s="22">
        <f t="shared" si="12"/>
        <v>15041.095890410978</v>
      </c>
      <c r="K71" s="25">
        <f t="shared" si="5"/>
        <v>99.163759499999998</v>
      </c>
      <c r="L71" s="25">
        <f t="shared" si="6"/>
        <v>99.176088267123291</v>
      </c>
      <c r="M71" s="23">
        <f t="shared" si="7"/>
        <v>1983275.19</v>
      </c>
      <c r="N71" s="23">
        <f t="shared" si="8"/>
        <v>1983521.7653424658</v>
      </c>
    </row>
    <row r="72" spans="1:14" x14ac:dyDescent="0.15">
      <c r="A72" s="7">
        <f t="shared" si="9"/>
        <v>42700</v>
      </c>
      <c r="B72" s="10">
        <f t="shared" si="10"/>
        <v>1983275.1854368637</v>
      </c>
      <c r="C72" s="3">
        <f t="shared" si="0"/>
        <v>246.57534246575349</v>
      </c>
      <c r="D72" s="3">
        <f t="shared" si="1"/>
        <v>300.51949630565775</v>
      </c>
      <c r="E72" s="3">
        <f t="shared" si="2"/>
        <v>53.94415383990426</v>
      </c>
      <c r="F72" s="3">
        <f t="shared" si="3"/>
        <v>1983329.1295907036</v>
      </c>
      <c r="G72" s="14">
        <f t="shared" si="4"/>
        <v>1983329.13</v>
      </c>
      <c r="I72" s="22">
        <f t="shared" si="11"/>
        <v>3329.1295907038607</v>
      </c>
      <c r="J72" s="22">
        <f t="shared" si="12"/>
        <v>15287.671232876732</v>
      </c>
      <c r="K72" s="25">
        <f t="shared" si="5"/>
        <v>99.166456499999995</v>
      </c>
      <c r="L72" s="25">
        <f t="shared" si="6"/>
        <v>99.178785267123288</v>
      </c>
      <c r="M72" s="23">
        <f t="shared" si="7"/>
        <v>1983329.13</v>
      </c>
      <c r="N72" s="23">
        <f t="shared" si="8"/>
        <v>1983575.7053424655</v>
      </c>
    </row>
    <row r="73" spans="1:14" x14ac:dyDescent="0.15">
      <c r="A73" s="7">
        <f t="shared" si="9"/>
        <v>42701</v>
      </c>
      <c r="B73" s="10">
        <f t="shared" si="10"/>
        <v>1983329.1295907036</v>
      </c>
      <c r="C73" s="3">
        <f t="shared" si="0"/>
        <v>246.57534246575349</v>
      </c>
      <c r="D73" s="3">
        <f t="shared" si="1"/>
        <v>300.52767029485483</v>
      </c>
      <c r="E73" s="3">
        <f t="shared" si="2"/>
        <v>53.952327829101336</v>
      </c>
      <c r="F73" s="3">
        <f t="shared" si="3"/>
        <v>1983383.0819185327</v>
      </c>
      <c r="G73" s="14">
        <f t="shared" si="4"/>
        <v>1983383.08</v>
      </c>
      <c r="I73" s="22">
        <f t="shared" si="11"/>
        <v>3383.0819185329619</v>
      </c>
      <c r="J73" s="22">
        <f t="shared" si="12"/>
        <v>15534.246575342486</v>
      </c>
      <c r="K73" s="25">
        <f t="shared" si="5"/>
        <v>99.169154000000006</v>
      </c>
      <c r="L73" s="25">
        <f t="shared" si="6"/>
        <v>99.181482767123299</v>
      </c>
      <c r="M73" s="23">
        <f t="shared" si="7"/>
        <v>1983383.08</v>
      </c>
      <c r="N73" s="23">
        <f t="shared" si="8"/>
        <v>1983629.655342466</v>
      </c>
    </row>
    <row r="74" spans="1:14" x14ac:dyDescent="0.15">
      <c r="A74" s="7">
        <f t="shared" si="9"/>
        <v>42702</v>
      </c>
      <c r="B74" s="10">
        <f t="shared" si="10"/>
        <v>1983383.0819185327</v>
      </c>
      <c r="C74" s="3">
        <f t="shared" si="0"/>
        <v>246.57534246575349</v>
      </c>
      <c r="D74" s="3">
        <f t="shared" si="1"/>
        <v>300.53584552263095</v>
      </c>
      <c r="E74" s="3">
        <f t="shared" si="2"/>
        <v>53.960503056877457</v>
      </c>
      <c r="F74" s="3">
        <f t="shared" si="3"/>
        <v>1983437.0424215896</v>
      </c>
      <c r="G74" s="14">
        <f t="shared" si="4"/>
        <v>1983437.04</v>
      </c>
      <c r="I74" s="22">
        <f t="shared" si="11"/>
        <v>3437.0424215898393</v>
      </c>
      <c r="J74" s="22">
        <f t="shared" si="12"/>
        <v>15780.82191780824</v>
      </c>
      <c r="K74" s="25">
        <f t="shared" si="5"/>
        <v>99.171852000000001</v>
      </c>
      <c r="L74" s="25">
        <f t="shared" si="6"/>
        <v>99.184180767123294</v>
      </c>
      <c r="M74" s="23">
        <f t="shared" si="7"/>
        <v>1983437.04</v>
      </c>
      <c r="N74" s="23">
        <f t="shared" si="8"/>
        <v>1983683.6153424659</v>
      </c>
    </row>
    <row r="75" spans="1:14" x14ac:dyDescent="0.15">
      <c r="A75" s="7">
        <f t="shared" si="9"/>
        <v>42703</v>
      </c>
      <c r="B75" s="10">
        <f t="shared" si="10"/>
        <v>1983437.0424215896</v>
      </c>
      <c r="C75" s="3">
        <f t="shared" ref="C75:C138" si="13">$N$4*$E$6/100</f>
        <v>246.57534246575349</v>
      </c>
      <c r="D75" s="3">
        <f t="shared" si="1"/>
        <v>300.54402198917387</v>
      </c>
      <c r="E75" s="3">
        <f t="shared" si="2"/>
        <v>53.968679523420377</v>
      </c>
      <c r="F75" s="3">
        <f t="shared" si="3"/>
        <v>1983491.0111011129</v>
      </c>
      <c r="G75" s="14">
        <f t="shared" si="4"/>
        <v>1983491.01</v>
      </c>
      <c r="I75" s="22">
        <f t="shared" si="11"/>
        <v>3491.0111011132594</v>
      </c>
      <c r="J75" s="22">
        <f t="shared" si="12"/>
        <v>16027.397260273994</v>
      </c>
      <c r="K75" s="25">
        <f t="shared" si="5"/>
        <v>99.174550500000009</v>
      </c>
      <c r="L75" s="25">
        <f t="shared" si="6"/>
        <v>99.186879267123302</v>
      </c>
      <c r="M75" s="23">
        <f t="shared" si="7"/>
        <v>1983491.0100000002</v>
      </c>
      <c r="N75" s="23">
        <f t="shared" si="8"/>
        <v>1983737.5853424659</v>
      </c>
    </row>
    <row r="76" spans="1:14" x14ac:dyDescent="0.15">
      <c r="A76" s="7">
        <f t="shared" si="9"/>
        <v>42704</v>
      </c>
      <c r="B76" s="10">
        <f t="shared" si="10"/>
        <v>1983491.0111011129</v>
      </c>
      <c r="C76" s="3">
        <f t="shared" si="13"/>
        <v>246.57534246575349</v>
      </c>
      <c r="D76" s="3">
        <f t="shared" ref="D76:D139" si="14">B76*$B$8</f>
        <v>300.55219969467117</v>
      </c>
      <c r="E76" s="3">
        <f t="shared" ref="E76:E139" si="15">D76-C76</f>
        <v>53.97685722891768</v>
      </c>
      <c r="F76" s="3">
        <f t="shared" ref="F76:F139" si="16">B76+E76</f>
        <v>1983544.9879583418</v>
      </c>
      <c r="G76" s="14">
        <f t="shared" ref="G76:G139" si="17">ROUND(B76+B76*$B$8-C76,2)</f>
        <v>1983544.99</v>
      </c>
      <c r="I76" s="22">
        <f t="shared" si="11"/>
        <v>3544.9879583421771</v>
      </c>
      <c r="J76" s="22">
        <f t="shared" si="12"/>
        <v>16273.972602739748</v>
      </c>
      <c r="K76" s="25">
        <f t="shared" ref="K76:K139" si="18">G76/$E$6*100</f>
        <v>99.177249500000002</v>
      </c>
      <c r="L76" s="25">
        <f t="shared" ref="L76:L139" si="19">K76+$B$6</f>
        <v>99.189578267123295</v>
      </c>
      <c r="M76" s="23">
        <f t="shared" ref="M76:M139" si="20">K76*$E$6/100</f>
        <v>1983544.99</v>
      </c>
      <c r="N76" s="23">
        <f t="shared" ref="N76:N139" si="21">L76*$E$6/100</f>
        <v>1983791.5653424659</v>
      </c>
    </row>
    <row r="77" spans="1:14" x14ac:dyDescent="0.15">
      <c r="A77" s="7">
        <f t="shared" ref="A77:A140" si="22">A76+1</f>
        <v>42705</v>
      </c>
      <c r="B77" s="10">
        <f t="shared" ref="B77:B140" si="23">F76</f>
        <v>1983544.9879583418</v>
      </c>
      <c r="C77" s="3">
        <f t="shared" si="13"/>
        <v>246.57534246575349</v>
      </c>
      <c r="D77" s="3">
        <f t="shared" si="14"/>
        <v>300.56037863931067</v>
      </c>
      <c r="E77" s="3">
        <f t="shared" si="15"/>
        <v>53.985036173557177</v>
      </c>
      <c r="F77" s="3">
        <f t="shared" si="16"/>
        <v>1983598.9729945154</v>
      </c>
      <c r="G77" s="14">
        <f t="shared" si="17"/>
        <v>1983598.97</v>
      </c>
      <c r="I77" s="22">
        <f t="shared" ref="I77:I140" si="24">E77+I76</f>
        <v>3598.9729945157342</v>
      </c>
      <c r="J77" s="22">
        <f t="shared" ref="J77:J140" si="25">C77+J76</f>
        <v>16520.547945205501</v>
      </c>
      <c r="K77" s="25">
        <f t="shared" si="18"/>
        <v>99.179948500000009</v>
      </c>
      <c r="L77" s="25">
        <f t="shared" si="19"/>
        <v>99.192277267123302</v>
      </c>
      <c r="M77" s="23">
        <f t="shared" si="20"/>
        <v>1983598.9700000002</v>
      </c>
      <c r="N77" s="23">
        <f t="shared" si="21"/>
        <v>1983845.5453424659</v>
      </c>
    </row>
    <row r="78" spans="1:14" x14ac:dyDescent="0.15">
      <c r="A78" s="7">
        <f t="shared" si="22"/>
        <v>42706</v>
      </c>
      <c r="B78" s="10">
        <f t="shared" si="23"/>
        <v>1983598.9729945154</v>
      </c>
      <c r="C78" s="3">
        <f t="shared" si="13"/>
        <v>246.57534246575349</v>
      </c>
      <c r="D78" s="3">
        <f t="shared" si="14"/>
        <v>300.56855882328011</v>
      </c>
      <c r="E78" s="3">
        <f t="shared" si="15"/>
        <v>53.99321635752662</v>
      </c>
      <c r="F78" s="3">
        <f t="shared" si="16"/>
        <v>1983652.9662108729</v>
      </c>
      <c r="G78" s="14">
        <f t="shared" si="17"/>
        <v>1983652.97</v>
      </c>
      <c r="I78" s="22">
        <f t="shared" si="24"/>
        <v>3652.9662108732609</v>
      </c>
      <c r="J78" s="22">
        <f t="shared" si="25"/>
        <v>16767.123287671253</v>
      </c>
      <c r="K78" s="25">
        <f t="shared" si="18"/>
        <v>99.182648499999999</v>
      </c>
      <c r="L78" s="25">
        <f t="shared" si="19"/>
        <v>99.194977267123292</v>
      </c>
      <c r="M78" s="23">
        <f t="shared" si="20"/>
        <v>1983652.97</v>
      </c>
      <c r="N78" s="23">
        <f t="shared" si="21"/>
        <v>1983899.5453424659</v>
      </c>
    </row>
    <row r="79" spans="1:14" x14ac:dyDescent="0.15">
      <c r="A79" s="7">
        <f t="shared" si="22"/>
        <v>42707</v>
      </c>
      <c r="B79" s="10">
        <f t="shared" si="23"/>
        <v>1983652.9662108729</v>
      </c>
      <c r="C79" s="3">
        <f t="shared" si="13"/>
        <v>246.57534246575349</v>
      </c>
      <c r="D79" s="3">
        <f t="shared" si="14"/>
        <v>300.57674024676732</v>
      </c>
      <c r="E79" s="3">
        <f t="shared" si="15"/>
        <v>54.001397781013821</v>
      </c>
      <c r="F79" s="3">
        <f t="shared" si="16"/>
        <v>1983706.9676086539</v>
      </c>
      <c r="G79" s="14">
        <f t="shared" si="17"/>
        <v>1983706.97</v>
      </c>
      <c r="I79" s="22">
        <f t="shared" si="24"/>
        <v>3706.967608654275</v>
      </c>
      <c r="J79" s="22">
        <f t="shared" si="25"/>
        <v>17013.698630137005</v>
      </c>
      <c r="K79" s="25">
        <f t="shared" si="18"/>
        <v>99.185348500000003</v>
      </c>
      <c r="L79" s="25">
        <f t="shared" si="19"/>
        <v>99.197677267123296</v>
      </c>
      <c r="M79" s="23">
        <f t="shared" si="20"/>
        <v>1983706.97</v>
      </c>
      <c r="N79" s="23">
        <f t="shared" si="21"/>
        <v>1983953.5453424659</v>
      </c>
    </row>
    <row r="80" spans="1:14" x14ac:dyDescent="0.15">
      <c r="A80" s="7">
        <f t="shared" si="22"/>
        <v>42708</v>
      </c>
      <c r="B80" s="10">
        <f t="shared" si="23"/>
        <v>1983706.9676086539</v>
      </c>
      <c r="C80" s="3">
        <f t="shared" si="13"/>
        <v>246.57534246575349</v>
      </c>
      <c r="D80" s="3">
        <f t="shared" si="14"/>
        <v>300.58492290996003</v>
      </c>
      <c r="E80" s="3">
        <f t="shared" si="15"/>
        <v>54.009580444206534</v>
      </c>
      <c r="F80" s="3">
        <f t="shared" si="16"/>
        <v>1983760.9771890983</v>
      </c>
      <c r="G80" s="14">
        <f t="shared" si="17"/>
        <v>1983760.98</v>
      </c>
      <c r="I80" s="22">
        <f t="shared" si="24"/>
        <v>3760.9771890984816</v>
      </c>
      <c r="J80" s="22">
        <f t="shared" si="25"/>
        <v>17260.273972602758</v>
      </c>
      <c r="K80" s="25">
        <f t="shared" si="18"/>
        <v>99.188049000000007</v>
      </c>
      <c r="L80" s="25">
        <f t="shared" si="19"/>
        <v>99.2003777671233</v>
      </c>
      <c r="M80" s="23">
        <f t="shared" si="20"/>
        <v>1983760.98</v>
      </c>
      <c r="N80" s="23">
        <f t="shared" si="21"/>
        <v>1984007.5553424659</v>
      </c>
    </row>
    <row r="81" spans="1:14" x14ac:dyDescent="0.15">
      <c r="A81" s="7">
        <f t="shared" si="22"/>
        <v>42709</v>
      </c>
      <c r="B81" s="10">
        <f t="shared" si="23"/>
        <v>1983760.9771890983</v>
      </c>
      <c r="C81" s="3">
        <f t="shared" si="13"/>
        <v>246.57534246575349</v>
      </c>
      <c r="D81" s="3">
        <f t="shared" si="14"/>
        <v>300.59310681304623</v>
      </c>
      <c r="E81" s="3">
        <f t="shared" si="15"/>
        <v>54.01776434729274</v>
      </c>
      <c r="F81" s="3">
        <f t="shared" si="16"/>
        <v>1983814.9949534456</v>
      </c>
      <c r="G81" s="14">
        <f t="shared" si="17"/>
        <v>1983814.99</v>
      </c>
      <c r="I81" s="22">
        <f t="shared" si="24"/>
        <v>3814.9949534457742</v>
      </c>
      <c r="J81" s="22">
        <f t="shared" si="25"/>
        <v>17506.84931506851</v>
      </c>
      <c r="K81" s="25">
        <f t="shared" si="18"/>
        <v>99.190749499999995</v>
      </c>
      <c r="L81" s="25">
        <f t="shared" si="19"/>
        <v>99.203078267123288</v>
      </c>
      <c r="M81" s="23">
        <f t="shared" si="20"/>
        <v>1983814.99</v>
      </c>
      <c r="N81" s="23">
        <f t="shared" si="21"/>
        <v>1984061.5653424656</v>
      </c>
    </row>
    <row r="82" spans="1:14" x14ac:dyDescent="0.15">
      <c r="A82" s="7">
        <f t="shared" si="22"/>
        <v>42710</v>
      </c>
      <c r="B82" s="10">
        <f t="shared" si="23"/>
        <v>1983814.9949534456</v>
      </c>
      <c r="C82" s="3">
        <f t="shared" si="13"/>
        <v>246.57534246575349</v>
      </c>
      <c r="D82" s="3">
        <f t="shared" si="14"/>
        <v>300.60129195621363</v>
      </c>
      <c r="E82" s="3">
        <f t="shared" si="15"/>
        <v>54.025949490460135</v>
      </c>
      <c r="F82" s="3">
        <f t="shared" si="16"/>
        <v>1983869.0209029361</v>
      </c>
      <c r="G82" s="14">
        <f t="shared" si="17"/>
        <v>1983869.02</v>
      </c>
      <c r="I82" s="22">
        <f t="shared" si="24"/>
        <v>3869.0209029362345</v>
      </c>
      <c r="J82" s="22">
        <f t="shared" si="25"/>
        <v>17753.424657534262</v>
      </c>
      <c r="K82" s="25">
        <f t="shared" si="18"/>
        <v>99.193450999999996</v>
      </c>
      <c r="L82" s="25">
        <f t="shared" si="19"/>
        <v>99.205779767123289</v>
      </c>
      <c r="M82" s="23">
        <f t="shared" si="20"/>
        <v>1983869.02</v>
      </c>
      <c r="N82" s="23">
        <f t="shared" si="21"/>
        <v>1984115.5953424657</v>
      </c>
    </row>
    <row r="83" spans="1:14" x14ac:dyDescent="0.15">
      <c r="A83" s="7">
        <f t="shared" si="22"/>
        <v>42711</v>
      </c>
      <c r="B83" s="10">
        <f t="shared" si="23"/>
        <v>1983869.0209029361</v>
      </c>
      <c r="C83" s="3">
        <f t="shared" si="13"/>
        <v>246.57534246575349</v>
      </c>
      <c r="D83" s="3">
        <f t="shared" si="14"/>
        <v>300.60947833965025</v>
      </c>
      <c r="E83" s="3">
        <f t="shared" si="15"/>
        <v>54.034135873896759</v>
      </c>
      <c r="F83" s="3">
        <f t="shared" si="16"/>
        <v>1983923.05503881</v>
      </c>
      <c r="G83" s="14">
        <f t="shared" si="17"/>
        <v>1983923.06</v>
      </c>
      <c r="I83" s="22">
        <f t="shared" si="24"/>
        <v>3923.0550388101315</v>
      </c>
      <c r="J83" s="22">
        <f t="shared" si="25"/>
        <v>18000.000000000015</v>
      </c>
      <c r="K83" s="25">
        <f t="shared" si="18"/>
        <v>99.196152999999995</v>
      </c>
      <c r="L83" s="25">
        <f t="shared" si="19"/>
        <v>99.208481767123288</v>
      </c>
      <c r="M83" s="23">
        <f t="shared" si="20"/>
        <v>1983923.06</v>
      </c>
      <c r="N83" s="23">
        <f t="shared" si="21"/>
        <v>1984169.6353424657</v>
      </c>
    </row>
    <row r="84" spans="1:14" x14ac:dyDescent="0.15">
      <c r="A84" s="7">
        <f t="shared" si="22"/>
        <v>42712</v>
      </c>
      <c r="B84" s="10">
        <f t="shared" si="23"/>
        <v>1983923.05503881</v>
      </c>
      <c r="C84" s="3">
        <f t="shared" si="13"/>
        <v>246.57534246575349</v>
      </c>
      <c r="D84" s="3">
        <f t="shared" si="14"/>
        <v>300.61766596354403</v>
      </c>
      <c r="E84" s="3">
        <f t="shared" si="15"/>
        <v>54.042323497790534</v>
      </c>
      <c r="F84" s="3">
        <f t="shared" si="16"/>
        <v>1983977.0973623078</v>
      </c>
      <c r="G84" s="14">
        <f t="shared" si="17"/>
        <v>1983977.1</v>
      </c>
      <c r="I84" s="22">
        <f t="shared" si="24"/>
        <v>3977.0973623079221</v>
      </c>
      <c r="J84" s="22">
        <f t="shared" si="25"/>
        <v>18246.575342465767</v>
      </c>
      <c r="K84" s="25">
        <f t="shared" si="18"/>
        <v>99.198855000000009</v>
      </c>
      <c r="L84" s="25">
        <f t="shared" si="19"/>
        <v>99.211183767123302</v>
      </c>
      <c r="M84" s="23">
        <f t="shared" si="20"/>
        <v>1983977.1000000003</v>
      </c>
      <c r="N84" s="23">
        <f t="shared" si="21"/>
        <v>1984223.675342466</v>
      </c>
    </row>
    <row r="85" spans="1:14" x14ac:dyDescent="0.15">
      <c r="A85" s="7">
        <f t="shared" si="22"/>
        <v>42713</v>
      </c>
      <c r="B85" s="10">
        <f t="shared" si="23"/>
        <v>1983977.0973623078</v>
      </c>
      <c r="C85" s="3">
        <f t="shared" si="13"/>
        <v>246.57534246575349</v>
      </c>
      <c r="D85" s="3">
        <f t="shared" si="14"/>
        <v>300.62585482808282</v>
      </c>
      <c r="E85" s="3">
        <f t="shared" si="15"/>
        <v>54.050512362329329</v>
      </c>
      <c r="F85" s="3">
        <f t="shared" si="16"/>
        <v>1984031.1478746701</v>
      </c>
      <c r="G85" s="14">
        <f t="shared" si="17"/>
        <v>1984031.15</v>
      </c>
      <c r="I85" s="22">
        <f t="shared" si="24"/>
        <v>4031.1478746702514</v>
      </c>
      <c r="J85" s="22">
        <f t="shared" si="25"/>
        <v>18493.150684931519</v>
      </c>
      <c r="K85" s="25">
        <f t="shared" si="18"/>
        <v>99.201557499999993</v>
      </c>
      <c r="L85" s="25">
        <f t="shared" si="19"/>
        <v>99.213886267123286</v>
      </c>
      <c r="M85" s="23">
        <f t="shared" si="20"/>
        <v>1984031.15</v>
      </c>
      <c r="N85" s="23">
        <f t="shared" si="21"/>
        <v>1984277.7253424656</v>
      </c>
    </row>
    <row r="86" spans="1:14" x14ac:dyDescent="0.15">
      <c r="A86" s="7">
        <f t="shared" si="22"/>
        <v>42714</v>
      </c>
      <c r="B86" s="10">
        <f t="shared" si="23"/>
        <v>1984031.1478746701</v>
      </c>
      <c r="C86" s="3">
        <f t="shared" si="13"/>
        <v>246.57534246575349</v>
      </c>
      <c r="D86" s="3">
        <f t="shared" si="14"/>
        <v>300.63404493345473</v>
      </c>
      <c r="E86" s="3">
        <f t="shared" si="15"/>
        <v>54.058702467701238</v>
      </c>
      <c r="F86" s="3">
        <f t="shared" si="16"/>
        <v>1984085.2065771378</v>
      </c>
      <c r="G86" s="14">
        <f t="shared" si="17"/>
        <v>1984085.21</v>
      </c>
      <c r="I86" s="22">
        <f t="shared" si="24"/>
        <v>4085.2065771379525</v>
      </c>
      <c r="J86" s="22">
        <f t="shared" si="25"/>
        <v>18739.726027397272</v>
      </c>
      <c r="K86" s="25">
        <f t="shared" si="18"/>
        <v>99.204260500000004</v>
      </c>
      <c r="L86" s="25">
        <f t="shared" si="19"/>
        <v>99.216589267123297</v>
      </c>
      <c r="M86" s="23">
        <f t="shared" si="20"/>
        <v>1984085.21</v>
      </c>
      <c r="N86" s="23">
        <f t="shared" si="21"/>
        <v>1984331.7853424659</v>
      </c>
    </row>
    <row r="87" spans="1:14" x14ac:dyDescent="0.15">
      <c r="A87" s="7">
        <f t="shared" si="22"/>
        <v>42715</v>
      </c>
      <c r="B87" s="10">
        <f t="shared" si="23"/>
        <v>1984085.2065771378</v>
      </c>
      <c r="C87" s="3">
        <f t="shared" si="13"/>
        <v>246.57534246575349</v>
      </c>
      <c r="D87" s="3">
        <f t="shared" si="14"/>
        <v>300.64223627984768</v>
      </c>
      <c r="E87" s="3">
        <f t="shared" si="15"/>
        <v>54.066893814094186</v>
      </c>
      <c r="F87" s="3">
        <f t="shared" si="16"/>
        <v>1984139.2734709519</v>
      </c>
      <c r="G87" s="14">
        <f t="shared" si="17"/>
        <v>1984139.27</v>
      </c>
      <c r="I87" s="22">
        <f t="shared" si="24"/>
        <v>4139.2734709520464</v>
      </c>
      <c r="J87" s="22">
        <f t="shared" si="25"/>
        <v>18986.301369863024</v>
      </c>
      <c r="K87" s="25">
        <f t="shared" si="18"/>
        <v>99.206963500000001</v>
      </c>
      <c r="L87" s="25">
        <f t="shared" si="19"/>
        <v>99.219292267123294</v>
      </c>
      <c r="M87" s="23">
        <f t="shared" si="20"/>
        <v>1984139.27</v>
      </c>
      <c r="N87" s="23">
        <f t="shared" si="21"/>
        <v>1984385.8453424659</v>
      </c>
    </row>
    <row r="88" spans="1:14" x14ac:dyDescent="0.15">
      <c r="A88" s="7">
        <f t="shared" si="22"/>
        <v>42716</v>
      </c>
      <c r="B88" s="10">
        <f t="shared" si="23"/>
        <v>1984139.2734709519</v>
      </c>
      <c r="C88" s="3">
        <f t="shared" si="13"/>
        <v>246.57534246575349</v>
      </c>
      <c r="D88" s="3">
        <f t="shared" si="14"/>
        <v>300.65042886744982</v>
      </c>
      <c r="E88" s="3">
        <f t="shared" si="15"/>
        <v>54.075086401696325</v>
      </c>
      <c r="F88" s="3">
        <f t="shared" si="16"/>
        <v>1984193.3485573537</v>
      </c>
      <c r="G88" s="14">
        <f t="shared" si="17"/>
        <v>1984193.35</v>
      </c>
      <c r="I88" s="22">
        <f t="shared" si="24"/>
        <v>4193.3485573537428</v>
      </c>
      <c r="J88" s="22">
        <f t="shared" si="25"/>
        <v>19232.876712328776</v>
      </c>
      <c r="K88" s="25">
        <f t="shared" si="18"/>
        <v>99.209667500000009</v>
      </c>
      <c r="L88" s="25">
        <f t="shared" si="19"/>
        <v>99.221996267123302</v>
      </c>
      <c r="M88" s="23">
        <f t="shared" si="20"/>
        <v>1984193.3500000003</v>
      </c>
      <c r="N88" s="23">
        <f t="shared" si="21"/>
        <v>1984439.925342466</v>
      </c>
    </row>
    <row r="89" spans="1:14" x14ac:dyDescent="0.15">
      <c r="A89" s="7">
        <f t="shared" si="22"/>
        <v>42717</v>
      </c>
      <c r="B89" s="10">
        <f t="shared" si="23"/>
        <v>1984193.3485573537</v>
      </c>
      <c r="C89" s="3">
        <f t="shared" si="13"/>
        <v>246.57534246575349</v>
      </c>
      <c r="D89" s="3">
        <f t="shared" si="14"/>
        <v>300.65862269644919</v>
      </c>
      <c r="E89" s="3">
        <f t="shared" si="15"/>
        <v>54.083280230695692</v>
      </c>
      <c r="F89" s="3">
        <f t="shared" si="16"/>
        <v>1984247.4318375844</v>
      </c>
      <c r="G89" s="14">
        <f t="shared" si="17"/>
        <v>1984247.43</v>
      </c>
      <c r="I89" s="22">
        <f t="shared" si="24"/>
        <v>4247.4318375844387</v>
      </c>
      <c r="J89" s="22">
        <f t="shared" si="25"/>
        <v>19479.452054794529</v>
      </c>
      <c r="K89" s="25">
        <f t="shared" si="18"/>
        <v>99.212371499999989</v>
      </c>
      <c r="L89" s="25">
        <f t="shared" si="19"/>
        <v>99.224700267123282</v>
      </c>
      <c r="M89" s="23">
        <f t="shared" si="20"/>
        <v>1984247.4299999997</v>
      </c>
      <c r="N89" s="23">
        <f t="shared" si="21"/>
        <v>1984494.0053424656</v>
      </c>
    </row>
    <row r="90" spans="1:14" x14ac:dyDescent="0.15">
      <c r="A90" s="7">
        <f t="shared" si="22"/>
        <v>42718</v>
      </c>
      <c r="B90" s="10">
        <f t="shared" si="23"/>
        <v>1984247.4318375844</v>
      </c>
      <c r="C90" s="3">
        <f t="shared" si="13"/>
        <v>246.57534246575349</v>
      </c>
      <c r="D90" s="3">
        <f t="shared" si="14"/>
        <v>300.66681776703388</v>
      </c>
      <c r="E90" s="3">
        <f t="shared" si="15"/>
        <v>54.091475301280383</v>
      </c>
      <c r="F90" s="3">
        <f t="shared" si="16"/>
        <v>1984301.5233128855</v>
      </c>
      <c r="G90" s="14">
        <f t="shared" si="17"/>
        <v>1984301.52</v>
      </c>
      <c r="I90" s="22">
        <f t="shared" si="24"/>
        <v>4301.523312885719</v>
      </c>
      <c r="J90" s="22">
        <f t="shared" si="25"/>
        <v>19726.027397260281</v>
      </c>
      <c r="K90" s="25">
        <f t="shared" si="18"/>
        <v>99.215075999999996</v>
      </c>
      <c r="L90" s="25">
        <f t="shared" si="19"/>
        <v>99.227404767123289</v>
      </c>
      <c r="M90" s="23">
        <f t="shared" si="20"/>
        <v>1984301.52</v>
      </c>
      <c r="N90" s="23">
        <f t="shared" si="21"/>
        <v>1984548.0953424657</v>
      </c>
    </row>
    <row r="91" spans="1:14" x14ac:dyDescent="0.15">
      <c r="A91" s="7">
        <f t="shared" si="22"/>
        <v>42719</v>
      </c>
      <c r="B91" s="10">
        <f t="shared" si="23"/>
        <v>1984301.5233128855</v>
      </c>
      <c r="C91" s="3">
        <f t="shared" si="13"/>
        <v>246.57534246575349</v>
      </c>
      <c r="D91" s="3">
        <f t="shared" si="14"/>
        <v>300.67501407939199</v>
      </c>
      <c r="E91" s="3">
        <f t="shared" si="15"/>
        <v>54.099671613638492</v>
      </c>
      <c r="F91" s="3">
        <f t="shared" si="16"/>
        <v>1984355.6229844992</v>
      </c>
      <c r="G91" s="14">
        <f t="shared" si="17"/>
        <v>1984355.62</v>
      </c>
      <c r="I91" s="22">
        <f t="shared" si="24"/>
        <v>4355.6229844993577</v>
      </c>
      <c r="J91" s="22">
        <f t="shared" si="25"/>
        <v>19972.602739726033</v>
      </c>
      <c r="K91" s="25">
        <f t="shared" si="18"/>
        <v>99.217781000000002</v>
      </c>
      <c r="L91" s="25">
        <f t="shared" si="19"/>
        <v>99.230109767123295</v>
      </c>
      <c r="M91" s="23">
        <f t="shared" si="20"/>
        <v>1984355.62</v>
      </c>
      <c r="N91" s="23">
        <f t="shared" si="21"/>
        <v>1984602.195342466</v>
      </c>
    </row>
    <row r="92" spans="1:14" x14ac:dyDescent="0.15">
      <c r="A92" s="7">
        <f t="shared" si="22"/>
        <v>42720</v>
      </c>
      <c r="B92" s="10">
        <f t="shared" si="23"/>
        <v>1984355.6229844992</v>
      </c>
      <c r="C92" s="3">
        <f t="shared" si="13"/>
        <v>246.57534246575349</v>
      </c>
      <c r="D92" s="3">
        <f t="shared" si="14"/>
        <v>300.68321163371172</v>
      </c>
      <c r="E92" s="3">
        <f t="shared" si="15"/>
        <v>54.107869167958228</v>
      </c>
      <c r="F92" s="3">
        <f t="shared" si="16"/>
        <v>1984409.7308536672</v>
      </c>
      <c r="G92" s="14">
        <f t="shared" si="17"/>
        <v>1984409.73</v>
      </c>
      <c r="I92" s="22">
        <f t="shared" si="24"/>
        <v>4409.7308536673163</v>
      </c>
      <c r="J92" s="22">
        <f t="shared" si="25"/>
        <v>20219.178082191786</v>
      </c>
      <c r="K92" s="25">
        <f t="shared" si="18"/>
        <v>99.220486499999993</v>
      </c>
      <c r="L92" s="25">
        <f t="shared" si="19"/>
        <v>99.232815267123286</v>
      </c>
      <c r="M92" s="23">
        <f t="shared" si="20"/>
        <v>1984409.73</v>
      </c>
      <c r="N92" s="23">
        <f t="shared" si="21"/>
        <v>1984656.3053424656</v>
      </c>
    </row>
    <row r="93" spans="1:14" x14ac:dyDescent="0.15">
      <c r="A93" s="7">
        <f t="shared" si="22"/>
        <v>42721</v>
      </c>
      <c r="B93" s="10">
        <f t="shared" si="23"/>
        <v>1984409.7308536672</v>
      </c>
      <c r="C93" s="3">
        <f t="shared" si="13"/>
        <v>246.57534246575349</v>
      </c>
      <c r="D93" s="3">
        <f t="shared" si="14"/>
        <v>300.69141043018129</v>
      </c>
      <c r="E93" s="3">
        <f t="shared" si="15"/>
        <v>54.116067964427799</v>
      </c>
      <c r="F93" s="3">
        <f t="shared" si="16"/>
        <v>1984463.8469216316</v>
      </c>
      <c r="G93" s="14">
        <f t="shared" si="17"/>
        <v>1984463.85</v>
      </c>
      <c r="I93" s="22">
        <f t="shared" si="24"/>
        <v>4463.8469216317444</v>
      </c>
      <c r="J93" s="22">
        <f t="shared" si="25"/>
        <v>20465.753424657538</v>
      </c>
      <c r="K93" s="25">
        <f t="shared" si="18"/>
        <v>99.223192499999996</v>
      </c>
      <c r="L93" s="25">
        <f t="shared" si="19"/>
        <v>99.235521267123289</v>
      </c>
      <c r="M93" s="23">
        <f t="shared" si="20"/>
        <v>1984463.85</v>
      </c>
      <c r="N93" s="23">
        <f t="shared" si="21"/>
        <v>1984710.4253424658</v>
      </c>
    </row>
    <row r="94" spans="1:14" x14ac:dyDescent="0.15">
      <c r="A94" s="7">
        <f t="shared" si="22"/>
        <v>42722</v>
      </c>
      <c r="B94" s="10">
        <f t="shared" si="23"/>
        <v>1984463.8469216316</v>
      </c>
      <c r="C94" s="3">
        <f t="shared" si="13"/>
        <v>246.57534246575349</v>
      </c>
      <c r="D94" s="3">
        <f t="shared" si="14"/>
        <v>300.69961046898891</v>
      </c>
      <c r="E94" s="3">
        <f t="shared" si="15"/>
        <v>54.124268003235414</v>
      </c>
      <c r="F94" s="3">
        <f t="shared" si="16"/>
        <v>1984517.9711896349</v>
      </c>
      <c r="G94" s="14">
        <f t="shared" si="17"/>
        <v>1984517.97</v>
      </c>
      <c r="I94" s="22">
        <f t="shared" si="24"/>
        <v>4517.97118963498</v>
      </c>
      <c r="J94" s="22">
        <f t="shared" si="25"/>
        <v>20712.32876712329</v>
      </c>
      <c r="K94" s="25">
        <f t="shared" si="18"/>
        <v>99.2258985</v>
      </c>
      <c r="L94" s="25">
        <f t="shared" si="19"/>
        <v>99.238227267123293</v>
      </c>
      <c r="M94" s="23">
        <f t="shared" si="20"/>
        <v>1984517.97</v>
      </c>
      <c r="N94" s="23">
        <f t="shared" si="21"/>
        <v>1984764.5453424659</v>
      </c>
    </row>
    <row r="95" spans="1:14" x14ac:dyDescent="0.15">
      <c r="A95" s="7">
        <f t="shared" si="22"/>
        <v>42723</v>
      </c>
      <c r="B95" s="10">
        <f t="shared" si="23"/>
        <v>1984517.9711896349</v>
      </c>
      <c r="C95" s="3">
        <f t="shared" si="13"/>
        <v>246.57534246575349</v>
      </c>
      <c r="D95" s="3">
        <f t="shared" si="14"/>
        <v>300.70781175032278</v>
      </c>
      <c r="E95" s="3">
        <f t="shared" si="15"/>
        <v>54.132469284569282</v>
      </c>
      <c r="F95" s="3">
        <f t="shared" si="16"/>
        <v>1984572.1036589195</v>
      </c>
      <c r="G95" s="14">
        <f t="shared" si="17"/>
        <v>1984572.1</v>
      </c>
      <c r="I95" s="22">
        <f t="shared" si="24"/>
        <v>4572.1036589195492</v>
      </c>
      <c r="J95" s="22">
        <f t="shared" si="25"/>
        <v>20958.904109589042</v>
      </c>
      <c r="K95" s="25">
        <f t="shared" si="18"/>
        <v>99.228605000000002</v>
      </c>
      <c r="L95" s="25">
        <f t="shared" si="19"/>
        <v>99.240933767123295</v>
      </c>
      <c r="M95" s="23">
        <f t="shared" si="20"/>
        <v>1984572.1</v>
      </c>
      <c r="N95" s="23">
        <f t="shared" si="21"/>
        <v>1984818.675342466</v>
      </c>
    </row>
    <row r="96" spans="1:14" x14ac:dyDescent="0.15">
      <c r="A96" s="7">
        <f t="shared" si="22"/>
        <v>42724</v>
      </c>
      <c r="B96" s="10">
        <f t="shared" si="23"/>
        <v>1984572.1036589195</v>
      </c>
      <c r="C96" s="3">
        <f t="shared" si="13"/>
        <v>246.57534246575349</v>
      </c>
      <c r="D96" s="3">
        <f t="shared" si="14"/>
        <v>300.71601427437116</v>
      </c>
      <c r="E96" s="3">
        <f t="shared" si="15"/>
        <v>54.140671808617668</v>
      </c>
      <c r="F96" s="3">
        <f t="shared" si="16"/>
        <v>1984626.244330728</v>
      </c>
      <c r="G96" s="14">
        <f t="shared" si="17"/>
        <v>1984626.24</v>
      </c>
      <c r="I96" s="22">
        <f t="shared" si="24"/>
        <v>4626.2443307281665</v>
      </c>
      <c r="J96" s="22">
        <f t="shared" si="25"/>
        <v>21205.479452054795</v>
      </c>
      <c r="K96" s="25">
        <f t="shared" si="18"/>
        <v>99.231312000000003</v>
      </c>
      <c r="L96" s="25">
        <f t="shared" si="19"/>
        <v>99.243640767123296</v>
      </c>
      <c r="M96" s="23">
        <f t="shared" si="20"/>
        <v>1984626.24</v>
      </c>
      <c r="N96" s="23">
        <f t="shared" si="21"/>
        <v>1984872.8153424659</v>
      </c>
    </row>
    <row r="97" spans="1:14" x14ac:dyDescent="0.15">
      <c r="A97" s="7">
        <f t="shared" si="22"/>
        <v>42725</v>
      </c>
      <c r="B97" s="10">
        <f t="shared" si="23"/>
        <v>1984626.244330728</v>
      </c>
      <c r="C97" s="3">
        <f t="shared" si="13"/>
        <v>246.57534246575349</v>
      </c>
      <c r="D97" s="3">
        <f t="shared" si="14"/>
        <v>300.72421804132244</v>
      </c>
      <c r="E97" s="3">
        <f t="shared" si="15"/>
        <v>54.148875575568951</v>
      </c>
      <c r="F97" s="3">
        <f t="shared" si="16"/>
        <v>1984680.3932063035</v>
      </c>
      <c r="G97" s="14">
        <f t="shared" si="17"/>
        <v>1984680.39</v>
      </c>
      <c r="I97" s="22">
        <f t="shared" si="24"/>
        <v>4680.3932063037355</v>
      </c>
      <c r="J97" s="22">
        <f t="shared" si="25"/>
        <v>21452.054794520547</v>
      </c>
      <c r="K97" s="25">
        <f t="shared" si="18"/>
        <v>99.234019499999988</v>
      </c>
      <c r="L97" s="25">
        <f t="shared" si="19"/>
        <v>99.246348267123281</v>
      </c>
      <c r="M97" s="23">
        <f t="shared" si="20"/>
        <v>1984680.3899999997</v>
      </c>
      <c r="N97" s="23">
        <f t="shared" si="21"/>
        <v>1984926.9653424656</v>
      </c>
    </row>
    <row r="98" spans="1:14" x14ac:dyDescent="0.15">
      <c r="A98" s="7">
        <f t="shared" si="22"/>
        <v>42726</v>
      </c>
      <c r="B98" s="10">
        <f t="shared" si="23"/>
        <v>1984680.3932063035</v>
      </c>
      <c r="C98" s="3">
        <f t="shared" si="13"/>
        <v>246.57534246575349</v>
      </c>
      <c r="D98" s="3">
        <f t="shared" si="14"/>
        <v>300.73242305136489</v>
      </c>
      <c r="E98" s="3">
        <f t="shared" si="15"/>
        <v>54.157080585611396</v>
      </c>
      <c r="F98" s="3">
        <f t="shared" si="16"/>
        <v>1984734.5502868891</v>
      </c>
      <c r="G98" s="14">
        <f t="shared" si="17"/>
        <v>1984734.55</v>
      </c>
      <c r="I98" s="22">
        <f t="shared" si="24"/>
        <v>4734.5502868893473</v>
      </c>
      <c r="J98" s="22">
        <f t="shared" si="25"/>
        <v>21698.630136986299</v>
      </c>
      <c r="K98" s="25">
        <f t="shared" si="18"/>
        <v>99.236727500000001</v>
      </c>
      <c r="L98" s="25">
        <f t="shared" si="19"/>
        <v>99.249056267123294</v>
      </c>
      <c r="M98" s="23">
        <f t="shared" si="20"/>
        <v>1984734.55</v>
      </c>
      <c r="N98" s="23">
        <f t="shared" si="21"/>
        <v>1984981.1253424659</v>
      </c>
    </row>
    <row r="99" spans="1:14" x14ac:dyDescent="0.15">
      <c r="A99" s="7">
        <f t="shared" si="22"/>
        <v>42727</v>
      </c>
      <c r="B99" s="10">
        <f t="shared" si="23"/>
        <v>1984734.5502868891</v>
      </c>
      <c r="C99" s="3">
        <f t="shared" si="13"/>
        <v>246.57534246575349</v>
      </c>
      <c r="D99" s="3">
        <f t="shared" si="14"/>
        <v>300.74062930468693</v>
      </c>
      <c r="E99" s="3">
        <f t="shared" si="15"/>
        <v>54.16528683893344</v>
      </c>
      <c r="F99" s="3">
        <f t="shared" si="16"/>
        <v>1984788.7155737281</v>
      </c>
      <c r="G99" s="14">
        <f t="shared" si="17"/>
        <v>1984788.72</v>
      </c>
      <c r="I99" s="22">
        <f t="shared" si="24"/>
        <v>4788.715573728281</v>
      </c>
      <c r="J99" s="22">
        <f t="shared" si="25"/>
        <v>21945.205479452052</v>
      </c>
      <c r="K99" s="25">
        <f t="shared" si="18"/>
        <v>99.239435999999998</v>
      </c>
      <c r="L99" s="25">
        <f t="shared" si="19"/>
        <v>99.251764767123291</v>
      </c>
      <c r="M99" s="23">
        <f t="shared" si="20"/>
        <v>1984788.72</v>
      </c>
      <c r="N99" s="23">
        <f t="shared" si="21"/>
        <v>1985035.2953424659</v>
      </c>
    </row>
    <row r="100" spans="1:14" x14ac:dyDescent="0.15">
      <c r="A100" s="7">
        <f t="shared" si="22"/>
        <v>42728</v>
      </c>
      <c r="B100" s="10">
        <f t="shared" si="23"/>
        <v>1984788.7155737281</v>
      </c>
      <c r="C100" s="3">
        <f t="shared" si="13"/>
        <v>246.57534246575349</v>
      </c>
      <c r="D100" s="3">
        <f t="shared" si="14"/>
        <v>300.7488368014769</v>
      </c>
      <c r="E100" s="3">
        <f t="shared" si="15"/>
        <v>54.173494335723404</v>
      </c>
      <c r="F100" s="3">
        <f t="shared" si="16"/>
        <v>1984842.8890680638</v>
      </c>
      <c r="G100" s="14">
        <f t="shared" si="17"/>
        <v>1984842.89</v>
      </c>
      <c r="I100" s="22">
        <f t="shared" si="24"/>
        <v>4842.8890680640043</v>
      </c>
      <c r="J100" s="22">
        <f t="shared" si="25"/>
        <v>22191.780821917804</v>
      </c>
      <c r="K100" s="25">
        <f t="shared" si="18"/>
        <v>99.242144499999995</v>
      </c>
      <c r="L100" s="25">
        <f t="shared" si="19"/>
        <v>99.254473267123288</v>
      </c>
      <c r="M100" s="23">
        <f t="shared" si="20"/>
        <v>1984842.89</v>
      </c>
      <c r="N100" s="23">
        <f t="shared" si="21"/>
        <v>1985089.4653424656</v>
      </c>
    </row>
    <row r="101" spans="1:14" x14ac:dyDescent="0.15">
      <c r="A101" s="7">
        <f t="shared" si="22"/>
        <v>42729</v>
      </c>
      <c r="B101" s="10">
        <f t="shared" si="23"/>
        <v>1984842.8890680638</v>
      </c>
      <c r="C101" s="3">
        <f t="shared" si="13"/>
        <v>246.57534246575349</v>
      </c>
      <c r="D101" s="3">
        <f t="shared" si="14"/>
        <v>300.75704554192322</v>
      </c>
      <c r="E101" s="3">
        <f t="shared" si="15"/>
        <v>54.181703076169725</v>
      </c>
      <c r="F101" s="3">
        <f t="shared" si="16"/>
        <v>1984897.07077114</v>
      </c>
      <c r="G101" s="14">
        <f t="shared" si="17"/>
        <v>1984897.07</v>
      </c>
      <c r="I101" s="22">
        <f t="shared" si="24"/>
        <v>4897.0707711401737</v>
      </c>
      <c r="J101" s="22">
        <f t="shared" si="25"/>
        <v>22438.356164383556</v>
      </c>
      <c r="K101" s="25">
        <f t="shared" si="18"/>
        <v>99.244853500000005</v>
      </c>
      <c r="L101" s="25">
        <f t="shared" si="19"/>
        <v>99.257182267123298</v>
      </c>
      <c r="M101" s="23">
        <f t="shared" si="20"/>
        <v>1984897.07</v>
      </c>
      <c r="N101" s="23">
        <f t="shared" si="21"/>
        <v>1985143.645342466</v>
      </c>
    </row>
    <row r="102" spans="1:14" x14ac:dyDescent="0.15">
      <c r="A102" s="7">
        <f t="shared" si="22"/>
        <v>42730</v>
      </c>
      <c r="B102" s="10">
        <f t="shared" si="23"/>
        <v>1984897.07077114</v>
      </c>
      <c r="C102" s="3">
        <f t="shared" si="13"/>
        <v>246.57534246575349</v>
      </c>
      <c r="D102" s="3">
        <f t="shared" si="14"/>
        <v>300.76525552621439</v>
      </c>
      <c r="E102" s="3">
        <f t="shared" si="15"/>
        <v>54.189913060460896</v>
      </c>
      <c r="F102" s="3">
        <f t="shared" si="16"/>
        <v>1984951.2606842006</v>
      </c>
      <c r="G102" s="14">
        <f t="shared" si="17"/>
        <v>1984951.26</v>
      </c>
      <c r="I102" s="22">
        <f t="shared" si="24"/>
        <v>4951.2606842006344</v>
      </c>
      <c r="J102" s="22">
        <f t="shared" si="25"/>
        <v>22684.931506849309</v>
      </c>
      <c r="K102" s="25">
        <f t="shared" si="18"/>
        <v>99.247563</v>
      </c>
      <c r="L102" s="25">
        <f t="shared" si="19"/>
        <v>99.259891767123293</v>
      </c>
      <c r="M102" s="23">
        <f t="shared" si="20"/>
        <v>1984951.26</v>
      </c>
      <c r="N102" s="23">
        <f t="shared" si="21"/>
        <v>1985197.8353424659</v>
      </c>
    </row>
    <row r="103" spans="1:14" x14ac:dyDescent="0.15">
      <c r="A103" s="7">
        <f t="shared" si="22"/>
        <v>42731</v>
      </c>
      <c r="B103" s="10">
        <f t="shared" si="23"/>
        <v>1984951.2606842006</v>
      </c>
      <c r="C103" s="3">
        <f t="shared" si="13"/>
        <v>246.57534246575349</v>
      </c>
      <c r="D103" s="3">
        <f t="shared" si="14"/>
        <v>300.77346675453879</v>
      </c>
      <c r="E103" s="3">
        <f t="shared" si="15"/>
        <v>54.198124288785294</v>
      </c>
      <c r="F103" s="3">
        <f t="shared" si="16"/>
        <v>1985005.4588084894</v>
      </c>
      <c r="G103" s="14">
        <f t="shared" si="17"/>
        <v>1985005.46</v>
      </c>
      <c r="I103" s="22">
        <f t="shared" si="24"/>
        <v>5005.4588084894194</v>
      </c>
      <c r="J103" s="22">
        <f t="shared" si="25"/>
        <v>22931.506849315061</v>
      </c>
      <c r="K103" s="25">
        <f t="shared" si="18"/>
        <v>99.250272999999993</v>
      </c>
      <c r="L103" s="25">
        <f t="shared" si="19"/>
        <v>99.262601767123286</v>
      </c>
      <c r="M103" s="23">
        <f t="shared" si="20"/>
        <v>1985005.46</v>
      </c>
      <c r="N103" s="23">
        <f t="shared" si="21"/>
        <v>1985252.0353424656</v>
      </c>
    </row>
    <row r="104" spans="1:14" x14ac:dyDescent="0.15">
      <c r="A104" s="7">
        <f t="shared" si="22"/>
        <v>42732</v>
      </c>
      <c r="B104" s="10">
        <f t="shared" si="23"/>
        <v>1985005.4588084894</v>
      </c>
      <c r="C104" s="3">
        <f t="shared" si="13"/>
        <v>246.57534246575349</v>
      </c>
      <c r="D104" s="3">
        <f t="shared" si="14"/>
        <v>300.78167922708502</v>
      </c>
      <c r="E104" s="3">
        <f t="shared" si="15"/>
        <v>54.206336761331528</v>
      </c>
      <c r="F104" s="3">
        <f t="shared" si="16"/>
        <v>1985059.6651452507</v>
      </c>
      <c r="G104" s="14">
        <f t="shared" si="17"/>
        <v>1985059.67</v>
      </c>
      <c r="I104" s="22">
        <f t="shared" si="24"/>
        <v>5059.6651452507513</v>
      </c>
      <c r="J104" s="22">
        <f t="shared" si="25"/>
        <v>23178.082191780813</v>
      </c>
      <c r="K104" s="25">
        <f t="shared" si="18"/>
        <v>99.252983499999985</v>
      </c>
      <c r="L104" s="25">
        <f t="shared" si="19"/>
        <v>99.265312267123278</v>
      </c>
      <c r="M104" s="23">
        <f t="shared" si="20"/>
        <v>1985059.6699999997</v>
      </c>
      <c r="N104" s="23">
        <f t="shared" si="21"/>
        <v>1985306.2453424656</v>
      </c>
    </row>
    <row r="105" spans="1:14" x14ac:dyDescent="0.15">
      <c r="A105" s="7">
        <f t="shared" si="22"/>
        <v>42733</v>
      </c>
      <c r="B105" s="10">
        <f t="shared" si="23"/>
        <v>1985059.6651452507</v>
      </c>
      <c r="C105" s="3">
        <f t="shared" si="13"/>
        <v>246.57534246575349</v>
      </c>
      <c r="D105" s="3">
        <f t="shared" si="14"/>
        <v>300.78989294404153</v>
      </c>
      <c r="E105" s="3">
        <f t="shared" si="15"/>
        <v>54.214550478288032</v>
      </c>
      <c r="F105" s="3">
        <f t="shared" si="16"/>
        <v>1985113.8796957291</v>
      </c>
      <c r="G105" s="14">
        <f t="shared" si="17"/>
        <v>1985113.88</v>
      </c>
      <c r="I105" s="22">
        <f t="shared" si="24"/>
        <v>5113.8796957290397</v>
      </c>
      <c r="J105" s="22">
        <f t="shared" si="25"/>
        <v>23424.657534246566</v>
      </c>
      <c r="K105" s="25">
        <f t="shared" si="18"/>
        <v>99.255693999999991</v>
      </c>
      <c r="L105" s="25">
        <f t="shared" si="19"/>
        <v>99.268022767123284</v>
      </c>
      <c r="M105" s="23">
        <f t="shared" si="20"/>
        <v>1985113.8799999997</v>
      </c>
      <c r="N105" s="23">
        <f t="shared" si="21"/>
        <v>1985360.4553424655</v>
      </c>
    </row>
    <row r="106" spans="1:14" x14ac:dyDescent="0.15">
      <c r="A106" s="7">
        <f t="shared" si="22"/>
        <v>42734</v>
      </c>
      <c r="B106" s="10">
        <f t="shared" si="23"/>
        <v>1985113.8796957291</v>
      </c>
      <c r="C106" s="3">
        <f t="shared" si="13"/>
        <v>246.57534246575349</v>
      </c>
      <c r="D106" s="3">
        <f t="shared" si="14"/>
        <v>300.79810790559696</v>
      </c>
      <c r="E106" s="3">
        <f t="shared" si="15"/>
        <v>54.222765439843471</v>
      </c>
      <c r="F106" s="3">
        <f t="shared" si="16"/>
        <v>1985168.102461169</v>
      </c>
      <c r="G106" s="14">
        <f t="shared" si="17"/>
        <v>1985168.1</v>
      </c>
      <c r="I106" s="22">
        <f t="shared" si="24"/>
        <v>5168.1024611688836</v>
      </c>
      <c r="J106" s="22">
        <f t="shared" si="25"/>
        <v>23671.232876712318</v>
      </c>
      <c r="K106" s="25">
        <f t="shared" si="18"/>
        <v>99.25840500000001</v>
      </c>
      <c r="L106" s="25">
        <f t="shared" si="19"/>
        <v>99.270733767123303</v>
      </c>
      <c r="M106" s="23">
        <f t="shared" si="20"/>
        <v>1985168.1000000003</v>
      </c>
      <c r="N106" s="23">
        <f t="shared" si="21"/>
        <v>1985414.675342466</v>
      </c>
    </row>
    <row r="107" spans="1:14" x14ac:dyDescent="0.15">
      <c r="A107" s="7">
        <f t="shared" si="22"/>
        <v>42735</v>
      </c>
      <c r="B107" s="10">
        <f t="shared" si="23"/>
        <v>1985168.102461169</v>
      </c>
      <c r="C107" s="3">
        <f t="shared" si="13"/>
        <v>246.57534246575349</v>
      </c>
      <c r="D107" s="3">
        <f t="shared" si="14"/>
        <v>300.80632411193989</v>
      </c>
      <c r="E107" s="3">
        <f t="shared" si="15"/>
        <v>54.230981646186393</v>
      </c>
      <c r="F107" s="3">
        <f t="shared" si="16"/>
        <v>1985222.3334428151</v>
      </c>
      <c r="G107" s="14">
        <f t="shared" si="17"/>
        <v>1985222.33</v>
      </c>
      <c r="I107" s="22">
        <f t="shared" si="24"/>
        <v>5222.3334428150702</v>
      </c>
      <c r="J107" s="22">
        <f t="shared" si="25"/>
        <v>23917.80821917807</v>
      </c>
      <c r="K107" s="25">
        <f t="shared" si="18"/>
        <v>99.2611165</v>
      </c>
      <c r="L107" s="25">
        <f t="shared" si="19"/>
        <v>99.273445267123293</v>
      </c>
      <c r="M107" s="23">
        <f t="shared" si="20"/>
        <v>1985222.33</v>
      </c>
      <c r="N107" s="23">
        <f t="shared" si="21"/>
        <v>1985468.905342466</v>
      </c>
    </row>
    <row r="108" spans="1:14" x14ac:dyDescent="0.15">
      <c r="A108" s="7">
        <f t="shared" si="22"/>
        <v>42736</v>
      </c>
      <c r="B108" s="10">
        <f t="shared" si="23"/>
        <v>1985222.3334428151</v>
      </c>
      <c r="C108" s="3">
        <f t="shared" si="13"/>
        <v>246.57534246575349</v>
      </c>
      <c r="D108" s="3">
        <f t="shared" si="14"/>
        <v>300.81454156325884</v>
      </c>
      <c r="E108" s="3">
        <f t="shared" si="15"/>
        <v>54.239199097505349</v>
      </c>
      <c r="F108" s="3">
        <f t="shared" si="16"/>
        <v>1985276.5726419126</v>
      </c>
      <c r="G108" s="14">
        <f t="shared" si="17"/>
        <v>1985276.57</v>
      </c>
      <c r="I108" s="22">
        <f t="shared" si="24"/>
        <v>5276.5726419125758</v>
      </c>
      <c r="J108" s="22">
        <f t="shared" si="25"/>
        <v>24164.383561643823</v>
      </c>
      <c r="K108" s="25">
        <f t="shared" si="18"/>
        <v>99.263828500000002</v>
      </c>
      <c r="L108" s="25">
        <f t="shared" si="19"/>
        <v>99.276157267123295</v>
      </c>
      <c r="M108" s="23">
        <f t="shared" si="20"/>
        <v>1985276.57</v>
      </c>
      <c r="N108" s="23">
        <f t="shared" si="21"/>
        <v>1985523.145342466</v>
      </c>
    </row>
    <row r="109" spans="1:14" x14ac:dyDescent="0.15">
      <c r="A109" s="7">
        <f t="shared" si="22"/>
        <v>42737</v>
      </c>
      <c r="B109" s="10">
        <f t="shared" si="23"/>
        <v>1985276.5726419126</v>
      </c>
      <c r="C109" s="3">
        <f t="shared" si="13"/>
        <v>246.57534246575349</v>
      </c>
      <c r="D109" s="3">
        <f t="shared" si="14"/>
        <v>300.82276025974255</v>
      </c>
      <c r="E109" s="3">
        <f t="shared" si="15"/>
        <v>54.247417793989058</v>
      </c>
      <c r="F109" s="3">
        <f t="shared" si="16"/>
        <v>1985330.8200597067</v>
      </c>
      <c r="G109" s="14">
        <f t="shared" si="17"/>
        <v>1985330.82</v>
      </c>
      <c r="I109" s="22">
        <f t="shared" si="24"/>
        <v>5330.8200597065652</v>
      </c>
      <c r="J109" s="22">
        <f t="shared" si="25"/>
        <v>24410.958904109575</v>
      </c>
      <c r="K109" s="25">
        <f t="shared" si="18"/>
        <v>99.266541000000004</v>
      </c>
      <c r="L109" s="25">
        <f t="shared" si="19"/>
        <v>99.278869767123297</v>
      </c>
      <c r="M109" s="23">
        <f t="shared" si="20"/>
        <v>1985330.82</v>
      </c>
      <c r="N109" s="23">
        <f t="shared" si="21"/>
        <v>1985577.395342466</v>
      </c>
    </row>
    <row r="110" spans="1:14" x14ac:dyDescent="0.15">
      <c r="A110" s="7">
        <f t="shared" si="22"/>
        <v>42738</v>
      </c>
      <c r="B110" s="10">
        <f t="shared" si="23"/>
        <v>1985330.8200597067</v>
      </c>
      <c r="C110" s="3">
        <f t="shared" si="13"/>
        <v>246.57534246575349</v>
      </c>
      <c r="D110" s="3">
        <f t="shared" si="14"/>
        <v>300.83098020157973</v>
      </c>
      <c r="E110" s="3">
        <f t="shared" si="15"/>
        <v>54.255637735826241</v>
      </c>
      <c r="F110" s="3">
        <f t="shared" si="16"/>
        <v>1985385.0756974425</v>
      </c>
      <c r="G110" s="14">
        <f t="shared" si="17"/>
        <v>1985385.08</v>
      </c>
      <c r="I110" s="22">
        <f t="shared" si="24"/>
        <v>5385.0756974423912</v>
      </c>
      <c r="J110" s="22">
        <f t="shared" si="25"/>
        <v>24657.534246575327</v>
      </c>
      <c r="K110" s="25">
        <f t="shared" si="18"/>
        <v>99.269254000000004</v>
      </c>
      <c r="L110" s="25">
        <f t="shared" si="19"/>
        <v>99.281582767123297</v>
      </c>
      <c r="M110" s="23">
        <f t="shared" si="20"/>
        <v>1985385.08</v>
      </c>
      <c r="N110" s="23">
        <f t="shared" si="21"/>
        <v>1985631.655342466</v>
      </c>
    </row>
    <row r="111" spans="1:14" x14ac:dyDescent="0.15">
      <c r="A111" s="7">
        <f t="shared" si="22"/>
        <v>42739</v>
      </c>
      <c r="B111" s="10">
        <f t="shared" si="23"/>
        <v>1985385.0756974425</v>
      </c>
      <c r="C111" s="3">
        <f t="shared" si="13"/>
        <v>246.57534246575349</v>
      </c>
      <c r="D111" s="3">
        <f t="shared" si="14"/>
        <v>300.839201388959</v>
      </c>
      <c r="E111" s="3">
        <f t="shared" si="15"/>
        <v>54.263858923205504</v>
      </c>
      <c r="F111" s="3">
        <f t="shared" si="16"/>
        <v>1985439.3395563657</v>
      </c>
      <c r="G111" s="14">
        <f t="shared" si="17"/>
        <v>1985439.34</v>
      </c>
      <c r="I111" s="22">
        <f t="shared" si="24"/>
        <v>5439.3395563655968</v>
      </c>
      <c r="J111" s="22">
        <f t="shared" si="25"/>
        <v>24904.10958904108</v>
      </c>
      <c r="K111" s="25">
        <f t="shared" si="18"/>
        <v>99.271967000000004</v>
      </c>
      <c r="L111" s="25">
        <f t="shared" si="19"/>
        <v>99.284295767123297</v>
      </c>
      <c r="M111" s="23">
        <f t="shared" si="20"/>
        <v>1985439.34</v>
      </c>
      <c r="N111" s="23">
        <f t="shared" si="21"/>
        <v>1985685.915342466</v>
      </c>
    </row>
    <row r="112" spans="1:14" x14ac:dyDescent="0.15">
      <c r="A112" s="7">
        <f t="shared" si="22"/>
        <v>42740</v>
      </c>
      <c r="B112" s="10">
        <f t="shared" si="23"/>
        <v>1985439.3395563657</v>
      </c>
      <c r="C112" s="3">
        <f t="shared" si="13"/>
        <v>246.57534246575349</v>
      </c>
      <c r="D112" s="3">
        <f t="shared" si="14"/>
        <v>300.84742382206906</v>
      </c>
      <c r="E112" s="3">
        <f t="shared" si="15"/>
        <v>54.272081356315567</v>
      </c>
      <c r="F112" s="3">
        <f t="shared" si="16"/>
        <v>1985493.611637722</v>
      </c>
      <c r="G112" s="14">
        <f t="shared" si="17"/>
        <v>1985493.61</v>
      </c>
      <c r="I112" s="22">
        <f t="shared" si="24"/>
        <v>5493.6116377219123</v>
      </c>
      <c r="J112" s="22">
        <f t="shared" si="25"/>
        <v>25150.684931506832</v>
      </c>
      <c r="K112" s="25">
        <f t="shared" si="18"/>
        <v>99.274680500000002</v>
      </c>
      <c r="L112" s="25">
        <f t="shared" si="19"/>
        <v>99.287009267123295</v>
      </c>
      <c r="M112" s="23">
        <f t="shared" si="20"/>
        <v>1985493.61</v>
      </c>
      <c r="N112" s="23">
        <f t="shared" si="21"/>
        <v>1985740.185342466</v>
      </c>
    </row>
    <row r="113" spans="1:14" x14ac:dyDescent="0.15">
      <c r="A113" s="7">
        <f t="shared" si="22"/>
        <v>42741</v>
      </c>
      <c r="B113" s="10">
        <f t="shared" si="23"/>
        <v>1985493.611637722</v>
      </c>
      <c r="C113" s="3">
        <f t="shared" si="13"/>
        <v>246.57534246575349</v>
      </c>
      <c r="D113" s="3">
        <f t="shared" si="14"/>
        <v>300.85564750109882</v>
      </c>
      <c r="E113" s="3">
        <f t="shared" si="15"/>
        <v>54.280305035345322</v>
      </c>
      <c r="F113" s="3">
        <f t="shared" si="16"/>
        <v>1985547.8919427574</v>
      </c>
      <c r="G113" s="14">
        <f t="shared" si="17"/>
        <v>1985547.89</v>
      </c>
      <c r="I113" s="22">
        <f t="shared" si="24"/>
        <v>5547.8919427572573</v>
      </c>
      <c r="J113" s="22">
        <f t="shared" si="25"/>
        <v>25397.260273972584</v>
      </c>
      <c r="K113" s="25">
        <f t="shared" si="18"/>
        <v>99.2773945</v>
      </c>
      <c r="L113" s="25">
        <f t="shared" si="19"/>
        <v>99.289723267123293</v>
      </c>
      <c r="M113" s="23">
        <f t="shared" si="20"/>
        <v>1985547.89</v>
      </c>
      <c r="N113" s="23">
        <f t="shared" si="21"/>
        <v>1985794.465342466</v>
      </c>
    </row>
    <row r="114" spans="1:14" x14ac:dyDescent="0.15">
      <c r="A114" s="7">
        <f t="shared" si="22"/>
        <v>42742</v>
      </c>
      <c r="B114" s="10">
        <f t="shared" si="23"/>
        <v>1985547.8919427574</v>
      </c>
      <c r="C114" s="3">
        <f t="shared" si="13"/>
        <v>246.57534246575349</v>
      </c>
      <c r="D114" s="3">
        <f t="shared" si="14"/>
        <v>300.86387242623698</v>
      </c>
      <c r="E114" s="3">
        <f t="shared" si="15"/>
        <v>54.288529960483487</v>
      </c>
      <c r="F114" s="3">
        <f t="shared" si="16"/>
        <v>1985602.1804727179</v>
      </c>
      <c r="G114" s="14">
        <f t="shared" si="17"/>
        <v>1985602.18</v>
      </c>
      <c r="I114" s="22">
        <f t="shared" si="24"/>
        <v>5602.1804727177405</v>
      </c>
      <c r="J114" s="22">
        <f t="shared" si="25"/>
        <v>25643.835616438337</v>
      </c>
      <c r="K114" s="25">
        <f t="shared" si="18"/>
        <v>99.280108999999996</v>
      </c>
      <c r="L114" s="25">
        <f t="shared" si="19"/>
        <v>99.292437767123289</v>
      </c>
      <c r="M114" s="23">
        <f t="shared" si="20"/>
        <v>1985602.18</v>
      </c>
      <c r="N114" s="23">
        <f t="shared" si="21"/>
        <v>1985848.7553424656</v>
      </c>
    </row>
    <row r="115" spans="1:14" x14ac:dyDescent="0.15">
      <c r="A115" s="7">
        <f t="shared" si="22"/>
        <v>42743</v>
      </c>
      <c r="B115" s="10">
        <f t="shared" si="23"/>
        <v>1985602.1804727179</v>
      </c>
      <c r="C115" s="3">
        <f t="shared" si="13"/>
        <v>246.57534246575349</v>
      </c>
      <c r="D115" s="3">
        <f t="shared" si="14"/>
        <v>300.87209859767233</v>
      </c>
      <c r="E115" s="3">
        <f t="shared" si="15"/>
        <v>54.296756131918841</v>
      </c>
      <c r="F115" s="3">
        <f t="shared" si="16"/>
        <v>1985656.4772288497</v>
      </c>
      <c r="G115" s="14">
        <f t="shared" si="17"/>
        <v>1985656.48</v>
      </c>
      <c r="I115" s="22">
        <f t="shared" si="24"/>
        <v>5656.4772288496597</v>
      </c>
      <c r="J115" s="22">
        <f t="shared" si="25"/>
        <v>25890.410958904089</v>
      </c>
      <c r="K115" s="25">
        <f t="shared" si="18"/>
        <v>99.282824000000005</v>
      </c>
      <c r="L115" s="25">
        <f t="shared" si="19"/>
        <v>99.295152767123298</v>
      </c>
      <c r="M115" s="23">
        <f t="shared" si="20"/>
        <v>1985656.48</v>
      </c>
      <c r="N115" s="23">
        <f t="shared" si="21"/>
        <v>1985903.0553424659</v>
      </c>
    </row>
    <row r="116" spans="1:14" x14ac:dyDescent="0.15">
      <c r="A116" s="7">
        <f t="shared" si="22"/>
        <v>42744</v>
      </c>
      <c r="B116" s="10">
        <f t="shared" si="23"/>
        <v>1985656.4772288497</v>
      </c>
      <c r="C116" s="3">
        <f t="shared" si="13"/>
        <v>246.57534246575349</v>
      </c>
      <c r="D116" s="3">
        <f t="shared" si="14"/>
        <v>300.88032601559371</v>
      </c>
      <c r="E116" s="3">
        <f t="shared" si="15"/>
        <v>54.304983549840216</v>
      </c>
      <c r="F116" s="3">
        <f t="shared" si="16"/>
        <v>1985710.7822123994</v>
      </c>
      <c r="G116" s="14">
        <f t="shared" si="17"/>
        <v>1985710.78</v>
      </c>
      <c r="I116" s="22">
        <f t="shared" si="24"/>
        <v>5710.7822123995002</v>
      </c>
      <c r="J116" s="22">
        <f t="shared" si="25"/>
        <v>26136.986301369841</v>
      </c>
      <c r="K116" s="25">
        <f t="shared" si="18"/>
        <v>99.285539</v>
      </c>
      <c r="L116" s="25">
        <f t="shared" si="19"/>
        <v>99.297867767123293</v>
      </c>
      <c r="M116" s="23">
        <f t="shared" si="20"/>
        <v>1985710.78</v>
      </c>
      <c r="N116" s="23">
        <f t="shared" si="21"/>
        <v>1985957.3553424659</v>
      </c>
    </row>
    <row r="117" spans="1:14" x14ac:dyDescent="0.15">
      <c r="A117" s="7">
        <f t="shared" si="22"/>
        <v>42745</v>
      </c>
      <c r="B117" s="10">
        <f t="shared" si="23"/>
        <v>1985710.7822123994</v>
      </c>
      <c r="C117" s="3">
        <f t="shared" si="13"/>
        <v>246.57534246575349</v>
      </c>
      <c r="D117" s="3">
        <f t="shared" si="14"/>
        <v>300.88855468019011</v>
      </c>
      <c r="E117" s="3">
        <f t="shared" si="15"/>
        <v>54.313212214436618</v>
      </c>
      <c r="F117" s="3">
        <f t="shared" si="16"/>
        <v>1985765.0954246139</v>
      </c>
      <c r="G117" s="14">
        <f t="shared" si="17"/>
        <v>1985765.1</v>
      </c>
      <c r="I117" s="22">
        <f t="shared" si="24"/>
        <v>5765.0954246139372</v>
      </c>
      <c r="J117" s="22">
        <f t="shared" si="25"/>
        <v>26383.561643835594</v>
      </c>
      <c r="K117" s="25">
        <f t="shared" si="18"/>
        <v>99.288255000000007</v>
      </c>
      <c r="L117" s="25">
        <f t="shared" si="19"/>
        <v>99.3005837671233</v>
      </c>
      <c r="M117" s="23">
        <f t="shared" si="20"/>
        <v>1985765.1</v>
      </c>
      <c r="N117" s="23">
        <f t="shared" si="21"/>
        <v>1986011.675342466</v>
      </c>
    </row>
    <row r="118" spans="1:14" x14ac:dyDescent="0.15">
      <c r="A118" s="7">
        <f t="shared" si="22"/>
        <v>42746</v>
      </c>
      <c r="B118" s="10">
        <f t="shared" si="23"/>
        <v>1985765.0954246139</v>
      </c>
      <c r="C118" s="3">
        <f t="shared" si="13"/>
        <v>246.57534246575349</v>
      </c>
      <c r="D118" s="3">
        <f t="shared" si="14"/>
        <v>300.89678459165032</v>
      </c>
      <c r="E118" s="3">
        <f t="shared" si="15"/>
        <v>54.321442125896823</v>
      </c>
      <c r="F118" s="3">
        <f t="shared" si="16"/>
        <v>1985819.4168667397</v>
      </c>
      <c r="G118" s="14">
        <f t="shared" si="17"/>
        <v>1985819.42</v>
      </c>
      <c r="I118" s="22">
        <f t="shared" si="24"/>
        <v>5819.4168667398344</v>
      </c>
      <c r="J118" s="22">
        <f t="shared" si="25"/>
        <v>26630.136986301346</v>
      </c>
      <c r="K118" s="25">
        <f t="shared" si="18"/>
        <v>99.290970999999999</v>
      </c>
      <c r="L118" s="25">
        <f t="shared" si="19"/>
        <v>99.303299767123292</v>
      </c>
      <c r="M118" s="23">
        <f t="shared" si="20"/>
        <v>1985819.42</v>
      </c>
      <c r="N118" s="23">
        <f t="shared" si="21"/>
        <v>1986065.995342466</v>
      </c>
    </row>
    <row r="119" spans="1:14" x14ac:dyDescent="0.15">
      <c r="A119" s="7">
        <f t="shared" si="22"/>
        <v>42747</v>
      </c>
      <c r="B119" s="10">
        <f t="shared" si="23"/>
        <v>1985819.4168667397</v>
      </c>
      <c r="C119" s="3">
        <f t="shared" si="13"/>
        <v>246.57534246575349</v>
      </c>
      <c r="D119" s="3">
        <f t="shared" si="14"/>
        <v>300.90501575016333</v>
      </c>
      <c r="E119" s="3">
        <f t="shared" si="15"/>
        <v>54.329673284409836</v>
      </c>
      <c r="F119" s="3">
        <f t="shared" si="16"/>
        <v>1985873.7465400242</v>
      </c>
      <c r="G119" s="14">
        <f t="shared" si="17"/>
        <v>1985873.75</v>
      </c>
      <c r="I119" s="22">
        <f t="shared" si="24"/>
        <v>5873.7465400242445</v>
      </c>
      <c r="J119" s="22">
        <f t="shared" si="25"/>
        <v>26876.712328767098</v>
      </c>
      <c r="K119" s="25">
        <f t="shared" si="18"/>
        <v>99.293687500000004</v>
      </c>
      <c r="L119" s="25">
        <f t="shared" si="19"/>
        <v>99.306016267123297</v>
      </c>
      <c r="M119" s="23">
        <f t="shared" si="20"/>
        <v>1985873.75</v>
      </c>
      <c r="N119" s="23">
        <f t="shared" si="21"/>
        <v>1986120.3253424659</v>
      </c>
    </row>
    <row r="120" spans="1:14" x14ac:dyDescent="0.15">
      <c r="A120" s="7">
        <f t="shared" si="22"/>
        <v>42748</v>
      </c>
      <c r="B120" s="10">
        <f t="shared" si="23"/>
        <v>1985873.7465400242</v>
      </c>
      <c r="C120" s="3">
        <f t="shared" si="13"/>
        <v>246.57534246575349</v>
      </c>
      <c r="D120" s="3">
        <f t="shared" si="14"/>
        <v>300.9132481559181</v>
      </c>
      <c r="E120" s="3">
        <f t="shared" si="15"/>
        <v>54.337905690164604</v>
      </c>
      <c r="F120" s="3">
        <f t="shared" si="16"/>
        <v>1985928.0844457143</v>
      </c>
      <c r="G120" s="14">
        <f t="shared" si="17"/>
        <v>1985928.08</v>
      </c>
      <c r="I120" s="22">
        <f t="shared" si="24"/>
        <v>5928.0844457144094</v>
      </c>
      <c r="J120" s="22">
        <f t="shared" si="25"/>
        <v>27123.287671232851</v>
      </c>
      <c r="K120" s="25">
        <f t="shared" si="18"/>
        <v>99.29640400000001</v>
      </c>
      <c r="L120" s="25">
        <f t="shared" si="19"/>
        <v>99.308732767123303</v>
      </c>
      <c r="M120" s="23">
        <f t="shared" si="20"/>
        <v>1985928.0800000003</v>
      </c>
      <c r="N120" s="23">
        <f t="shared" si="21"/>
        <v>1986174.655342466</v>
      </c>
    </row>
    <row r="121" spans="1:14" x14ac:dyDescent="0.15">
      <c r="A121" s="7">
        <f t="shared" si="22"/>
        <v>42749</v>
      </c>
      <c r="B121" s="10">
        <f t="shared" si="23"/>
        <v>1985928.0844457143</v>
      </c>
      <c r="C121" s="3">
        <f t="shared" si="13"/>
        <v>246.57534246575349</v>
      </c>
      <c r="D121" s="3">
        <f t="shared" si="14"/>
        <v>300.92148180910362</v>
      </c>
      <c r="E121" s="3">
        <f t="shared" si="15"/>
        <v>54.346139343350131</v>
      </c>
      <c r="F121" s="3">
        <f t="shared" si="16"/>
        <v>1985982.4305850577</v>
      </c>
      <c r="G121" s="14">
        <f t="shared" si="17"/>
        <v>1985982.43</v>
      </c>
      <c r="I121" s="22">
        <f t="shared" si="24"/>
        <v>5982.4305850577593</v>
      </c>
      <c r="J121" s="22">
        <f t="shared" si="25"/>
        <v>27369.863013698603</v>
      </c>
      <c r="K121" s="25">
        <f t="shared" si="18"/>
        <v>99.299121499999998</v>
      </c>
      <c r="L121" s="25">
        <f t="shared" si="19"/>
        <v>99.311450267123291</v>
      </c>
      <c r="M121" s="23">
        <f t="shared" si="20"/>
        <v>1985982.43</v>
      </c>
      <c r="N121" s="23">
        <f t="shared" si="21"/>
        <v>1986229.0053424658</v>
      </c>
    </row>
    <row r="122" spans="1:14" x14ac:dyDescent="0.15">
      <c r="A122" s="7">
        <f t="shared" si="22"/>
        <v>42750</v>
      </c>
      <c r="B122" s="10">
        <f t="shared" si="23"/>
        <v>1985982.4305850577</v>
      </c>
      <c r="C122" s="3">
        <f t="shared" si="13"/>
        <v>246.57534246575349</v>
      </c>
      <c r="D122" s="3">
        <f t="shared" si="14"/>
        <v>300.92971670990892</v>
      </c>
      <c r="E122" s="3">
        <f t="shared" si="15"/>
        <v>54.354374244155423</v>
      </c>
      <c r="F122" s="3">
        <f t="shared" si="16"/>
        <v>1986036.7849593018</v>
      </c>
      <c r="G122" s="14">
        <f t="shared" si="17"/>
        <v>1986036.78</v>
      </c>
      <c r="I122" s="22">
        <f t="shared" si="24"/>
        <v>6036.7849593019146</v>
      </c>
      <c r="J122" s="22">
        <f t="shared" si="25"/>
        <v>27616.438356164355</v>
      </c>
      <c r="K122" s="25">
        <f t="shared" si="18"/>
        <v>99.301839000000001</v>
      </c>
      <c r="L122" s="25">
        <f t="shared" si="19"/>
        <v>99.314167767123294</v>
      </c>
      <c r="M122" s="23">
        <f t="shared" si="20"/>
        <v>1986036.78</v>
      </c>
      <c r="N122" s="23">
        <f t="shared" si="21"/>
        <v>1986283.3553424659</v>
      </c>
    </row>
    <row r="123" spans="1:14" x14ac:dyDescent="0.15">
      <c r="A123" s="7">
        <f t="shared" si="22"/>
        <v>42751</v>
      </c>
      <c r="B123" s="10">
        <f t="shared" si="23"/>
        <v>1986036.7849593018</v>
      </c>
      <c r="C123" s="3">
        <f t="shared" si="13"/>
        <v>246.57534246575349</v>
      </c>
      <c r="D123" s="3">
        <f t="shared" si="14"/>
        <v>300.93795285852298</v>
      </c>
      <c r="E123" s="3">
        <f t="shared" si="15"/>
        <v>54.362610392769483</v>
      </c>
      <c r="F123" s="3">
        <f t="shared" si="16"/>
        <v>1986091.1475696946</v>
      </c>
      <c r="G123" s="14">
        <f t="shared" si="17"/>
        <v>1986091.15</v>
      </c>
      <c r="I123" s="22">
        <f t="shared" si="24"/>
        <v>6091.1475696946836</v>
      </c>
      <c r="J123" s="22">
        <f t="shared" si="25"/>
        <v>27863.013698630108</v>
      </c>
      <c r="K123" s="25">
        <f t="shared" si="18"/>
        <v>99.304557499999987</v>
      </c>
      <c r="L123" s="25">
        <f t="shared" si="19"/>
        <v>99.31688626712328</v>
      </c>
      <c r="M123" s="23">
        <f t="shared" si="20"/>
        <v>1986091.1499999997</v>
      </c>
      <c r="N123" s="23">
        <f t="shared" si="21"/>
        <v>1986337.7253424656</v>
      </c>
    </row>
    <row r="124" spans="1:14" x14ac:dyDescent="0.15">
      <c r="A124" s="7">
        <f t="shared" si="22"/>
        <v>42752</v>
      </c>
      <c r="B124" s="10">
        <f t="shared" si="23"/>
        <v>1986091.1475696946</v>
      </c>
      <c r="C124" s="3">
        <f t="shared" si="13"/>
        <v>246.57534246575349</v>
      </c>
      <c r="D124" s="3">
        <f t="shared" si="14"/>
        <v>300.94619025513492</v>
      </c>
      <c r="E124" s="3">
        <f t="shared" si="15"/>
        <v>54.370847789381429</v>
      </c>
      <c r="F124" s="3">
        <f t="shared" si="16"/>
        <v>1986145.5184174839</v>
      </c>
      <c r="G124" s="14">
        <f t="shared" si="17"/>
        <v>1986145.52</v>
      </c>
      <c r="I124" s="22">
        <f t="shared" si="24"/>
        <v>6145.5184174840651</v>
      </c>
      <c r="J124" s="22">
        <f t="shared" si="25"/>
        <v>28109.58904109586</v>
      </c>
      <c r="K124" s="25">
        <f t="shared" si="18"/>
        <v>99.307276000000002</v>
      </c>
      <c r="L124" s="25">
        <f t="shared" si="19"/>
        <v>99.319604767123295</v>
      </c>
      <c r="M124" s="23">
        <f t="shared" si="20"/>
        <v>1986145.52</v>
      </c>
      <c r="N124" s="23">
        <f t="shared" si="21"/>
        <v>1986392.0953424659</v>
      </c>
    </row>
    <row r="125" spans="1:14" x14ac:dyDescent="0.15">
      <c r="A125" s="7">
        <f t="shared" si="22"/>
        <v>42753</v>
      </c>
      <c r="B125" s="10">
        <f t="shared" si="23"/>
        <v>1986145.5184174839</v>
      </c>
      <c r="C125" s="3">
        <f t="shared" si="13"/>
        <v>246.57534246575349</v>
      </c>
      <c r="D125" s="3">
        <f t="shared" si="14"/>
        <v>300.95442889993387</v>
      </c>
      <c r="E125" s="3">
        <f t="shared" si="15"/>
        <v>54.37908643418038</v>
      </c>
      <c r="F125" s="3">
        <f t="shared" si="16"/>
        <v>1986199.897503918</v>
      </c>
      <c r="G125" s="14">
        <f t="shared" si="17"/>
        <v>1986199.9</v>
      </c>
      <c r="I125" s="22">
        <f t="shared" si="24"/>
        <v>6199.8975039182451</v>
      </c>
      <c r="J125" s="22">
        <f t="shared" si="25"/>
        <v>28356.164383561612</v>
      </c>
      <c r="K125" s="25">
        <f t="shared" si="18"/>
        <v>99.309995000000001</v>
      </c>
      <c r="L125" s="25">
        <f t="shared" si="19"/>
        <v>99.322323767123294</v>
      </c>
      <c r="M125" s="23">
        <f t="shared" si="20"/>
        <v>1986199.9</v>
      </c>
      <c r="N125" s="23">
        <f t="shared" si="21"/>
        <v>1986446.475342466</v>
      </c>
    </row>
    <row r="126" spans="1:14" x14ac:dyDescent="0.15">
      <c r="A126" s="7">
        <f t="shared" si="22"/>
        <v>42754</v>
      </c>
      <c r="B126" s="10">
        <f t="shared" si="23"/>
        <v>1986199.897503918</v>
      </c>
      <c r="C126" s="3">
        <f t="shared" si="13"/>
        <v>246.57534246575349</v>
      </c>
      <c r="D126" s="3">
        <f t="shared" si="14"/>
        <v>300.96266879310889</v>
      </c>
      <c r="E126" s="3">
        <f t="shared" si="15"/>
        <v>54.387326327355396</v>
      </c>
      <c r="F126" s="3">
        <f t="shared" si="16"/>
        <v>1986254.2848302454</v>
      </c>
      <c r="G126" s="14">
        <f t="shared" si="17"/>
        <v>1986254.28</v>
      </c>
      <c r="I126" s="22">
        <f t="shared" si="24"/>
        <v>6254.2848302456005</v>
      </c>
      <c r="J126" s="22">
        <f t="shared" si="25"/>
        <v>28602.739726027365</v>
      </c>
      <c r="K126" s="25">
        <f t="shared" si="18"/>
        <v>99.312714</v>
      </c>
      <c r="L126" s="25">
        <f t="shared" si="19"/>
        <v>99.325042767123293</v>
      </c>
      <c r="M126" s="23">
        <f t="shared" si="20"/>
        <v>1986254.28</v>
      </c>
      <c r="N126" s="23">
        <f t="shared" si="21"/>
        <v>1986500.8553424659</v>
      </c>
    </row>
    <row r="127" spans="1:14" x14ac:dyDescent="0.15">
      <c r="A127" s="7">
        <f t="shared" si="22"/>
        <v>42755</v>
      </c>
      <c r="B127" s="10">
        <f t="shared" si="23"/>
        <v>1986254.2848302454</v>
      </c>
      <c r="C127" s="3">
        <f t="shared" si="13"/>
        <v>246.57534246575349</v>
      </c>
      <c r="D127" s="3">
        <f t="shared" si="14"/>
        <v>300.97090993484926</v>
      </c>
      <c r="E127" s="3">
        <f t="shared" si="15"/>
        <v>54.395567469095766</v>
      </c>
      <c r="F127" s="3">
        <f t="shared" si="16"/>
        <v>1986308.6803977145</v>
      </c>
      <c r="G127" s="14">
        <f t="shared" si="17"/>
        <v>1986308.68</v>
      </c>
      <c r="I127" s="22">
        <f t="shared" si="24"/>
        <v>6308.6803977146965</v>
      </c>
      <c r="J127" s="22">
        <f t="shared" si="25"/>
        <v>28849.315068493117</v>
      </c>
      <c r="K127" s="25">
        <f t="shared" si="18"/>
        <v>99.315433999999996</v>
      </c>
      <c r="L127" s="25">
        <f t="shared" si="19"/>
        <v>99.327762767123289</v>
      </c>
      <c r="M127" s="23">
        <f t="shared" si="20"/>
        <v>1986308.68</v>
      </c>
      <c r="N127" s="23">
        <f t="shared" si="21"/>
        <v>1986555.2553424656</v>
      </c>
    </row>
    <row r="128" spans="1:14" x14ac:dyDescent="0.15">
      <c r="A128" s="7">
        <f t="shared" si="22"/>
        <v>42756</v>
      </c>
      <c r="B128" s="10">
        <f t="shared" si="23"/>
        <v>1986308.6803977145</v>
      </c>
      <c r="C128" s="3">
        <f t="shared" si="13"/>
        <v>246.57534246575349</v>
      </c>
      <c r="D128" s="3">
        <f t="shared" si="14"/>
        <v>300.9791523253441</v>
      </c>
      <c r="E128" s="3">
        <f t="shared" si="15"/>
        <v>54.403809859590609</v>
      </c>
      <c r="F128" s="3">
        <f t="shared" si="16"/>
        <v>1986363.0842075741</v>
      </c>
      <c r="G128" s="14">
        <f t="shared" si="17"/>
        <v>1986363.08</v>
      </c>
      <c r="I128" s="22">
        <f t="shared" si="24"/>
        <v>6363.0842075742867</v>
      </c>
      <c r="J128" s="22">
        <f t="shared" si="25"/>
        <v>29095.890410958869</v>
      </c>
      <c r="K128" s="25">
        <f t="shared" si="18"/>
        <v>99.318154000000007</v>
      </c>
      <c r="L128" s="25">
        <f t="shared" si="19"/>
        <v>99.3304827671233</v>
      </c>
      <c r="M128" s="23">
        <f t="shared" si="20"/>
        <v>1986363.08</v>
      </c>
      <c r="N128" s="23">
        <f t="shared" si="21"/>
        <v>1986609.655342466</v>
      </c>
    </row>
    <row r="129" spans="1:14" x14ac:dyDescent="0.15">
      <c r="A129" s="7">
        <f t="shared" si="22"/>
        <v>42757</v>
      </c>
      <c r="B129" s="10">
        <f t="shared" si="23"/>
        <v>1986363.0842075741</v>
      </c>
      <c r="C129" s="3">
        <f t="shared" si="13"/>
        <v>246.57534246575349</v>
      </c>
      <c r="D129" s="3">
        <f t="shared" si="14"/>
        <v>300.98739596478265</v>
      </c>
      <c r="E129" s="3">
        <f t="shared" si="15"/>
        <v>54.412053499029156</v>
      </c>
      <c r="F129" s="3">
        <f t="shared" si="16"/>
        <v>1986417.4962610733</v>
      </c>
      <c r="G129" s="14">
        <f t="shared" si="17"/>
        <v>1986417.5</v>
      </c>
      <c r="I129" s="22">
        <f t="shared" si="24"/>
        <v>6417.4962610733155</v>
      </c>
      <c r="J129" s="22">
        <f t="shared" si="25"/>
        <v>29342.465753424622</v>
      </c>
      <c r="K129" s="25">
        <f t="shared" si="18"/>
        <v>99.320875000000001</v>
      </c>
      <c r="L129" s="25">
        <f t="shared" si="19"/>
        <v>99.333203767123294</v>
      </c>
      <c r="M129" s="23">
        <f t="shared" si="20"/>
        <v>1986417.5</v>
      </c>
      <c r="N129" s="23">
        <f t="shared" si="21"/>
        <v>1986664.0753424659</v>
      </c>
    </row>
    <row r="130" spans="1:14" x14ac:dyDescent="0.15">
      <c r="A130" s="7">
        <f t="shared" si="22"/>
        <v>42758</v>
      </c>
      <c r="B130" s="10">
        <f t="shared" si="23"/>
        <v>1986417.4962610733</v>
      </c>
      <c r="C130" s="3">
        <f t="shared" si="13"/>
        <v>246.57534246575349</v>
      </c>
      <c r="D130" s="3">
        <f t="shared" si="14"/>
        <v>300.99564085335413</v>
      </c>
      <c r="E130" s="3">
        <f t="shared" si="15"/>
        <v>54.420298387600639</v>
      </c>
      <c r="F130" s="3">
        <f t="shared" si="16"/>
        <v>1986471.9165594608</v>
      </c>
      <c r="G130" s="14">
        <f t="shared" si="17"/>
        <v>1986471.92</v>
      </c>
      <c r="I130" s="22">
        <f t="shared" si="24"/>
        <v>6471.9165594609158</v>
      </c>
      <c r="J130" s="22">
        <f t="shared" si="25"/>
        <v>29589.041095890374</v>
      </c>
      <c r="K130" s="25">
        <f t="shared" si="18"/>
        <v>99.323595999999995</v>
      </c>
      <c r="L130" s="25">
        <f t="shared" si="19"/>
        <v>99.335924767123288</v>
      </c>
      <c r="M130" s="23">
        <f t="shared" si="20"/>
        <v>1986471.92</v>
      </c>
      <c r="N130" s="23">
        <f t="shared" si="21"/>
        <v>1986718.4953424656</v>
      </c>
    </row>
    <row r="131" spans="1:14" x14ac:dyDescent="0.15">
      <c r="A131" s="7">
        <f t="shared" si="22"/>
        <v>42759</v>
      </c>
      <c r="B131" s="10">
        <f t="shared" si="23"/>
        <v>1986471.9165594608</v>
      </c>
      <c r="C131" s="3">
        <f t="shared" si="13"/>
        <v>246.57534246575349</v>
      </c>
      <c r="D131" s="3">
        <f t="shared" si="14"/>
        <v>301.00388699124778</v>
      </c>
      <c r="E131" s="3">
        <f t="shared" si="15"/>
        <v>54.428544525494289</v>
      </c>
      <c r="F131" s="3">
        <f t="shared" si="16"/>
        <v>1986526.3451039863</v>
      </c>
      <c r="G131" s="14">
        <f t="shared" si="17"/>
        <v>1986526.35</v>
      </c>
      <c r="I131" s="22">
        <f t="shared" si="24"/>
        <v>6526.3451039864103</v>
      </c>
      <c r="J131" s="22">
        <f t="shared" si="25"/>
        <v>29835.616438356126</v>
      </c>
      <c r="K131" s="25">
        <f t="shared" si="18"/>
        <v>99.326317500000002</v>
      </c>
      <c r="L131" s="25">
        <f t="shared" si="19"/>
        <v>99.338646267123295</v>
      </c>
      <c r="M131" s="23">
        <f t="shared" si="20"/>
        <v>1986526.35</v>
      </c>
      <c r="N131" s="23">
        <f t="shared" si="21"/>
        <v>1986772.925342466</v>
      </c>
    </row>
    <row r="132" spans="1:14" x14ac:dyDescent="0.15">
      <c r="A132" s="7">
        <f t="shared" si="22"/>
        <v>42760</v>
      </c>
      <c r="B132" s="10">
        <f t="shared" si="23"/>
        <v>1986526.3451039863</v>
      </c>
      <c r="C132" s="3">
        <f t="shared" si="13"/>
        <v>246.57534246575349</v>
      </c>
      <c r="D132" s="3">
        <f t="shared" si="14"/>
        <v>301.012134378653</v>
      </c>
      <c r="E132" s="3">
        <f t="shared" si="15"/>
        <v>54.436791912899508</v>
      </c>
      <c r="F132" s="3">
        <f t="shared" si="16"/>
        <v>1986580.7818958992</v>
      </c>
      <c r="G132" s="14">
        <f t="shared" si="17"/>
        <v>1986580.78</v>
      </c>
      <c r="I132" s="22">
        <f t="shared" si="24"/>
        <v>6580.7818958993103</v>
      </c>
      <c r="J132" s="22">
        <f t="shared" si="25"/>
        <v>30082.191780821879</v>
      </c>
      <c r="K132" s="25">
        <f t="shared" si="18"/>
        <v>99.329038999999995</v>
      </c>
      <c r="L132" s="25">
        <f t="shared" si="19"/>
        <v>99.341367767123288</v>
      </c>
      <c r="M132" s="23">
        <f t="shared" si="20"/>
        <v>1986580.78</v>
      </c>
      <c r="N132" s="23">
        <f t="shared" si="21"/>
        <v>1986827.3553424657</v>
      </c>
    </row>
    <row r="133" spans="1:14" x14ac:dyDescent="0.15">
      <c r="A133" s="7">
        <f t="shared" si="22"/>
        <v>42761</v>
      </c>
      <c r="B133" s="10">
        <f t="shared" si="23"/>
        <v>1986580.7818958992</v>
      </c>
      <c r="C133" s="3">
        <f t="shared" si="13"/>
        <v>246.57534246575349</v>
      </c>
      <c r="D133" s="3">
        <f t="shared" si="14"/>
        <v>301.02038301575908</v>
      </c>
      <c r="E133" s="3">
        <f t="shared" si="15"/>
        <v>54.445040550005587</v>
      </c>
      <c r="F133" s="3">
        <f t="shared" si="16"/>
        <v>1986635.2269364493</v>
      </c>
      <c r="G133" s="14">
        <f t="shared" si="17"/>
        <v>1986635.23</v>
      </c>
      <c r="I133" s="22">
        <f t="shared" si="24"/>
        <v>6635.2269364493159</v>
      </c>
      <c r="J133" s="22">
        <f t="shared" si="25"/>
        <v>30328.767123287631</v>
      </c>
      <c r="K133" s="25">
        <f t="shared" si="18"/>
        <v>99.331761499999999</v>
      </c>
      <c r="L133" s="25">
        <f t="shared" si="19"/>
        <v>99.344090267123292</v>
      </c>
      <c r="M133" s="23">
        <f t="shared" si="20"/>
        <v>1986635.23</v>
      </c>
      <c r="N133" s="23">
        <f t="shared" si="21"/>
        <v>1986881.8053424659</v>
      </c>
    </row>
    <row r="134" spans="1:14" x14ac:dyDescent="0.15">
      <c r="A134" s="7">
        <f t="shared" si="22"/>
        <v>42762</v>
      </c>
      <c r="B134" s="10">
        <f t="shared" si="23"/>
        <v>1986635.2269364493</v>
      </c>
      <c r="C134" s="3">
        <f t="shared" si="13"/>
        <v>246.57534246575349</v>
      </c>
      <c r="D134" s="3">
        <f t="shared" si="14"/>
        <v>301.02863290275542</v>
      </c>
      <c r="E134" s="3">
        <f t="shared" si="15"/>
        <v>54.453290437001925</v>
      </c>
      <c r="F134" s="3">
        <f t="shared" si="16"/>
        <v>1986689.6802268864</v>
      </c>
      <c r="G134" s="14">
        <f t="shared" si="17"/>
        <v>1986689.68</v>
      </c>
      <c r="I134" s="22">
        <f t="shared" si="24"/>
        <v>6689.6802268863175</v>
      </c>
      <c r="J134" s="22">
        <f t="shared" si="25"/>
        <v>30575.342465753383</v>
      </c>
      <c r="K134" s="25">
        <f t="shared" si="18"/>
        <v>99.334484000000003</v>
      </c>
      <c r="L134" s="25">
        <f t="shared" si="19"/>
        <v>99.346812767123296</v>
      </c>
      <c r="M134" s="23">
        <f t="shared" si="20"/>
        <v>1986689.68</v>
      </c>
      <c r="N134" s="23">
        <f t="shared" si="21"/>
        <v>1986936.2553424658</v>
      </c>
    </row>
    <row r="135" spans="1:14" x14ac:dyDescent="0.15">
      <c r="A135" s="7">
        <f t="shared" si="22"/>
        <v>42763</v>
      </c>
      <c r="B135" s="10">
        <f t="shared" si="23"/>
        <v>1986689.6802268864</v>
      </c>
      <c r="C135" s="3">
        <f t="shared" si="13"/>
        <v>246.57534246575349</v>
      </c>
      <c r="D135" s="3">
        <f t="shared" si="14"/>
        <v>301.03688403983136</v>
      </c>
      <c r="E135" s="3">
        <f t="shared" si="15"/>
        <v>54.46154157407787</v>
      </c>
      <c r="F135" s="3">
        <f t="shared" si="16"/>
        <v>1986744.1417684604</v>
      </c>
      <c r="G135" s="14">
        <f t="shared" si="17"/>
        <v>1986744.14</v>
      </c>
      <c r="I135" s="22">
        <f t="shared" si="24"/>
        <v>6744.1417684603957</v>
      </c>
      <c r="J135" s="22">
        <f t="shared" si="25"/>
        <v>30821.917808219136</v>
      </c>
      <c r="K135" s="25">
        <f t="shared" si="18"/>
        <v>99.337206999999992</v>
      </c>
      <c r="L135" s="25">
        <f t="shared" si="19"/>
        <v>99.349535767123285</v>
      </c>
      <c r="M135" s="23">
        <f t="shared" si="20"/>
        <v>1986744.1399999997</v>
      </c>
      <c r="N135" s="23">
        <f t="shared" si="21"/>
        <v>1986990.7153424656</v>
      </c>
    </row>
    <row r="136" spans="1:14" x14ac:dyDescent="0.15">
      <c r="A136" s="7">
        <f t="shared" si="22"/>
        <v>42764</v>
      </c>
      <c r="B136" s="10">
        <f t="shared" si="23"/>
        <v>1986744.1417684604</v>
      </c>
      <c r="C136" s="3">
        <f t="shared" si="13"/>
        <v>246.57534246575349</v>
      </c>
      <c r="D136" s="3">
        <f t="shared" si="14"/>
        <v>301.04513642717632</v>
      </c>
      <c r="E136" s="3">
        <f t="shared" si="15"/>
        <v>54.469793961422823</v>
      </c>
      <c r="F136" s="3">
        <f t="shared" si="16"/>
        <v>1986798.6115624218</v>
      </c>
      <c r="G136" s="14">
        <f t="shared" si="17"/>
        <v>1986798.61</v>
      </c>
      <c r="I136" s="22">
        <f t="shared" si="24"/>
        <v>6798.6115624218182</v>
      </c>
      <c r="J136" s="22">
        <f t="shared" si="25"/>
        <v>31068.493150684888</v>
      </c>
      <c r="K136" s="25">
        <f t="shared" si="18"/>
        <v>99.339930500000008</v>
      </c>
      <c r="L136" s="25">
        <f t="shared" si="19"/>
        <v>99.352259267123301</v>
      </c>
      <c r="M136" s="23">
        <f t="shared" si="20"/>
        <v>1986798.6100000003</v>
      </c>
      <c r="N136" s="23">
        <f t="shared" si="21"/>
        <v>1987045.185342466</v>
      </c>
    </row>
    <row r="137" spans="1:14" x14ac:dyDescent="0.15">
      <c r="A137" s="7">
        <f t="shared" si="22"/>
        <v>42765</v>
      </c>
      <c r="B137" s="10">
        <f t="shared" si="23"/>
        <v>1986798.6115624218</v>
      </c>
      <c r="C137" s="3">
        <f t="shared" si="13"/>
        <v>246.57534246575349</v>
      </c>
      <c r="D137" s="3">
        <f t="shared" si="14"/>
        <v>301.05339006497974</v>
      </c>
      <c r="E137" s="3">
        <f t="shared" si="15"/>
        <v>54.478047599226244</v>
      </c>
      <c r="F137" s="3">
        <f t="shared" si="16"/>
        <v>1986853.0896100211</v>
      </c>
      <c r="G137" s="14">
        <f t="shared" si="17"/>
        <v>1986853.09</v>
      </c>
      <c r="I137" s="22">
        <f t="shared" si="24"/>
        <v>6853.0896100210448</v>
      </c>
      <c r="J137" s="22">
        <f t="shared" si="25"/>
        <v>31315.06849315064</v>
      </c>
      <c r="K137" s="25">
        <f t="shared" si="18"/>
        <v>99.342654500000009</v>
      </c>
      <c r="L137" s="25">
        <f t="shared" si="19"/>
        <v>99.354983267123302</v>
      </c>
      <c r="M137" s="23">
        <f t="shared" si="20"/>
        <v>1986853.0900000003</v>
      </c>
      <c r="N137" s="23">
        <f t="shared" si="21"/>
        <v>1987099.665342466</v>
      </c>
    </row>
    <row r="138" spans="1:14" x14ac:dyDescent="0.15">
      <c r="A138" s="7">
        <f t="shared" si="22"/>
        <v>42766</v>
      </c>
      <c r="B138" s="10">
        <f t="shared" si="23"/>
        <v>1986853.0896100211</v>
      </c>
      <c r="C138" s="3">
        <f t="shared" si="13"/>
        <v>246.57534246575349</v>
      </c>
      <c r="D138" s="3">
        <f t="shared" si="14"/>
        <v>301.06164495343114</v>
      </c>
      <c r="E138" s="3">
        <f t="shared" si="15"/>
        <v>54.486302487677648</v>
      </c>
      <c r="F138" s="3">
        <f t="shared" si="16"/>
        <v>1986907.5759125089</v>
      </c>
      <c r="G138" s="14">
        <f t="shared" si="17"/>
        <v>1986907.58</v>
      </c>
      <c r="I138" s="22">
        <f t="shared" si="24"/>
        <v>6907.5759125087225</v>
      </c>
      <c r="J138" s="22">
        <f t="shared" si="25"/>
        <v>31561.643835616393</v>
      </c>
      <c r="K138" s="25">
        <f t="shared" si="18"/>
        <v>99.345378999999994</v>
      </c>
      <c r="L138" s="25">
        <f t="shared" si="19"/>
        <v>99.357707767123287</v>
      </c>
      <c r="M138" s="23">
        <f t="shared" si="20"/>
        <v>1986907.58</v>
      </c>
      <c r="N138" s="23">
        <f t="shared" si="21"/>
        <v>1987154.1553424657</v>
      </c>
    </row>
    <row r="139" spans="1:14" x14ac:dyDescent="0.15">
      <c r="A139" s="7">
        <f t="shared" si="22"/>
        <v>42767</v>
      </c>
      <c r="B139" s="10">
        <f t="shared" si="23"/>
        <v>1986907.5759125089</v>
      </c>
      <c r="C139" s="3">
        <f t="shared" ref="C139:C202" si="26">$N$4*$E$6/100</f>
        <v>246.57534246575349</v>
      </c>
      <c r="D139" s="3">
        <f t="shared" si="14"/>
        <v>301.06990109272004</v>
      </c>
      <c r="E139" s="3">
        <f t="shared" si="15"/>
        <v>54.494558626966551</v>
      </c>
      <c r="F139" s="3">
        <f t="shared" si="16"/>
        <v>1986962.0704711359</v>
      </c>
      <c r="G139" s="14">
        <f t="shared" si="17"/>
        <v>1986962.07</v>
      </c>
      <c r="I139" s="22">
        <f t="shared" si="24"/>
        <v>6962.0704711356893</v>
      </c>
      <c r="J139" s="22">
        <f t="shared" si="25"/>
        <v>31808.219178082145</v>
      </c>
      <c r="K139" s="25">
        <f t="shared" si="18"/>
        <v>99.348103500000008</v>
      </c>
      <c r="L139" s="25">
        <f t="shared" si="19"/>
        <v>99.360432267123301</v>
      </c>
      <c r="M139" s="23">
        <f t="shared" si="20"/>
        <v>1986962.0700000003</v>
      </c>
      <c r="N139" s="23">
        <f t="shared" si="21"/>
        <v>1987208.645342466</v>
      </c>
    </row>
    <row r="140" spans="1:14" x14ac:dyDescent="0.15">
      <c r="A140" s="7">
        <f t="shared" si="22"/>
        <v>42768</v>
      </c>
      <c r="B140" s="10">
        <f t="shared" si="23"/>
        <v>1986962.0704711359</v>
      </c>
      <c r="C140" s="3">
        <f t="shared" si="26"/>
        <v>246.57534246575349</v>
      </c>
      <c r="D140" s="3">
        <f t="shared" ref="D140:D203" si="27">B140*$B$8</f>
        <v>301.07815848303596</v>
      </c>
      <c r="E140" s="3">
        <f t="shared" ref="E140:E203" si="28">D140-C140</f>
        <v>54.50281601728247</v>
      </c>
      <c r="F140" s="3">
        <f t="shared" ref="F140:F203" si="29">B140+E140</f>
        <v>1987016.5732871532</v>
      </c>
      <c r="G140" s="14">
        <f t="shared" ref="G140:G203" si="30">ROUND(B140+B140*$B$8-C140,2)</f>
        <v>1987016.57</v>
      </c>
      <c r="I140" s="22">
        <f t="shared" si="24"/>
        <v>7016.5732871529717</v>
      </c>
      <c r="J140" s="22">
        <f t="shared" si="25"/>
        <v>32054.794520547897</v>
      </c>
      <c r="K140" s="25">
        <f t="shared" ref="K140:K203" si="31">G140/$E$6*100</f>
        <v>99.350828500000006</v>
      </c>
      <c r="L140" s="25">
        <f t="shared" ref="L140:L203" si="32">K140+$B$6</f>
        <v>99.363157267123299</v>
      </c>
      <c r="M140" s="23">
        <f t="shared" ref="M140:M203" si="33">K140*$E$6/100</f>
        <v>1987016.57</v>
      </c>
      <c r="N140" s="23">
        <f t="shared" ref="N140:N203" si="34">L140*$E$6/100</f>
        <v>1987263.145342466</v>
      </c>
    </row>
    <row r="141" spans="1:14" x14ac:dyDescent="0.15">
      <c r="A141" s="7">
        <f t="shared" ref="A141:A204" si="35">A140+1</f>
        <v>42769</v>
      </c>
      <c r="B141" s="10">
        <f t="shared" ref="B141:B204" si="36">F140</f>
        <v>1987016.5732871532</v>
      </c>
      <c r="C141" s="3">
        <f t="shared" si="26"/>
        <v>246.57534246575349</v>
      </c>
      <c r="D141" s="3">
        <f t="shared" si="27"/>
        <v>301.08641712456841</v>
      </c>
      <c r="E141" s="3">
        <f t="shared" si="28"/>
        <v>54.51107465881492</v>
      </c>
      <c r="F141" s="3">
        <f t="shared" si="29"/>
        <v>1987071.0843618119</v>
      </c>
      <c r="G141" s="14">
        <f t="shared" si="30"/>
        <v>1987071.08</v>
      </c>
      <c r="I141" s="22">
        <f t="shared" ref="I141:I204" si="37">E141+I140</f>
        <v>7071.0843618117869</v>
      </c>
      <c r="J141" s="22">
        <f t="shared" ref="J141:J204" si="38">C141+J140</f>
        <v>32301.36986301365</v>
      </c>
      <c r="K141" s="25">
        <f t="shared" si="31"/>
        <v>99.353554000000003</v>
      </c>
      <c r="L141" s="25">
        <f t="shared" si="32"/>
        <v>99.365882767123296</v>
      </c>
      <c r="M141" s="23">
        <f t="shared" si="33"/>
        <v>1987071.08</v>
      </c>
      <c r="N141" s="23">
        <f t="shared" si="34"/>
        <v>1987317.655342466</v>
      </c>
    </row>
    <row r="142" spans="1:14" x14ac:dyDescent="0.15">
      <c r="A142" s="7">
        <f t="shared" si="35"/>
        <v>42770</v>
      </c>
      <c r="B142" s="10">
        <f t="shared" si="36"/>
        <v>1987071.0843618119</v>
      </c>
      <c r="C142" s="3">
        <f t="shared" si="26"/>
        <v>246.57534246575349</v>
      </c>
      <c r="D142" s="3">
        <f t="shared" si="27"/>
        <v>301.09467701750702</v>
      </c>
      <c r="E142" s="3">
        <f t="shared" si="28"/>
        <v>54.519334551753531</v>
      </c>
      <c r="F142" s="3">
        <f t="shared" si="29"/>
        <v>1987125.6036963635</v>
      </c>
      <c r="G142" s="14">
        <f t="shared" si="30"/>
        <v>1987125.6</v>
      </c>
      <c r="I142" s="22">
        <f t="shared" si="37"/>
        <v>7125.6036963635406</v>
      </c>
      <c r="J142" s="22">
        <f t="shared" si="38"/>
        <v>32547.945205479402</v>
      </c>
      <c r="K142" s="25">
        <f t="shared" si="31"/>
        <v>99.356280000000012</v>
      </c>
      <c r="L142" s="25">
        <f t="shared" si="32"/>
        <v>99.368608767123305</v>
      </c>
      <c r="M142" s="23">
        <f t="shared" si="33"/>
        <v>1987125.6000000003</v>
      </c>
      <c r="N142" s="23">
        <f t="shared" si="34"/>
        <v>1987372.1753424662</v>
      </c>
    </row>
    <row r="143" spans="1:14" x14ac:dyDescent="0.15">
      <c r="A143" s="7">
        <f t="shared" si="35"/>
        <v>42771</v>
      </c>
      <c r="B143" s="10">
        <f t="shared" si="36"/>
        <v>1987125.6036963635</v>
      </c>
      <c r="C143" s="3">
        <f t="shared" si="26"/>
        <v>246.57534246575349</v>
      </c>
      <c r="D143" s="3">
        <f t="shared" si="27"/>
        <v>301.10293816204143</v>
      </c>
      <c r="E143" s="3">
        <f t="shared" si="28"/>
        <v>54.527595696287932</v>
      </c>
      <c r="F143" s="3">
        <f t="shared" si="29"/>
        <v>1987180.1312920598</v>
      </c>
      <c r="G143" s="14">
        <f t="shared" si="30"/>
        <v>1987180.13</v>
      </c>
      <c r="I143" s="22">
        <f t="shared" si="37"/>
        <v>7180.1312920598284</v>
      </c>
      <c r="J143" s="22">
        <f t="shared" si="38"/>
        <v>32794.520547945154</v>
      </c>
      <c r="K143" s="25">
        <f t="shared" si="31"/>
        <v>99.359006499999992</v>
      </c>
      <c r="L143" s="25">
        <f t="shared" si="32"/>
        <v>99.371335267123285</v>
      </c>
      <c r="M143" s="23">
        <f t="shared" si="33"/>
        <v>1987180.1299999997</v>
      </c>
      <c r="N143" s="23">
        <f t="shared" si="34"/>
        <v>1987426.7053424655</v>
      </c>
    </row>
    <row r="144" spans="1:14" x14ac:dyDescent="0.15">
      <c r="A144" s="7">
        <f t="shared" si="35"/>
        <v>42772</v>
      </c>
      <c r="B144" s="10">
        <f t="shared" si="36"/>
        <v>1987180.1312920598</v>
      </c>
      <c r="C144" s="3">
        <f t="shared" si="26"/>
        <v>246.57534246575349</v>
      </c>
      <c r="D144" s="3">
        <f t="shared" si="27"/>
        <v>301.1112005583613</v>
      </c>
      <c r="E144" s="3">
        <f t="shared" si="28"/>
        <v>54.53585809260781</v>
      </c>
      <c r="F144" s="3">
        <f t="shared" si="29"/>
        <v>1987234.6671501524</v>
      </c>
      <c r="G144" s="14">
        <f t="shared" si="30"/>
        <v>1987234.67</v>
      </c>
      <c r="I144" s="22">
        <f t="shared" si="37"/>
        <v>7234.6671501524361</v>
      </c>
      <c r="J144" s="22">
        <f t="shared" si="38"/>
        <v>33041.095890410907</v>
      </c>
      <c r="K144" s="25">
        <f t="shared" si="31"/>
        <v>99.3617335</v>
      </c>
      <c r="L144" s="25">
        <f t="shared" si="32"/>
        <v>99.374062267123293</v>
      </c>
      <c r="M144" s="23">
        <f t="shared" si="33"/>
        <v>1987234.67</v>
      </c>
      <c r="N144" s="23">
        <f t="shared" si="34"/>
        <v>1987481.245342466</v>
      </c>
    </row>
    <row r="145" spans="1:14" x14ac:dyDescent="0.15">
      <c r="A145" s="7">
        <f t="shared" si="35"/>
        <v>42773</v>
      </c>
      <c r="B145" s="10">
        <f t="shared" si="36"/>
        <v>1987234.6671501524</v>
      </c>
      <c r="C145" s="3">
        <f t="shared" si="26"/>
        <v>246.57534246575349</v>
      </c>
      <c r="D145" s="3">
        <f t="shared" si="27"/>
        <v>301.11946420665623</v>
      </c>
      <c r="E145" s="3">
        <f t="shared" si="28"/>
        <v>54.544121740902739</v>
      </c>
      <c r="F145" s="3">
        <f t="shared" si="29"/>
        <v>1987289.2112718932</v>
      </c>
      <c r="G145" s="14">
        <f t="shared" si="30"/>
        <v>1987289.21</v>
      </c>
      <c r="I145" s="22">
        <f t="shared" si="37"/>
        <v>7289.2112718933386</v>
      </c>
      <c r="J145" s="22">
        <f t="shared" si="38"/>
        <v>33287.671232876659</v>
      </c>
      <c r="K145" s="25">
        <f t="shared" si="31"/>
        <v>99.364460499999993</v>
      </c>
      <c r="L145" s="25">
        <f t="shared" si="32"/>
        <v>99.376789267123286</v>
      </c>
      <c r="M145" s="23">
        <f t="shared" si="33"/>
        <v>1987289.21</v>
      </c>
      <c r="N145" s="23">
        <f t="shared" si="34"/>
        <v>1987535.7853424656</v>
      </c>
    </row>
    <row r="146" spans="1:14" x14ac:dyDescent="0.15">
      <c r="A146" s="7">
        <f t="shared" si="35"/>
        <v>42774</v>
      </c>
      <c r="B146" s="10">
        <f t="shared" si="36"/>
        <v>1987289.2112718932</v>
      </c>
      <c r="C146" s="3">
        <f t="shared" si="26"/>
        <v>246.57534246575349</v>
      </c>
      <c r="D146" s="3">
        <f t="shared" si="27"/>
        <v>301.12772910711601</v>
      </c>
      <c r="E146" s="3">
        <f t="shared" si="28"/>
        <v>54.552386641362517</v>
      </c>
      <c r="F146" s="3">
        <f t="shared" si="29"/>
        <v>1987343.7636585345</v>
      </c>
      <c r="G146" s="14">
        <f t="shared" si="30"/>
        <v>1987343.76</v>
      </c>
      <c r="I146" s="22">
        <f t="shared" si="37"/>
        <v>7343.7636585347009</v>
      </c>
      <c r="J146" s="22">
        <f t="shared" si="38"/>
        <v>33534.246575342411</v>
      </c>
      <c r="K146" s="25">
        <f t="shared" si="31"/>
        <v>99.367187999999999</v>
      </c>
      <c r="L146" s="25">
        <f t="shared" si="32"/>
        <v>99.379516767123292</v>
      </c>
      <c r="M146" s="23">
        <f t="shared" si="33"/>
        <v>1987343.76</v>
      </c>
      <c r="N146" s="23">
        <f t="shared" si="34"/>
        <v>1987590.3353424659</v>
      </c>
    </row>
    <row r="147" spans="1:14" x14ac:dyDescent="0.15">
      <c r="A147" s="7">
        <f t="shared" si="35"/>
        <v>42775</v>
      </c>
      <c r="B147" s="10">
        <f t="shared" si="36"/>
        <v>1987343.7636585345</v>
      </c>
      <c r="C147" s="3">
        <f t="shared" si="26"/>
        <v>246.57534246575349</v>
      </c>
      <c r="D147" s="3">
        <f t="shared" si="27"/>
        <v>301.13599525993038</v>
      </c>
      <c r="E147" s="3">
        <f t="shared" si="28"/>
        <v>54.560652794176889</v>
      </c>
      <c r="F147" s="3">
        <f t="shared" si="29"/>
        <v>1987398.3243113286</v>
      </c>
      <c r="G147" s="14">
        <f t="shared" si="30"/>
        <v>1987398.32</v>
      </c>
      <c r="I147" s="22">
        <f t="shared" si="37"/>
        <v>7398.3243113288781</v>
      </c>
      <c r="J147" s="22">
        <f t="shared" si="38"/>
        <v>33780.821917808164</v>
      </c>
      <c r="K147" s="25">
        <f t="shared" si="31"/>
        <v>99.369916000000003</v>
      </c>
      <c r="L147" s="25">
        <f t="shared" si="32"/>
        <v>99.382244767123296</v>
      </c>
      <c r="M147" s="23">
        <f t="shared" si="33"/>
        <v>1987398.32</v>
      </c>
      <c r="N147" s="23">
        <f t="shared" si="34"/>
        <v>1987644.895342466</v>
      </c>
    </row>
    <row r="148" spans="1:14" x14ac:dyDescent="0.15">
      <c r="A148" s="7">
        <f t="shared" si="35"/>
        <v>42776</v>
      </c>
      <c r="B148" s="10">
        <f t="shared" si="36"/>
        <v>1987398.3243113286</v>
      </c>
      <c r="C148" s="3">
        <f t="shared" si="26"/>
        <v>246.57534246575349</v>
      </c>
      <c r="D148" s="3">
        <f t="shared" si="27"/>
        <v>301.14426266528903</v>
      </c>
      <c r="E148" s="3">
        <f t="shared" si="28"/>
        <v>54.56892019953554</v>
      </c>
      <c r="F148" s="3">
        <f t="shared" si="29"/>
        <v>1987452.8932315281</v>
      </c>
      <c r="G148" s="14">
        <f t="shared" si="30"/>
        <v>1987452.89</v>
      </c>
      <c r="I148" s="22">
        <f t="shared" si="37"/>
        <v>7452.8932315284137</v>
      </c>
      <c r="J148" s="22">
        <f t="shared" si="38"/>
        <v>34027.397260273916</v>
      </c>
      <c r="K148" s="25">
        <f t="shared" si="31"/>
        <v>99.372644499999993</v>
      </c>
      <c r="L148" s="25">
        <f t="shared" si="32"/>
        <v>99.384973267123286</v>
      </c>
      <c r="M148" s="23">
        <f t="shared" si="33"/>
        <v>1987452.89</v>
      </c>
      <c r="N148" s="23">
        <f t="shared" si="34"/>
        <v>1987699.4653424656</v>
      </c>
    </row>
    <row r="149" spans="1:14" x14ac:dyDescent="0.15">
      <c r="A149" s="7">
        <f t="shared" si="35"/>
        <v>42777</v>
      </c>
      <c r="B149" s="10">
        <f t="shared" si="36"/>
        <v>1987452.8932315281</v>
      </c>
      <c r="C149" s="3">
        <f t="shared" si="26"/>
        <v>246.57534246575349</v>
      </c>
      <c r="D149" s="3">
        <f t="shared" si="27"/>
        <v>301.15253132338182</v>
      </c>
      <c r="E149" s="3">
        <f t="shared" si="28"/>
        <v>54.577188857628329</v>
      </c>
      <c r="F149" s="3">
        <f t="shared" si="29"/>
        <v>1987507.4704203857</v>
      </c>
      <c r="G149" s="14">
        <f t="shared" si="30"/>
        <v>1987507.47</v>
      </c>
      <c r="I149" s="22">
        <f t="shared" si="37"/>
        <v>7507.470420386042</v>
      </c>
      <c r="J149" s="22">
        <f t="shared" si="38"/>
        <v>34273.972602739668</v>
      </c>
      <c r="K149" s="25">
        <f t="shared" si="31"/>
        <v>99.375373499999995</v>
      </c>
      <c r="L149" s="25">
        <f t="shared" si="32"/>
        <v>99.387702267123288</v>
      </c>
      <c r="M149" s="23">
        <f t="shared" si="33"/>
        <v>1987507.47</v>
      </c>
      <c r="N149" s="23">
        <f t="shared" si="34"/>
        <v>1987754.0453424656</v>
      </c>
    </row>
    <row r="150" spans="1:14" x14ac:dyDescent="0.15">
      <c r="A150" s="7">
        <f t="shared" si="35"/>
        <v>42778</v>
      </c>
      <c r="B150" s="10">
        <f t="shared" si="36"/>
        <v>1987507.4704203857</v>
      </c>
      <c r="C150" s="3">
        <f t="shared" si="26"/>
        <v>246.57534246575349</v>
      </c>
      <c r="D150" s="3">
        <f t="shared" si="27"/>
        <v>301.16080123439855</v>
      </c>
      <c r="E150" s="3">
        <f t="shared" si="28"/>
        <v>54.585458768645054</v>
      </c>
      <c r="F150" s="3">
        <f t="shared" si="29"/>
        <v>1987562.0558791542</v>
      </c>
      <c r="G150" s="14">
        <f t="shared" si="30"/>
        <v>1987562.06</v>
      </c>
      <c r="I150" s="22">
        <f t="shared" si="37"/>
        <v>7562.0558791546873</v>
      </c>
      <c r="J150" s="22">
        <f t="shared" si="38"/>
        <v>34520.547945205421</v>
      </c>
      <c r="K150" s="25">
        <f t="shared" si="31"/>
        <v>99.37810300000001</v>
      </c>
      <c r="L150" s="25">
        <f t="shared" si="32"/>
        <v>99.390431767123303</v>
      </c>
      <c r="M150" s="23">
        <f t="shared" si="33"/>
        <v>1987562.0600000003</v>
      </c>
      <c r="N150" s="23">
        <f t="shared" si="34"/>
        <v>1987808.6353424659</v>
      </c>
    </row>
    <row r="151" spans="1:14" x14ac:dyDescent="0.15">
      <c r="A151" s="7">
        <f t="shared" si="35"/>
        <v>42779</v>
      </c>
      <c r="B151" s="10">
        <f t="shared" si="36"/>
        <v>1987562.0558791542</v>
      </c>
      <c r="C151" s="3">
        <f t="shared" si="26"/>
        <v>246.57534246575349</v>
      </c>
      <c r="D151" s="3">
        <f t="shared" si="27"/>
        <v>301.16907239852907</v>
      </c>
      <c r="E151" s="3">
        <f t="shared" si="28"/>
        <v>54.593729932775574</v>
      </c>
      <c r="F151" s="3">
        <f t="shared" si="29"/>
        <v>1987616.649609087</v>
      </c>
      <c r="G151" s="14">
        <f t="shared" si="30"/>
        <v>1987616.65</v>
      </c>
      <c r="I151" s="22">
        <f t="shared" si="37"/>
        <v>7616.6496090874625</v>
      </c>
      <c r="J151" s="22">
        <f t="shared" si="38"/>
        <v>34767.123287671173</v>
      </c>
      <c r="K151" s="25">
        <f t="shared" si="31"/>
        <v>99.380832499999997</v>
      </c>
      <c r="L151" s="25">
        <f t="shared" si="32"/>
        <v>99.39316126712329</v>
      </c>
      <c r="M151" s="23">
        <f t="shared" si="33"/>
        <v>1987616.65</v>
      </c>
      <c r="N151" s="23">
        <f t="shared" si="34"/>
        <v>1987863.225342466</v>
      </c>
    </row>
    <row r="152" spans="1:14" x14ac:dyDescent="0.15">
      <c r="A152" s="7">
        <f t="shared" si="35"/>
        <v>42780</v>
      </c>
      <c r="B152" s="10">
        <f t="shared" si="36"/>
        <v>1987616.649609087</v>
      </c>
      <c r="C152" s="3">
        <f t="shared" si="26"/>
        <v>246.57534246575349</v>
      </c>
      <c r="D152" s="3">
        <f t="shared" si="27"/>
        <v>301.17734481596329</v>
      </c>
      <c r="E152" s="3">
        <f t="shared" si="28"/>
        <v>54.602002350209801</v>
      </c>
      <c r="F152" s="3">
        <f t="shared" si="29"/>
        <v>1987671.2516114372</v>
      </c>
      <c r="G152" s="14">
        <f t="shared" si="30"/>
        <v>1987671.25</v>
      </c>
      <c r="I152" s="22">
        <f t="shared" si="37"/>
        <v>7671.2516114376722</v>
      </c>
      <c r="J152" s="22">
        <f t="shared" si="38"/>
        <v>35013.698630136925</v>
      </c>
      <c r="K152" s="25">
        <f t="shared" si="31"/>
        <v>99.383562499999996</v>
      </c>
      <c r="L152" s="25">
        <f t="shared" si="32"/>
        <v>99.395891267123289</v>
      </c>
      <c r="M152" s="23">
        <f t="shared" si="33"/>
        <v>1987671.25</v>
      </c>
      <c r="N152" s="23">
        <f t="shared" si="34"/>
        <v>1987917.8253424659</v>
      </c>
    </row>
    <row r="153" spans="1:14" x14ac:dyDescent="0.15">
      <c r="A153" s="7">
        <f t="shared" si="35"/>
        <v>42781</v>
      </c>
      <c r="B153" s="10">
        <f t="shared" si="36"/>
        <v>1987671.2516114372</v>
      </c>
      <c r="C153" s="3">
        <f t="shared" si="26"/>
        <v>246.57534246575349</v>
      </c>
      <c r="D153" s="3">
        <f t="shared" si="27"/>
        <v>301.18561848689109</v>
      </c>
      <c r="E153" s="3">
        <f t="shared" si="28"/>
        <v>54.610276021137594</v>
      </c>
      <c r="F153" s="3">
        <f t="shared" si="29"/>
        <v>1987725.8618874582</v>
      </c>
      <c r="G153" s="14">
        <f t="shared" si="30"/>
        <v>1987725.86</v>
      </c>
      <c r="I153" s="22">
        <f t="shared" si="37"/>
        <v>7725.8618874588101</v>
      </c>
      <c r="J153" s="22">
        <f t="shared" si="38"/>
        <v>35260.273972602678</v>
      </c>
      <c r="K153" s="25">
        <f t="shared" si="31"/>
        <v>99.386293000000009</v>
      </c>
      <c r="L153" s="25">
        <f t="shared" si="32"/>
        <v>99.398621767123302</v>
      </c>
      <c r="M153" s="23">
        <f t="shared" si="33"/>
        <v>1987725.8600000003</v>
      </c>
      <c r="N153" s="23">
        <f t="shared" si="34"/>
        <v>1987972.435342466</v>
      </c>
    </row>
    <row r="154" spans="1:14" x14ac:dyDescent="0.15">
      <c r="A154" s="7">
        <f t="shared" si="35"/>
        <v>42782</v>
      </c>
      <c r="B154" s="10">
        <f t="shared" si="36"/>
        <v>1987725.8618874582</v>
      </c>
      <c r="C154" s="3">
        <f t="shared" si="26"/>
        <v>246.57534246575349</v>
      </c>
      <c r="D154" s="3">
        <f t="shared" si="27"/>
        <v>301.19389341150236</v>
      </c>
      <c r="E154" s="3">
        <f t="shared" si="28"/>
        <v>54.618550945748865</v>
      </c>
      <c r="F154" s="3">
        <f t="shared" si="29"/>
        <v>1987780.480438404</v>
      </c>
      <c r="G154" s="14">
        <f t="shared" si="30"/>
        <v>1987780.48</v>
      </c>
      <c r="I154" s="22">
        <f t="shared" si="37"/>
        <v>7780.4804384045592</v>
      </c>
      <c r="J154" s="22">
        <f t="shared" si="38"/>
        <v>35506.84931506843</v>
      </c>
      <c r="K154" s="25">
        <f t="shared" si="31"/>
        <v>99.389024000000006</v>
      </c>
      <c r="L154" s="25">
        <f t="shared" si="32"/>
        <v>99.401352767123299</v>
      </c>
      <c r="M154" s="23">
        <f t="shared" si="33"/>
        <v>1987780.48</v>
      </c>
      <c r="N154" s="23">
        <f t="shared" si="34"/>
        <v>1988027.0553424659</v>
      </c>
    </row>
    <row r="155" spans="1:14" x14ac:dyDescent="0.15">
      <c r="A155" s="7">
        <f t="shared" si="35"/>
        <v>42783</v>
      </c>
      <c r="B155" s="10">
        <f t="shared" si="36"/>
        <v>1987780.480438404</v>
      </c>
      <c r="C155" s="3">
        <f t="shared" si="26"/>
        <v>246.57534246575349</v>
      </c>
      <c r="D155" s="3">
        <f t="shared" si="27"/>
        <v>301.20216958998719</v>
      </c>
      <c r="E155" s="3">
        <f t="shared" si="28"/>
        <v>54.626827124233699</v>
      </c>
      <c r="F155" s="3">
        <f t="shared" si="29"/>
        <v>1987835.1072655283</v>
      </c>
      <c r="G155" s="14">
        <f t="shared" si="30"/>
        <v>1987835.11</v>
      </c>
      <c r="I155" s="22">
        <f t="shared" si="37"/>
        <v>7835.1072655287926</v>
      </c>
      <c r="J155" s="22">
        <f t="shared" si="38"/>
        <v>35753.424657534182</v>
      </c>
      <c r="K155" s="25">
        <f t="shared" si="31"/>
        <v>99.391755500000002</v>
      </c>
      <c r="L155" s="25">
        <f t="shared" si="32"/>
        <v>99.404084267123295</v>
      </c>
      <c r="M155" s="23">
        <f t="shared" si="33"/>
        <v>1987835.11</v>
      </c>
      <c r="N155" s="23">
        <f t="shared" si="34"/>
        <v>1988081.685342466</v>
      </c>
    </row>
    <row r="156" spans="1:14" x14ac:dyDescent="0.15">
      <c r="A156" s="7">
        <f t="shared" si="35"/>
        <v>42784</v>
      </c>
      <c r="B156" s="10">
        <f t="shared" si="36"/>
        <v>1987835.1072655283</v>
      </c>
      <c r="C156" s="3">
        <f t="shared" si="26"/>
        <v>246.57534246575349</v>
      </c>
      <c r="D156" s="3">
        <f t="shared" si="27"/>
        <v>301.2104470225355</v>
      </c>
      <c r="E156" s="3">
        <f t="shared" si="28"/>
        <v>54.635104556782011</v>
      </c>
      <c r="F156" s="3">
        <f t="shared" si="29"/>
        <v>1987889.7423700851</v>
      </c>
      <c r="G156" s="14">
        <f t="shared" si="30"/>
        <v>1987889.74</v>
      </c>
      <c r="I156" s="22">
        <f t="shared" si="37"/>
        <v>7889.7423700855743</v>
      </c>
      <c r="J156" s="22">
        <f t="shared" si="38"/>
        <v>35999.999999999935</v>
      </c>
      <c r="K156" s="25">
        <f t="shared" si="31"/>
        <v>99.394486999999998</v>
      </c>
      <c r="L156" s="25">
        <f t="shared" si="32"/>
        <v>99.406815767123291</v>
      </c>
      <c r="M156" s="23">
        <f t="shared" si="33"/>
        <v>1987889.74</v>
      </c>
      <c r="N156" s="23">
        <f t="shared" si="34"/>
        <v>1988136.3153424659</v>
      </c>
    </row>
    <row r="157" spans="1:14" x14ac:dyDescent="0.15">
      <c r="A157" s="7">
        <f t="shared" si="35"/>
        <v>42785</v>
      </c>
      <c r="B157" s="10">
        <f t="shared" si="36"/>
        <v>1987889.7423700851</v>
      </c>
      <c r="C157" s="3">
        <f t="shared" si="26"/>
        <v>246.57534246575349</v>
      </c>
      <c r="D157" s="3">
        <f t="shared" si="27"/>
        <v>301.21872570933726</v>
      </c>
      <c r="E157" s="3">
        <f t="shared" si="28"/>
        <v>54.64338324358377</v>
      </c>
      <c r="F157" s="3">
        <f t="shared" si="29"/>
        <v>1987944.3857533287</v>
      </c>
      <c r="G157" s="14">
        <f t="shared" si="30"/>
        <v>1987944.39</v>
      </c>
      <c r="I157" s="22">
        <f t="shared" si="37"/>
        <v>7944.3857533291584</v>
      </c>
      <c r="J157" s="22">
        <f t="shared" si="38"/>
        <v>36246.575342465687</v>
      </c>
      <c r="K157" s="25">
        <f t="shared" si="31"/>
        <v>99.397219500000006</v>
      </c>
      <c r="L157" s="25">
        <f t="shared" si="32"/>
        <v>99.409548267123299</v>
      </c>
      <c r="M157" s="23">
        <f t="shared" si="33"/>
        <v>1987944.39</v>
      </c>
      <c r="N157" s="23">
        <f t="shared" si="34"/>
        <v>1988190.965342466</v>
      </c>
    </row>
    <row r="158" spans="1:14" x14ac:dyDescent="0.15">
      <c r="A158" s="7">
        <f t="shared" si="35"/>
        <v>42786</v>
      </c>
      <c r="B158" s="10">
        <f t="shared" si="36"/>
        <v>1987944.3857533287</v>
      </c>
      <c r="C158" s="3">
        <f t="shared" si="26"/>
        <v>246.57534246575349</v>
      </c>
      <c r="D158" s="3">
        <f t="shared" si="27"/>
        <v>301.22700565058267</v>
      </c>
      <c r="E158" s="3">
        <f t="shared" si="28"/>
        <v>54.651663184829175</v>
      </c>
      <c r="F158" s="3">
        <f t="shared" si="29"/>
        <v>1987999.0374165135</v>
      </c>
      <c r="G158" s="14">
        <f t="shared" si="30"/>
        <v>1987999.04</v>
      </c>
      <c r="I158" s="22">
        <f t="shared" si="37"/>
        <v>7999.0374165139874</v>
      </c>
      <c r="J158" s="22">
        <f t="shared" si="38"/>
        <v>36493.150684931439</v>
      </c>
      <c r="K158" s="25">
        <f t="shared" si="31"/>
        <v>99.399951999999999</v>
      </c>
      <c r="L158" s="25">
        <f t="shared" si="32"/>
        <v>99.412280767123292</v>
      </c>
      <c r="M158" s="23">
        <f t="shared" si="33"/>
        <v>1987999.04</v>
      </c>
      <c r="N158" s="23">
        <f t="shared" si="34"/>
        <v>1988245.6153424659</v>
      </c>
    </row>
    <row r="159" spans="1:14" x14ac:dyDescent="0.15">
      <c r="A159" s="7">
        <f t="shared" si="35"/>
        <v>42787</v>
      </c>
      <c r="B159" s="10">
        <f t="shared" si="36"/>
        <v>1987999.0374165135</v>
      </c>
      <c r="C159" s="3">
        <f t="shared" si="26"/>
        <v>246.57534246575349</v>
      </c>
      <c r="D159" s="3">
        <f t="shared" si="27"/>
        <v>301.23528684646169</v>
      </c>
      <c r="E159" s="3">
        <f t="shared" si="28"/>
        <v>54.659944380708197</v>
      </c>
      <c r="F159" s="3">
        <f t="shared" si="29"/>
        <v>1988053.6973608942</v>
      </c>
      <c r="G159" s="14">
        <f t="shared" si="30"/>
        <v>1988053.7</v>
      </c>
      <c r="I159" s="22">
        <f t="shared" si="37"/>
        <v>8053.6973608946955</v>
      </c>
      <c r="J159" s="22">
        <f t="shared" si="38"/>
        <v>36739.726027397192</v>
      </c>
      <c r="K159" s="25">
        <f t="shared" si="31"/>
        <v>99.402685000000005</v>
      </c>
      <c r="L159" s="25">
        <f t="shared" si="32"/>
        <v>99.415013767123298</v>
      </c>
      <c r="M159" s="23">
        <f t="shared" si="33"/>
        <v>1988053.7</v>
      </c>
      <c r="N159" s="23">
        <f t="shared" si="34"/>
        <v>1988300.2753424658</v>
      </c>
    </row>
    <row r="160" spans="1:14" x14ac:dyDescent="0.15">
      <c r="A160" s="7">
        <f t="shared" si="35"/>
        <v>42788</v>
      </c>
      <c r="B160" s="10">
        <f t="shared" si="36"/>
        <v>1988053.6973608942</v>
      </c>
      <c r="C160" s="3">
        <f t="shared" si="26"/>
        <v>246.57534246575349</v>
      </c>
      <c r="D160" s="3">
        <f t="shared" si="27"/>
        <v>301.24356929716441</v>
      </c>
      <c r="E160" s="3">
        <f t="shared" si="28"/>
        <v>54.668226831410919</v>
      </c>
      <c r="F160" s="3">
        <f t="shared" si="29"/>
        <v>1988108.3655877255</v>
      </c>
      <c r="G160" s="14">
        <f t="shared" si="30"/>
        <v>1988108.37</v>
      </c>
      <c r="I160" s="22">
        <f t="shared" si="37"/>
        <v>8108.3655877261062</v>
      </c>
      <c r="J160" s="22">
        <f t="shared" si="38"/>
        <v>36986.301369862944</v>
      </c>
      <c r="K160" s="25">
        <f t="shared" si="31"/>
        <v>99.40541850000001</v>
      </c>
      <c r="L160" s="25">
        <f t="shared" si="32"/>
        <v>99.417747267123303</v>
      </c>
      <c r="M160" s="23">
        <f t="shared" si="33"/>
        <v>1988108.3700000003</v>
      </c>
      <c r="N160" s="23">
        <f t="shared" si="34"/>
        <v>1988354.945342466</v>
      </c>
    </row>
    <row r="161" spans="1:14" x14ac:dyDescent="0.15">
      <c r="A161" s="7">
        <f t="shared" si="35"/>
        <v>42789</v>
      </c>
      <c r="B161" s="10">
        <f t="shared" si="36"/>
        <v>1988108.3655877255</v>
      </c>
      <c r="C161" s="3">
        <f t="shared" si="26"/>
        <v>246.57534246575349</v>
      </c>
      <c r="D161" s="3">
        <f t="shared" si="27"/>
        <v>301.25185300288103</v>
      </c>
      <c r="E161" s="3">
        <f t="shared" si="28"/>
        <v>54.676510537127541</v>
      </c>
      <c r="F161" s="3">
        <f t="shared" si="29"/>
        <v>1988163.0420982626</v>
      </c>
      <c r="G161" s="14">
        <f t="shared" si="30"/>
        <v>1988163.04</v>
      </c>
      <c r="I161" s="22">
        <f t="shared" si="37"/>
        <v>8163.042098263234</v>
      </c>
      <c r="J161" s="22">
        <f t="shared" si="38"/>
        <v>37232.876712328696</v>
      </c>
      <c r="K161" s="25">
        <f t="shared" si="31"/>
        <v>99.408152000000001</v>
      </c>
      <c r="L161" s="25">
        <f t="shared" si="32"/>
        <v>99.420480767123294</v>
      </c>
      <c r="M161" s="23">
        <f t="shared" si="33"/>
        <v>1988163.04</v>
      </c>
      <c r="N161" s="23">
        <f t="shared" si="34"/>
        <v>1988409.6153424659</v>
      </c>
    </row>
    <row r="162" spans="1:14" x14ac:dyDescent="0.15">
      <c r="A162" s="7">
        <f t="shared" si="35"/>
        <v>42790</v>
      </c>
      <c r="B162" s="10">
        <f t="shared" si="36"/>
        <v>1988163.0420982626</v>
      </c>
      <c r="C162" s="3">
        <f t="shared" si="26"/>
        <v>246.57534246575349</v>
      </c>
      <c r="D162" s="3">
        <f t="shared" si="27"/>
        <v>301.26013796380175</v>
      </c>
      <c r="E162" s="3">
        <f t="shared" si="28"/>
        <v>54.68479549804826</v>
      </c>
      <c r="F162" s="3">
        <f t="shared" si="29"/>
        <v>1988217.7268937607</v>
      </c>
      <c r="G162" s="14">
        <f t="shared" si="30"/>
        <v>1988217.73</v>
      </c>
      <c r="I162" s="22">
        <f t="shared" si="37"/>
        <v>8217.7268937612826</v>
      </c>
      <c r="J162" s="22">
        <f t="shared" si="38"/>
        <v>37479.452054794448</v>
      </c>
      <c r="K162" s="25">
        <f t="shared" si="31"/>
        <v>99.410886499999989</v>
      </c>
      <c r="L162" s="25">
        <f t="shared" si="32"/>
        <v>99.423215267123283</v>
      </c>
      <c r="M162" s="23">
        <f t="shared" si="33"/>
        <v>1988217.7299999997</v>
      </c>
      <c r="N162" s="23">
        <f t="shared" si="34"/>
        <v>1988464.3053424656</v>
      </c>
    </row>
    <row r="163" spans="1:14" x14ac:dyDescent="0.15">
      <c r="A163" s="7">
        <f t="shared" si="35"/>
        <v>42791</v>
      </c>
      <c r="B163" s="10">
        <f t="shared" si="36"/>
        <v>1988217.7268937607</v>
      </c>
      <c r="C163" s="3">
        <f t="shared" si="26"/>
        <v>246.57534246575349</v>
      </c>
      <c r="D163" s="3">
        <f t="shared" si="27"/>
        <v>301.26842418011677</v>
      </c>
      <c r="E163" s="3">
        <f t="shared" si="28"/>
        <v>54.693081714363274</v>
      </c>
      <c r="F163" s="3">
        <f t="shared" si="29"/>
        <v>1988272.4199754752</v>
      </c>
      <c r="G163" s="14">
        <f t="shared" si="30"/>
        <v>1988272.42</v>
      </c>
      <c r="I163" s="22">
        <f t="shared" si="37"/>
        <v>8272.4199754756464</v>
      </c>
      <c r="J163" s="22">
        <f t="shared" si="38"/>
        <v>37726.027397260201</v>
      </c>
      <c r="K163" s="25">
        <f t="shared" si="31"/>
        <v>99.413620999999992</v>
      </c>
      <c r="L163" s="25">
        <f t="shared" si="32"/>
        <v>99.425949767123285</v>
      </c>
      <c r="M163" s="23">
        <f t="shared" si="33"/>
        <v>1988272.4199999997</v>
      </c>
      <c r="N163" s="23">
        <f t="shared" si="34"/>
        <v>1988518.9953424656</v>
      </c>
    </row>
    <row r="164" spans="1:14" x14ac:dyDescent="0.15">
      <c r="A164" s="7">
        <f t="shared" si="35"/>
        <v>42792</v>
      </c>
      <c r="B164" s="10">
        <f t="shared" si="36"/>
        <v>1988272.4199754752</v>
      </c>
      <c r="C164" s="3">
        <f t="shared" si="26"/>
        <v>246.57534246575349</v>
      </c>
      <c r="D164" s="3">
        <f t="shared" si="27"/>
        <v>301.27671165201622</v>
      </c>
      <c r="E164" s="3">
        <f t="shared" si="28"/>
        <v>54.701369186262724</v>
      </c>
      <c r="F164" s="3">
        <f t="shared" si="29"/>
        <v>1988327.1213446613</v>
      </c>
      <c r="G164" s="14">
        <f t="shared" si="30"/>
        <v>1988327.12</v>
      </c>
      <c r="I164" s="22">
        <f t="shared" si="37"/>
        <v>8327.1213446619095</v>
      </c>
      <c r="J164" s="22">
        <f t="shared" si="38"/>
        <v>37972.602739725953</v>
      </c>
      <c r="K164" s="25">
        <f t="shared" si="31"/>
        <v>99.416356000000007</v>
      </c>
      <c r="L164" s="25">
        <f t="shared" si="32"/>
        <v>99.428684767123301</v>
      </c>
      <c r="M164" s="23">
        <f t="shared" si="33"/>
        <v>1988327.1200000003</v>
      </c>
      <c r="N164" s="23">
        <f t="shared" si="34"/>
        <v>1988573.695342466</v>
      </c>
    </row>
    <row r="165" spans="1:14" x14ac:dyDescent="0.15">
      <c r="A165" s="7">
        <f t="shared" si="35"/>
        <v>42793</v>
      </c>
      <c r="B165" s="10">
        <f t="shared" si="36"/>
        <v>1988327.1213446613</v>
      </c>
      <c r="C165" s="3">
        <f t="shared" si="26"/>
        <v>246.57534246575349</v>
      </c>
      <c r="D165" s="3">
        <f t="shared" si="27"/>
        <v>301.28500037969042</v>
      </c>
      <c r="E165" s="3">
        <f t="shared" si="28"/>
        <v>54.709657913936923</v>
      </c>
      <c r="F165" s="3">
        <f t="shared" si="29"/>
        <v>1988381.8310025753</v>
      </c>
      <c r="G165" s="14">
        <f t="shared" si="30"/>
        <v>1988381.83</v>
      </c>
      <c r="I165" s="22">
        <f t="shared" si="37"/>
        <v>8381.8310025758456</v>
      </c>
      <c r="J165" s="22">
        <f t="shared" si="38"/>
        <v>38219.178082191705</v>
      </c>
      <c r="K165" s="25">
        <f t="shared" si="31"/>
        <v>99.419091500000007</v>
      </c>
      <c r="L165" s="25">
        <f t="shared" si="32"/>
        <v>99.431420267123301</v>
      </c>
      <c r="M165" s="23">
        <f t="shared" si="33"/>
        <v>1988381.8300000003</v>
      </c>
      <c r="N165" s="23">
        <f t="shared" si="34"/>
        <v>1988628.405342466</v>
      </c>
    </row>
    <row r="166" spans="1:14" x14ac:dyDescent="0.15">
      <c r="A166" s="7">
        <f t="shared" si="35"/>
        <v>42794</v>
      </c>
      <c r="B166" s="10">
        <f t="shared" si="36"/>
        <v>1988381.8310025753</v>
      </c>
      <c r="C166" s="3">
        <f t="shared" si="26"/>
        <v>246.57534246575349</v>
      </c>
      <c r="D166" s="3">
        <f t="shared" si="27"/>
        <v>301.29329036332962</v>
      </c>
      <c r="E166" s="3">
        <f t="shared" si="28"/>
        <v>54.717947897576124</v>
      </c>
      <c r="F166" s="3">
        <f t="shared" si="29"/>
        <v>1988436.5489504728</v>
      </c>
      <c r="G166" s="14">
        <f t="shared" si="30"/>
        <v>1988436.55</v>
      </c>
      <c r="I166" s="22">
        <f t="shared" si="37"/>
        <v>8436.5489504734214</v>
      </c>
      <c r="J166" s="22">
        <f t="shared" si="38"/>
        <v>38465.753424657458</v>
      </c>
      <c r="K166" s="25">
        <f t="shared" si="31"/>
        <v>99.421827500000006</v>
      </c>
      <c r="L166" s="25">
        <f t="shared" si="32"/>
        <v>99.434156267123299</v>
      </c>
      <c r="M166" s="23">
        <f t="shared" si="33"/>
        <v>1988436.55</v>
      </c>
      <c r="N166" s="23">
        <f t="shared" si="34"/>
        <v>1988683.1253424659</v>
      </c>
    </row>
    <row r="167" spans="1:14" x14ac:dyDescent="0.15">
      <c r="A167" s="7">
        <f t="shared" si="35"/>
        <v>42795</v>
      </c>
      <c r="B167" s="10">
        <f t="shared" si="36"/>
        <v>1988436.5489504728</v>
      </c>
      <c r="C167" s="3">
        <f t="shared" si="26"/>
        <v>246.57534246575349</v>
      </c>
      <c r="D167" s="3">
        <f t="shared" si="27"/>
        <v>301.30158160312419</v>
      </c>
      <c r="E167" s="3">
        <f t="shared" si="28"/>
        <v>54.726239137370698</v>
      </c>
      <c r="F167" s="3">
        <f t="shared" si="29"/>
        <v>1988491.2751896102</v>
      </c>
      <c r="G167" s="14">
        <f t="shared" si="30"/>
        <v>1988491.28</v>
      </c>
      <c r="I167" s="22">
        <f t="shared" si="37"/>
        <v>8491.2751896107929</v>
      </c>
      <c r="J167" s="22">
        <f t="shared" si="38"/>
        <v>38712.32876712321</v>
      </c>
      <c r="K167" s="25">
        <f t="shared" si="31"/>
        <v>99.424564000000004</v>
      </c>
      <c r="L167" s="25">
        <f t="shared" si="32"/>
        <v>99.436892767123297</v>
      </c>
      <c r="M167" s="23">
        <f t="shared" si="33"/>
        <v>1988491.28</v>
      </c>
      <c r="N167" s="23">
        <f t="shared" si="34"/>
        <v>1988737.8553424659</v>
      </c>
    </row>
    <row r="168" spans="1:14" x14ac:dyDescent="0.15">
      <c r="A168" s="7">
        <f t="shared" si="35"/>
        <v>42796</v>
      </c>
      <c r="B168" s="10">
        <f t="shared" si="36"/>
        <v>1988491.2751896102</v>
      </c>
      <c r="C168" s="3">
        <f t="shared" si="26"/>
        <v>246.57534246575349</v>
      </c>
      <c r="D168" s="3">
        <f t="shared" si="27"/>
        <v>301.30987409926445</v>
      </c>
      <c r="E168" s="3">
        <f t="shared" si="28"/>
        <v>54.734531633510954</v>
      </c>
      <c r="F168" s="3">
        <f t="shared" si="29"/>
        <v>1988546.0097212438</v>
      </c>
      <c r="G168" s="14">
        <f t="shared" si="30"/>
        <v>1988546.01</v>
      </c>
      <c r="I168" s="22">
        <f t="shared" si="37"/>
        <v>8546.0097212443034</v>
      </c>
      <c r="J168" s="22">
        <f t="shared" si="38"/>
        <v>38958.904109588962</v>
      </c>
      <c r="K168" s="25">
        <f t="shared" si="31"/>
        <v>99.427300500000001</v>
      </c>
      <c r="L168" s="25">
        <f t="shared" si="32"/>
        <v>99.439629267123294</v>
      </c>
      <c r="M168" s="23">
        <f t="shared" si="33"/>
        <v>1988546.01</v>
      </c>
      <c r="N168" s="23">
        <f t="shared" si="34"/>
        <v>1988792.5853424659</v>
      </c>
    </row>
    <row r="169" spans="1:14" x14ac:dyDescent="0.15">
      <c r="A169" s="7">
        <f t="shared" si="35"/>
        <v>42797</v>
      </c>
      <c r="B169" s="10">
        <f t="shared" si="36"/>
        <v>1988546.0097212438</v>
      </c>
      <c r="C169" s="3">
        <f t="shared" si="26"/>
        <v>246.57534246575349</v>
      </c>
      <c r="D169" s="3">
        <f t="shared" si="27"/>
        <v>301.3181678519407</v>
      </c>
      <c r="E169" s="3">
        <f t="shared" si="28"/>
        <v>54.742825386187207</v>
      </c>
      <c r="F169" s="3">
        <f t="shared" si="29"/>
        <v>1988600.7525466299</v>
      </c>
      <c r="G169" s="14">
        <f t="shared" si="30"/>
        <v>1988600.75</v>
      </c>
      <c r="I169" s="22">
        <f t="shared" si="37"/>
        <v>8600.7525466304905</v>
      </c>
      <c r="J169" s="22">
        <f t="shared" si="38"/>
        <v>39205.479452054715</v>
      </c>
      <c r="K169" s="25">
        <f t="shared" si="31"/>
        <v>99.430037499999997</v>
      </c>
      <c r="L169" s="25">
        <f t="shared" si="32"/>
        <v>99.44236626712329</v>
      </c>
      <c r="M169" s="23">
        <f t="shared" si="33"/>
        <v>1988600.75</v>
      </c>
      <c r="N169" s="23">
        <f t="shared" si="34"/>
        <v>1988847.3253424659</v>
      </c>
    </row>
    <row r="170" spans="1:14" x14ac:dyDescent="0.15">
      <c r="A170" s="7">
        <f t="shared" si="35"/>
        <v>42798</v>
      </c>
      <c r="B170" s="10">
        <f t="shared" si="36"/>
        <v>1988600.7525466299</v>
      </c>
      <c r="C170" s="3">
        <f t="shared" si="26"/>
        <v>246.57534246575349</v>
      </c>
      <c r="D170" s="3">
        <f t="shared" si="27"/>
        <v>301.32646286134343</v>
      </c>
      <c r="E170" s="3">
        <f t="shared" si="28"/>
        <v>54.751120395589936</v>
      </c>
      <c r="F170" s="3">
        <f t="shared" si="29"/>
        <v>1988655.5036670254</v>
      </c>
      <c r="G170" s="14">
        <f t="shared" si="30"/>
        <v>1988655.5</v>
      </c>
      <c r="I170" s="22">
        <f t="shared" si="37"/>
        <v>8655.5036670260797</v>
      </c>
      <c r="J170" s="22">
        <f t="shared" si="38"/>
        <v>39452.054794520467</v>
      </c>
      <c r="K170" s="25">
        <f t="shared" si="31"/>
        <v>99.432774999999992</v>
      </c>
      <c r="L170" s="25">
        <f t="shared" si="32"/>
        <v>99.445103767123285</v>
      </c>
      <c r="M170" s="23">
        <f t="shared" si="33"/>
        <v>1988655.4999999998</v>
      </c>
      <c r="N170" s="23">
        <f t="shared" si="34"/>
        <v>1988902.0753424657</v>
      </c>
    </row>
    <row r="171" spans="1:14" x14ac:dyDescent="0.15">
      <c r="A171" s="7">
        <f t="shared" si="35"/>
        <v>42799</v>
      </c>
      <c r="B171" s="10">
        <f t="shared" si="36"/>
        <v>1988655.5036670254</v>
      </c>
      <c r="C171" s="3">
        <f t="shared" si="26"/>
        <v>246.57534246575349</v>
      </c>
      <c r="D171" s="3">
        <f t="shared" si="27"/>
        <v>301.33475912766301</v>
      </c>
      <c r="E171" s="3">
        <f t="shared" si="28"/>
        <v>54.759416661909512</v>
      </c>
      <c r="F171" s="3">
        <f t="shared" si="29"/>
        <v>1988710.2630836873</v>
      </c>
      <c r="G171" s="14">
        <f t="shared" si="30"/>
        <v>1988710.26</v>
      </c>
      <c r="I171" s="22">
        <f t="shared" si="37"/>
        <v>8710.2630836879889</v>
      </c>
      <c r="J171" s="22">
        <f t="shared" si="38"/>
        <v>39698.630136986219</v>
      </c>
      <c r="K171" s="25">
        <f t="shared" si="31"/>
        <v>99.435513</v>
      </c>
      <c r="L171" s="25">
        <f t="shared" si="32"/>
        <v>99.447841767123293</v>
      </c>
      <c r="M171" s="23">
        <f t="shared" si="33"/>
        <v>1988710.26</v>
      </c>
      <c r="N171" s="23">
        <f t="shared" si="34"/>
        <v>1988956.8353424659</v>
      </c>
    </row>
    <row r="172" spans="1:14" x14ac:dyDescent="0.15">
      <c r="A172" s="7">
        <f t="shared" si="35"/>
        <v>42800</v>
      </c>
      <c r="B172" s="10">
        <f t="shared" si="36"/>
        <v>1988710.2630836873</v>
      </c>
      <c r="C172" s="3">
        <f t="shared" si="26"/>
        <v>246.57534246575349</v>
      </c>
      <c r="D172" s="3">
        <f t="shared" si="27"/>
        <v>301.34305665108997</v>
      </c>
      <c r="E172" s="3">
        <f t="shared" si="28"/>
        <v>54.767714185336473</v>
      </c>
      <c r="F172" s="3">
        <f t="shared" si="29"/>
        <v>1988765.0307978727</v>
      </c>
      <c r="G172" s="14">
        <f t="shared" si="30"/>
        <v>1988765.03</v>
      </c>
      <c r="I172" s="22">
        <f t="shared" si="37"/>
        <v>8765.0307978733254</v>
      </c>
      <c r="J172" s="22">
        <f t="shared" si="38"/>
        <v>39945.205479451972</v>
      </c>
      <c r="K172" s="25">
        <f t="shared" si="31"/>
        <v>99.438251499999993</v>
      </c>
      <c r="L172" s="25">
        <f t="shared" si="32"/>
        <v>99.450580267123286</v>
      </c>
      <c r="M172" s="23">
        <f t="shared" si="33"/>
        <v>1988765.03</v>
      </c>
      <c r="N172" s="23">
        <f t="shared" si="34"/>
        <v>1989011.6053424657</v>
      </c>
    </row>
    <row r="173" spans="1:14" x14ac:dyDescent="0.15">
      <c r="A173" s="7">
        <f t="shared" si="35"/>
        <v>42801</v>
      </c>
      <c r="B173" s="10">
        <f t="shared" si="36"/>
        <v>1988765.0307978727</v>
      </c>
      <c r="C173" s="3">
        <f t="shared" si="26"/>
        <v>246.57534246575349</v>
      </c>
      <c r="D173" s="3">
        <f t="shared" si="27"/>
        <v>301.35135543181474</v>
      </c>
      <c r="E173" s="3">
        <f t="shared" si="28"/>
        <v>54.776012966061245</v>
      </c>
      <c r="F173" s="3">
        <f t="shared" si="29"/>
        <v>1988819.8068108389</v>
      </c>
      <c r="G173" s="14">
        <f t="shared" si="30"/>
        <v>1988819.81</v>
      </c>
      <c r="I173" s="22">
        <f t="shared" si="37"/>
        <v>8819.8068108393873</v>
      </c>
      <c r="J173" s="22">
        <f t="shared" si="38"/>
        <v>40191.780821917724</v>
      </c>
      <c r="K173" s="25">
        <f t="shared" si="31"/>
        <v>99.440990499999998</v>
      </c>
      <c r="L173" s="25">
        <f t="shared" si="32"/>
        <v>99.453319267123291</v>
      </c>
      <c r="M173" s="23">
        <f t="shared" si="33"/>
        <v>1988819.81</v>
      </c>
      <c r="N173" s="23">
        <f t="shared" si="34"/>
        <v>1989066.3853424659</v>
      </c>
    </row>
    <row r="174" spans="1:14" x14ac:dyDescent="0.15">
      <c r="A174" s="7">
        <f t="shared" si="35"/>
        <v>42802</v>
      </c>
      <c r="B174" s="10">
        <f t="shared" si="36"/>
        <v>1988819.8068108389</v>
      </c>
      <c r="C174" s="3">
        <f t="shared" si="26"/>
        <v>246.57534246575349</v>
      </c>
      <c r="D174" s="3">
        <f t="shared" si="27"/>
        <v>301.35965547002786</v>
      </c>
      <c r="E174" s="3">
        <f t="shared" si="28"/>
        <v>54.784313004274367</v>
      </c>
      <c r="F174" s="3">
        <f t="shared" si="29"/>
        <v>1988874.5911238431</v>
      </c>
      <c r="G174" s="14">
        <f t="shared" si="30"/>
        <v>1988874.59</v>
      </c>
      <c r="I174" s="22">
        <f t="shared" si="37"/>
        <v>8874.591123843662</v>
      </c>
      <c r="J174" s="22">
        <f t="shared" si="38"/>
        <v>40438.356164383476</v>
      </c>
      <c r="K174" s="25">
        <f t="shared" si="31"/>
        <v>99.443729500000003</v>
      </c>
      <c r="L174" s="25">
        <f t="shared" si="32"/>
        <v>99.456058267123296</v>
      </c>
      <c r="M174" s="23">
        <f t="shared" si="33"/>
        <v>1988874.59</v>
      </c>
      <c r="N174" s="23">
        <f t="shared" si="34"/>
        <v>1989121.165342466</v>
      </c>
    </row>
    <row r="175" spans="1:14" x14ac:dyDescent="0.15">
      <c r="A175" s="7">
        <f t="shared" si="35"/>
        <v>42803</v>
      </c>
      <c r="B175" s="10">
        <f t="shared" si="36"/>
        <v>1988874.5911238431</v>
      </c>
      <c r="C175" s="3">
        <f t="shared" si="26"/>
        <v>246.57534246575349</v>
      </c>
      <c r="D175" s="3">
        <f t="shared" si="27"/>
        <v>301.36795676591981</v>
      </c>
      <c r="E175" s="3">
        <f t="shared" si="28"/>
        <v>54.792614300166321</v>
      </c>
      <c r="F175" s="3">
        <f t="shared" si="29"/>
        <v>1988929.3837381434</v>
      </c>
      <c r="G175" s="14">
        <f t="shared" si="30"/>
        <v>1988929.38</v>
      </c>
      <c r="I175" s="22">
        <f t="shared" si="37"/>
        <v>8929.3837381438279</v>
      </c>
      <c r="J175" s="22">
        <f t="shared" si="38"/>
        <v>40684.931506849229</v>
      </c>
      <c r="K175" s="25">
        <f t="shared" si="31"/>
        <v>99.446468999999993</v>
      </c>
      <c r="L175" s="25">
        <f t="shared" si="32"/>
        <v>99.458797767123286</v>
      </c>
      <c r="M175" s="23">
        <f t="shared" si="33"/>
        <v>1988929.38</v>
      </c>
      <c r="N175" s="23">
        <f t="shared" si="34"/>
        <v>1989175.9553424655</v>
      </c>
    </row>
    <row r="176" spans="1:14" x14ac:dyDescent="0.15">
      <c r="A176" s="7">
        <f t="shared" si="35"/>
        <v>42804</v>
      </c>
      <c r="B176" s="10">
        <f t="shared" si="36"/>
        <v>1988929.3837381434</v>
      </c>
      <c r="C176" s="3">
        <f t="shared" si="26"/>
        <v>246.57534246575349</v>
      </c>
      <c r="D176" s="3">
        <f t="shared" si="27"/>
        <v>301.3762593196812</v>
      </c>
      <c r="E176" s="3">
        <f t="shared" si="28"/>
        <v>54.800916853927703</v>
      </c>
      <c r="F176" s="3">
        <f t="shared" si="29"/>
        <v>1988984.1846549972</v>
      </c>
      <c r="G176" s="14">
        <f t="shared" si="30"/>
        <v>1988984.18</v>
      </c>
      <c r="I176" s="22">
        <f t="shared" si="37"/>
        <v>8984.1846549977563</v>
      </c>
      <c r="J176" s="22">
        <f t="shared" si="38"/>
        <v>40931.506849314981</v>
      </c>
      <c r="K176" s="25">
        <f t="shared" si="31"/>
        <v>99.449208999999996</v>
      </c>
      <c r="L176" s="25">
        <f t="shared" si="32"/>
        <v>99.461537767123289</v>
      </c>
      <c r="M176" s="23">
        <f t="shared" si="33"/>
        <v>1988984.18</v>
      </c>
      <c r="N176" s="23">
        <f t="shared" si="34"/>
        <v>1989230.7553424656</v>
      </c>
    </row>
    <row r="177" spans="1:14" x14ac:dyDescent="0.15">
      <c r="A177" s="7">
        <f t="shared" si="35"/>
        <v>42805</v>
      </c>
      <c r="B177" s="10">
        <f t="shared" si="36"/>
        <v>1988984.1846549972</v>
      </c>
      <c r="C177" s="3">
        <f t="shared" si="26"/>
        <v>246.57534246575349</v>
      </c>
      <c r="D177" s="3">
        <f t="shared" si="27"/>
        <v>301.38456313150266</v>
      </c>
      <c r="E177" s="3">
        <f t="shared" si="28"/>
        <v>54.809220665749166</v>
      </c>
      <c r="F177" s="3">
        <f t="shared" si="29"/>
        <v>1989038.993875663</v>
      </c>
      <c r="G177" s="14">
        <f t="shared" si="30"/>
        <v>1989038.99</v>
      </c>
      <c r="I177" s="22">
        <f t="shared" si="37"/>
        <v>9038.9938756635056</v>
      </c>
      <c r="J177" s="22">
        <f t="shared" si="38"/>
        <v>41178.082191780733</v>
      </c>
      <c r="K177" s="25">
        <f t="shared" si="31"/>
        <v>99.451949499999998</v>
      </c>
      <c r="L177" s="25">
        <f t="shared" si="32"/>
        <v>99.464278267123291</v>
      </c>
      <c r="M177" s="23">
        <f t="shared" si="33"/>
        <v>1989038.99</v>
      </c>
      <c r="N177" s="23">
        <f t="shared" si="34"/>
        <v>1989285.5653424659</v>
      </c>
    </row>
    <row r="178" spans="1:14" x14ac:dyDescent="0.15">
      <c r="A178" s="7">
        <f t="shared" si="35"/>
        <v>42806</v>
      </c>
      <c r="B178" s="10">
        <f t="shared" si="36"/>
        <v>1989038.993875663</v>
      </c>
      <c r="C178" s="3">
        <f t="shared" si="26"/>
        <v>246.57534246575349</v>
      </c>
      <c r="D178" s="3">
        <f t="shared" si="27"/>
        <v>301.3928682015748</v>
      </c>
      <c r="E178" s="3">
        <f t="shared" si="28"/>
        <v>54.817525735821306</v>
      </c>
      <c r="F178" s="3">
        <f t="shared" si="29"/>
        <v>1989093.8114013989</v>
      </c>
      <c r="G178" s="14">
        <f t="shared" si="30"/>
        <v>1989093.81</v>
      </c>
      <c r="I178" s="22">
        <f t="shared" si="37"/>
        <v>9093.8114013993272</v>
      </c>
      <c r="J178" s="22">
        <f t="shared" si="38"/>
        <v>41424.657534246486</v>
      </c>
      <c r="K178" s="25">
        <f t="shared" si="31"/>
        <v>99.454690499999998</v>
      </c>
      <c r="L178" s="25">
        <f t="shared" si="32"/>
        <v>99.467019267123291</v>
      </c>
      <c r="M178" s="23">
        <f t="shared" si="33"/>
        <v>1989093.81</v>
      </c>
      <c r="N178" s="23">
        <f t="shared" si="34"/>
        <v>1989340.3853424659</v>
      </c>
    </row>
    <row r="179" spans="1:14" x14ac:dyDescent="0.15">
      <c r="A179" s="7">
        <f t="shared" si="35"/>
        <v>42807</v>
      </c>
      <c r="B179" s="10">
        <f t="shared" si="36"/>
        <v>1989093.8114013989</v>
      </c>
      <c r="C179" s="3">
        <f t="shared" si="26"/>
        <v>246.57534246575349</v>
      </c>
      <c r="D179" s="3">
        <f t="shared" si="27"/>
        <v>301.40117453008827</v>
      </c>
      <c r="E179" s="3">
        <f t="shared" si="28"/>
        <v>54.825832064334776</v>
      </c>
      <c r="F179" s="3">
        <f t="shared" si="29"/>
        <v>1989148.6372334631</v>
      </c>
      <c r="G179" s="14">
        <f t="shared" si="30"/>
        <v>1989148.64</v>
      </c>
      <c r="I179" s="22">
        <f t="shared" si="37"/>
        <v>9148.6372334636617</v>
      </c>
      <c r="J179" s="22">
        <f t="shared" si="38"/>
        <v>41671.232876712238</v>
      </c>
      <c r="K179" s="25">
        <f t="shared" si="31"/>
        <v>99.457431999999983</v>
      </c>
      <c r="L179" s="25">
        <f t="shared" si="32"/>
        <v>99.469760767123276</v>
      </c>
      <c r="M179" s="23">
        <f t="shared" si="33"/>
        <v>1989148.6399999997</v>
      </c>
      <c r="N179" s="23">
        <f t="shared" si="34"/>
        <v>1989395.2153424656</v>
      </c>
    </row>
    <row r="180" spans="1:14" x14ac:dyDescent="0.15">
      <c r="A180" s="7">
        <f t="shared" si="35"/>
        <v>42808</v>
      </c>
      <c r="B180" s="10">
        <f t="shared" si="36"/>
        <v>1989148.6372334631</v>
      </c>
      <c r="C180" s="3">
        <f t="shared" si="26"/>
        <v>246.57534246575349</v>
      </c>
      <c r="D180" s="3">
        <f t="shared" si="27"/>
        <v>301.40948211723378</v>
      </c>
      <c r="E180" s="3">
        <f t="shared" si="28"/>
        <v>54.834139651480285</v>
      </c>
      <c r="F180" s="3">
        <f t="shared" si="29"/>
        <v>1989203.4713731145</v>
      </c>
      <c r="G180" s="14">
        <f t="shared" si="30"/>
        <v>1989203.47</v>
      </c>
      <c r="I180" s="22">
        <f t="shared" si="37"/>
        <v>9203.4713731151423</v>
      </c>
      <c r="J180" s="22">
        <f t="shared" si="38"/>
        <v>41917.80821917799</v>
      </c>
      <c r="K180" s="25">
        <f t="shared" si="31"/>
        <v>99.460173499999996</v>
      </c>
      <c r="L180" s="25">
        <f t="shared" si="32"/>
        <v>99.472502267123289</v>
      </c>
      <c r="M180" s="23">
        <f t="shared" si="33"/>
        <v>1989203.47</v>
      </c>
      <c r="N180" s="23">
        <f t="shared" si="34"/>
        <v>1989450.0453424656</v>
      </c>
    </row>
    <row r="181" spans="1:14" x14ac:dyDescent="0.15">
      <c r="A181" s="7">
        <f t="shared" si="35"/>
        <v>42809</v>
      </c>
      <c r="B181" s="10">
        <f t="shared" si="36"/>
        <v>1989203.4713731145</v>
      </c>
      <c r="C181" s="3">
        <f t="shared" si="26"/>
        <v>246.57534246575349</v>
      </c>
      <c r="D181" s="3">
        <f t="shared" si="27"/>
        <v>301.41779096320198</v>
      </c>
      <c r="E181" s="3">
        <f t="shared" si="28"/>
        <v>54.842448497448487</v>
      </c>
      <c r="F181" s="3">
        <f t="shared" si="29"/>
        <v>1989258.3138216119</v>
      </c>
      <c r="G181" s="14">
        <f t="shared" si="30"/>
        <v>1989258.31</v>
      </c>
      <c r="I181" s="22">
        <f t="shared" si="37"/>
        <v>9258.3138216125917</v>
      </c>
      <c r="J181" s="22">
        <f t="shared" si="38"/>
        <v>42164.383561643743</v>
      </c>
      <c r="K181" s="25">
        <f t="shared" si="31"/>
        <v>99.462915500000008</v>
      </c>
      <c r="L181" s="25">
        <f t="shared" si="32"/>
        <v>99.475244267123301</v>
      </c>
      <c r="M181" s="23">
        <f t="shared" si="33"/>
        <v>1989258.3100000003</v>
      </c>
      <c r="N181" s="23">
        <f t="shared" si="34"/>
        <v>1989504.8853424659</v>
      </c>
    </row>
    <row r="182" spans="1:14" x14ac:dyDescent="0.15">
      <c r="A182" s="7">
        <f t="shared" si="35"/>
        <v>42810</v>
      </c>
      <c r="B182" s="10">
        <f t="shared" si="36"/>
        <v>1989258.3138216119</v>
      </c>
      <c r="C182" s="3">
        <f t="shared" si="26"/>
        <v>246.57534246575349</v>
      </c>
      <c r="D182" s="3">
        <f t="shared" si="27"/>
        <v>301.4261010681837</v>
      </c>
      <c r="E182" s="3">
        <f t="shared" si="28"/>
        <v>54.850758602430204</v>
      </c>
      <c r="F182" s="3">
        <f t="shared" si="29"/>
        <v>1989313.1645802143</v>
      </c>
      <c r="G182" s="14">
        <f t="shared" si="30"/>
        <v>1989313.16</v>
      </c>
      <c r="I182" s="22">
        <f t="shared" si="37"/>
        <v>9313.1645802150215</v>
      </c>
      <c r="J182" s="22">
        <f t="shared" si="38"/>
        <v>42410.958904109495</v>
      </c>
      <c r="K182" s="25">
        <f t="shared" si="31"/>
        <v>99.465658000000005</v>
      </c>
      <c r="L182" s="25">
        <f t="shared" si="32"/>
        <v>99.477986767123298</v>
      </c>
      <c r="M182" s="23">
        <f t="shared" si="33"/>
        <v>1989313.16</v>
      </c>
      <c r="N182" s="23">
        <f t="shared" si="34"/>
        <v>1989559.735342466</v>
      </c>
    </row>
    <row r="183" spans="1:14" x14ac:dyDescent="0.15">
      <c r="A183" s="7">
        <f t="shared" si="35"/>
        <v>42811</v>
      </c>
      <c r="B183" s="10">
        <f t="shared" si="36"/>
        <v>1989313.1645802143</v>
      </c>
      <c r="C183" s="3">
        <f t="shared" si="26"/>
        <v>246.57534246575349</v>
      </c>
      <c r="D183" s="3">
        <f t="shared" si="27"/>
        <v>301.4344124323697</v>
      </c>
      <c r="E183" s="3">
        <f t="shared" si="28"/>
        <v>54.859069966616204</v>
      </c>
      <c r="F183" s="3">
        <f t="shared" si="29"/>
        <v>1989368.023650181</v>
      </c>
      <c r="G183" s="14">
        <f t="shared" si="30"/>
        <v>1989368.02</v>
      </c>
      <c r="I183" s="22">
        <f t="shared" si="37"/>
        <v>9368.023650181638</v>
      </c>
      <c r="J183" s="22">
        <f t="shared" si="38"/>
        <v>42657.534246575247</v>
      </c>
      <c r="K183" s="25">
        <f t="shared" si="31"/>
        <v>99.468401</v>
      </c>
      <c r="L183" s="25">
        <f t="shared" si="32"/>
        <v>99.480729767123293</v>
      </c>
      <c r="M183" s="23">
        <f t="shared" si="33"/>
        <v>1989368.02</v>
      </c>
      <c r="N183" s="23">
        <f t="shared" si="34"/>
        <v>1989614.5953424659</v>
      </c>
    </row>
    <row r="184" spans="1:14" x14ac:dyDescent="0.15">
      <c r="A184" s="7">
        <f t="shared" si="35"/>
        <v>42812</v>
      </c>
      <c r="B184" s="10">
        <f t="shared" si="36"/>
        <v>1989368.023650181</v>
      </c>
      <c r="C184" s="3">
        <f t="shared" si="26"/>
        <v>246.57534246575349</v>
      </c>
      <c r="D184" s="3">
        <f t="shared" si="27"/>
        <v>301.44272505595075</v>
      </c>
      <c r="E184" s="3">
        <f t="shared" si="28"/>
        <v>54.867382590197252</v>
      </c>
      <c r="F184" s="3">
        <f t="shared" si="29"/>
        <v>1989422.8910327712</v>
      </c>
      <c r="G184" s="14">
        <f t="shared" si="30"/>
        <v>1989422.89</v>
      </c>
      <c r="I184" s="22">
        <f t="shared" si="37"/>
        <v>9422.8910327718349</v>
      </c>
      <c r="J184" s="22">
        <f t="shared" si="38"/>
        <v>42904.109589041</v>
      </c>
      <c r="K184" s="25">
        <f t="shared" si="31"/>
        <v>99.471144499999994</v>
      </c>
      <c r="L184" s="25">
        <f t="shared" si="32"/>
        <v>99.483473267123287</v>
      </c>
      <c r="M184" s="23">
        <f t="shared" si="33"/>
        <v>1989422.89</v>
      </c>
      <c r="N184" s="23">
        <f t="shared" si="34"/>
        <v>1989669.4653424656</v>
      </c>
    </row>
    <row r="185" spans="1:14" x14ac:dyDescent="0.15">
      <c r="A185" s="7">
        <f t="shared" si="35"/>
        <v>42813</v>
      </c>
      <c r="B185" s="10">
        <f t="shared" si="36"/>
        <v>1989422.8910327712</v>
      </c>
      <c r="C185" s="3">
        <f t="shared" si="26"/>
        <v>246.57534246575349</v>
      </c>
      <c r="D185" s="3">
        <f t="shared" si="27"/>
        <v>301.45103893911767</v>
      </c>
      <c r="E185" s="3">
        <f t="shared" si="28"/>
        <v>54.875696473364172</v>
      </c>
      <c r="F185" s="3">
        <f t="shared" si="29"/>
        <v>1989477.7667292445</v>
      </c>
      <c r="G185" s="14">
        <f t="shared" si="30"/>
        <v>1989477.77</v>
      </c>
      <c r="I185" s="22">
        <f t="shared" si="37"/>
        <v>9477.7667292451988</v>
      </c>
      <c r="J185" s="22">
        <f t="shared" si="38"/>
        <v>43150.684931506752</v>
      </c>
      <c r="K185" s="25">
        <f t="shared" si="31"/>
        <v>99.473888500000001</v>
      </c>
      <c r="L185" s="25">
        <f t="shared" si="32"/>
        <v>99.486217267123294</v>
      </c>
      <c r="M185" s="23">
        <f t="shared" si="33"/>
        <v>1989477.77</v>
      </c>
      <c r="N185" s="23">
        <f t="shared" si="34"/>
        <v>1989724.3453424659</v>
      </c>
    </row>
    <row r="186" spans="1:14" x14ac:dyDescent="0.15">
      <c r="A186" s="7">
        <f t="shared" si="35"/>
        <v>42814</v>
      </c>
      <c r="B186" s="10">
        <f t="shared" si="36"/>
        <v>1989477.7667292445</v>
      </c>
      <c r="C186" s="3">
        <f t="shared" si="26"/>
        <v>246.57534246575349</v>
      </c>
      <c r="D186" s="3">
        <f t="shared" si="27"/>
        <v>301.45935408206134</v>
      </c>
      <c r="E186" s="3">
        <f t="shared" si="28"/>
        <v>54.884011616307845</v>
      </c>
      <c r="F186" s="3">
        <f t="shared" si="29"/>
        <v>1989532.6507408607</v>
      </c>
      <c r="G186" s="14">
        <f t="shared" si="30"/>
        <v>1989532.65</v>
      </c>
      <c r="I186" s="22">
        <f t="shared" si="37"/>
        <v>9532.6507408615071</v>
      </c>
      <c r="J186" s="22">
        <f t="shared" si="38"/>
        <v>43397.260273972504</v>
      </c>
      <c r="K186" s="25">
        <f t="shared" si="31"/>
        <v>99.476632499999994</v>
      </c>
      <c r="L186" s="25">
        <f t="shared" si="32"/>
        <v>99.488961267123287</v>
      </c>
      <c r="M186" s="23">
        <f t="shared" si="33"/>
        <v>1989532.65</v>
      </c>
      <c r="N186" s="23">
        <f t="shared" si="34"/>
        <v>1989779.2253424656</v>
      </c>
    </row>
    <row r="187" spans="1:14" x14ac:dyDescent="0.15">
      <c r="A187" s="7">
        <f t="shared" si="35"/>
        <v>42815</v>
      </c>
      <c r="B187" s="10">
        <f t="shared" si="36"/>
        <v>1989532.6507408607</v>
      </c>
      <c r="C187" s="3">
        <f t="shared" si="26"/>
        <v>246.57534246575349</v>
      </c>
      <c r="D187" s="3">
        <f t="shared" si="27"/>
        <v>301.4676704849727</v>
      </c>
      <c r="E187" s="3">
        <f t="shared" si="28"/>
        <v>54.892328019219207</v>
      </c>
      <c r="F187" s="3">
        <f t="shared" si="29"/>
        <v>1989587.54306888</v>
      </c>
      <c r="G187" s="14">
        <f t="shared" si="30"/>
        <v>1989587.54</v>
      </c>
      <c r="I187" s="22">
        <f t="shared" si="37"/>
        <v>9587.5430688807264</v>
      </c>
      <c r="J187" s="22">
        <f t="shared" si="38"/>
        <v>43643.835616438257</v>
      </c>
      <c r="K187" s="25">
        <f t="shared" si="31"/>
        <v>99.479376999999999</v>
      </c>
      <c r="L187" s="25">
        <f t="shared" si="32"/>
        <v>99.491705767123293</v>
      </c>
      <c r="M187" s="23">
        <f t="shared" si="33"/>
        <v>1989587.54</v>
      </c>
      <c r="N187" s="23">
        <f t="shared" si="34"/>
        <v>1989834.1153424659</v>
      </c>
    </row>
    <row r="188" spans="1:14" x14ac:dyDescent="0.15">
      <c r="A188" s="7">
        <f t="shared" si="35"/>
        <v>42816</v>
      </c>
      <c r="B188" s="10">
        <f t="shared" si="36"/>
        <v>1989587.54306888</v>
      </c>
      <c r="C188" s="3">
        <f t="shared" si="26"/>
        <v>246.57534246575349</v>
      </c>
      <c r="D188" s="3">
        <f t="shared" si="27"/>
        <v>301.47598814804263</v>
      </c>
      <c r="E188" s="3">
        <f t="shared" si="28"/>
        <v>54.900645682289138</v>
      </c>
      <c r="F188" s="3">
        <f t="shared" si="29"/>
        <v>1989642.4437145623</v>
      </c>
      <c r="G188" s="14">
        <f t="shared" si="30"/>
        <v>1989642.44</v>
      </c>
      <c r="I188" s="22">
        <f t="shared" si="37"/>
        <v>9642.4437145630163</v>
      </c>
      <c r="J188" s="22">
        <f t="shared" si="38"/>
        <v>43890.410958904009</v>
      </c>
      <c r="K188" s="25">
        <f t="shared" si="31"/>
        <v>99.48212199999999</v>
      </c>
      <c r="L188" s="25">
        <f t="shared" si="32"/>
        <v>99.494450767123283</v>
      </c>
      <c r="M188" s="23">
        <f t="shared" si="33"/>
        <v>1989642.4399999997</v>
      </c>
      <c r="N188" s="23">
        <f t="shared" si="34"/>
        <v>1989889.0153424656</v>
      </c>
    </row>
    <row r="189" spans="1:14" x14ac:dyDescent="0.15">
      <c r="A189" s="7">
        <f t="shared" si="35"/>
        <v>42817</v>
      </c>
      <c r="B189" s="10">
        <f t="shared" si="36"/>
        <v>1989642.4437145623</v>
      </c>
      <c r="C189" s="3">
        <f t="shared" si="26"/>
        <v>246.57534246575349</v>
      </c>
      <c r="D189" s="3">
        <f t="shared" si="27"/>
        <v>301.48430707146207</v>
      </c>
      <c r="E189" s="3">
        <f t="shared" si="28"/>
        <v>54.908964605708576</v>
      </c>
      <c r="F189" s="3">
        <f t="shared" si="29"/>
        <v>1989697.3526791681</v>
      </c>
      <c r="G189" s="14">
        <f t="shared" si="30"/>
        <v>1989697.35</v>
      </c>
      <c r="I189" s="22">
        <f t="shared" si="37"/>
        <v>9697.3526791687254</v>
      </c>
      <c r="J189" s="22">
        <f t="shared" si="38"/>
        <v>44136.986301369761</v>
      </c>
      <c r="K189" s="25">
        <f t="shared" si="31"/>
        <v>99.484867500000007</v>
      </c>
      <c r="L189" s="25">
        <f t="shared" si="32"/>
        <v>99.4971962671233</v>
      </c>
      <c r="M189" s="23">
        <f t="shared" si="33"/>
        <v>1989697.35</v>
      </c>
      <c r="N189" s="23">
        <f t="shared" si="34"/>
        <v>1989943.925342466</v>
      </c>
    </row>
    <row r="190" spans="1:14" x14ac:dyDescent="0.15">
      <c r="A190" s="7">
        <f t="shared" si="35"/>
        <v>42818</v>
      </c>
      <c r="B190" s="10">
        <f t="shared" si="36"/>
        <v>1989697.3526791681</v>
      </c>
      <c r="C190" s="3">
        <f t="shared" si="26"/>
        <v>246.57534246575349</v>
      </c>
      <c r="D190" s="3">
        <f t="shared" si="27"/>
        <v>301.49262725542195</v>
      </c>
      <c r="E190" s="3">
        <f t="shared" si="28"/>
        <v>54.917284789668457</v>
      </c>
      <c r="F190" s="3">
        <f t="shared" si="29"/>
        <v>1989752.2699639578</v>
      </c>
      <c r="G190" s="14">
        <f t="shared" si="30"/>
        <v>1989752.27</v>
      </c>
      <c r="I190" s="22">
        <f t="shared" si="37"/>
        <v>9752.2699639583934</v>
      </c>
      <c r="J190" s="22">
        <f t="shared" si="38"/>
        <v>44383.561643835514</v>
      </c>
      <c r="K190" s="25">
        <f t="shared" si="31"/>
        <v>99.487613500000009</v>
      </c>
      <c r="L190" s="25">
        <f t="shared" si="32"/>
        <v>99.499942267123302</v>
      </c>
      <c r="M190" s="23">
        <f t="shared" si="33"/>
        <v>1989752.2700000003</v>
      </c>
      <c r="N190" s="23">
        <f t="shared" si="34"/>
        <v>1989998.8453424659</v>
      </c>
    </row>
    <row r="191" spans="1:14" x14ac:dyDescent="0.15">
      <c r="A191" s="7">
        <f t="shared" si="35"/>
        <v>42819</v>
      </c>
      <c r="B191" s="10">
        <f t="shared" si="36"/>
        <v>1989752.2699639578</v>
      </c>
      <c r="C191" s="3">
        <f t="shared" si="26"/>
        <v>246.57534246575349</v>
      </c>
      <c r="D191" s="3">
        <f t="shared" si="27"/>
        <v>301.50094870011338</v>
      </c>
      <c r="E191" s="3">
        <f t="shared" si="28"/>
        <v>54.92560623435989</v>
      </c>
      <c r="F191" s="3">
        <f t="shared" si="29"/>
        <v>1989807.1955701923</v>
      </c>
      <c r="G191" s="14">
        <f t="shared" si="30"/>
        <v>1989807.2</v>
      </c>
      <c r="I191" s="22">
        <f t="shared" si="37"/>
        <v>9807.1955701927527</v>
      </c>
      <c r="J191" s="22">
        <f t="shared" si="38"/>
        <v>44630.136986301266</v>
      </c>
      <c r="K191" s="25">
        <f t="shared" si="31"/>
        <v>99.490359999999995</v>
      </c>
      <c r="L191" s="25">
        <f t="shared" si="32"/>
        <v>99.502688767123288</v>
      </c>
      <c r="M191" s="23">
        <f t="shared" si="33"/>
        <v>1989807.2</v>
      </c>
      <c r="N191" s="23">
        <f t="shared" si="34"/>
        <v>1990053.7753424656</v>
      </c>
    </row>
    <row r="192" spans="1:14" x14ac:dyDescent="0.15">
      <c r="A192" s="7">
        <f t="shared" si="35"/>
        <v>42820</v>
      </c>
      <c r="B192" s="10">
        <f t="shared" si="36"/>
        <v>1989807.1955701923</v>
      </c>
      <c r="C192" s="3">
        <f t="shared" si="26"/>
        <v>246.57534246575349</v>
      </c>
      <c r="D192" s="3">
        <f t="shared" si="27"/>
        <v>301.50927140572736</v>
      </c>
      <c r="E192" s="3">
        <f t="shared" si="28"/>
        <v>54.933928939973868</v>
      </c>
      <c r="F192" s="3">
        <f t="shared" si="29"/>
        <v>1989862.1294991323</v>
      </c>
      <c r="G192" s="14">
        <f t="shared" si="30"/>
        <v>1989862.13</v>
      </c>
      <c r="I192" s="22">
        <f t="shared" si="37"/>
        <v>9862.1294991327268</v>
      </c>
      <c r="J192" s="22">
        <f t="shared" si="38"/>
        <v>44876.712328767018</v>
      </c>
      <c r="K192" s="25">
        <f t="shared" si="31"/>
        <v>99.493106499999996</v>
      </c>
      <c r="L192" s="25">
        <f t="shared" si="32"/>
        <v>99.505435267123289</v>
      </c>
      <c r="M192" s="23">
        <f t="shared" si="33"/>
        <v>1989862.13</v>
      </c>
      <c r="N192" s="23">
        <f t="shared" si="34"/>
        <v>1990108.7053424655</v>
      </c>
    </row>
    <row r="193" spans="1:14" x14ac:dyDescent="0.15">
      <c r="A193" s="7">
        <f t="shared" si="35"/>
        <v>42821</v>
      </c>
      <c r="B193" s="10">
        <f t="shared" si="36"/>
        <v>1989862.1294991323</v>
      </c>
      <c r="C193" s="3">
        <f t="shared" si="26"/>
        <v>246.57534246575349</v>
      </c>
      <c r="D193" s="3">
        <f t="shared" si="27"/>
        <v>301.51759537245488</v>
      </c>
      <c r="E193" s="3">
        <f t="shared" si="28"/>
        <v>54.942252906701384</v>
      </c>
      <c r="F193" s="3">
        <f t="shared" si="29"/>
        <v>1989917.071752039</v>
      </c>
      <c r="G193" s="14">
        <f t="shared" si="30"/>
        <v>1989917.07</v>
      </c>
      <c r="I193" s="22">
        <f t="shared" si="37"/>
        <v>9917.0717520394282</v>
      </c>
      <c r="J193" s="22">
        <f t="shared" si="38"/>
        <v>45123.287671232771</v>
      </c>
      <c r="K193" s="25">
        <f t="shared" si="31"/>
        <v>99.495853499999996</v>
      </c>
      <c r="L193" s="25">
        <f t="shared" si="32"/>
        <v>99.508182267123289</v>
      </c>
      <c r="M193" s="23">
        <f t="shared" si="33"/>
        <v>1989917.07</v>
      </c>
      <c r="N193" s="23">
        <f t="shared" si="34"/>
        <v>1990163.6453424657</v>
      </c>
    </row>
    <row r="194" spans="1:14" x14ac:dyDescent="0.15">
      <c r="A194" s="7">
        <f t="shared" si="35"/>
        <v>42822</v>
      </c>
      <c r="B194" s="10">
        <f t="shared" si="36"/>
        <v>1989917.071752039</v>
      </c>
      <c r="C194" s="3">
        <f t="shared" si="26"/>
        <v>246.57534246575349</v>
      </c>
      <c r="D194" s="3">
        <f t="shared" si="27"/>
        <v>301.52592060048715</v>
      </c>
      <c r="E194" s="3">
        <f t="shared" si="28"/>
        <v>54.950578134733661</v>
      </c>
      <c r="F194" s="3">
        <f t="shared" si="29"/>
        <v>1989972.0223301738</v>
      </c>
      <c r="G194" s="14">
        <f t="shared" si="30"/>
        <v>1989972.02</v>
      </c>
      <c r="I194" s="22">
        <f t="shared" si="37"/>
        <v>9972.0223301741626</v>
      </c>
      <c r="J194" s="22">
        <f t="shared" si="38"/>
        <v>45369.863013698523</v>
      </c>
      <c r="K194" s="25">
        <f t="shared" si="31"/>
        <v>99.498600999999994</v>
      </c>
      <c r="L194" s="25">
        <f t="shared" si="32"/>
        <v>99.510929767123287</v>
      </c>
      <c r="M194" s="23">
        <f t="shared" si="33"/>
        <v>1989972.02</v>
      </c>
      <c r="N194" s="23">
        <f t="shared" si="34"/>
        <v>1990218.5953424657</v>
      </c>
    </row>
    <row r="195" spans="1:14" x14ac:dyDescent="0.15">
      <c r="A195" s="7">
        <f t="shared" si="35"/>
        <v>42823</v>
      </c>
      <c r="B195" s="10">
        <f t="shared" si="36"/>
        <v>1989972.0223301738</v>
      </c>
      <c r="C195" s="3">
        <f t="shared" si="26"/>
        <v>246.57534246575349</v>
      </c>
      <c r="D195" s="3">
        <f t="shared" si="27"/>
        <v>301.53424709001519</v>
      </c>
      <c r="E195" s="3">
        <f t="shared" si="28"/>
        <v>54.958904624261692</v>
      </c>
      <c r="F195" s="3">
        <f t="shared" si="29"/>
        <v>1990026.981234798</v>
      </c>
      <c r="G195" s="14">
        <f t="shared" si="30"/>
        <v>1990026.98</v>
      </c>
      <c r="I195" s="22">
        <f t="shared" si="37"/>
        <v>10026.981234798424</v>
      </c>
      <c r="J195" s="22">
        <f t="shared" si="38"/>
        <v>45616.438356164275</v>
      </c>
      <c r="K195" s="25">
        <f t="shared" si="31"/>
        <v>99.50134899999999</v>
      </c>
      <c r="L195" s="25">
        <f t="shared" si="32"/>
        <v>99.513677767123284</v>
      </c>
      <c r="M195" s="23">
        <f t="shared" si="33"/>
        <v>1990026.9799999997</v>
      </c>
      <c r="N195" s="23">
        <f t="shared" si="34"/>
        <v>1990273.5553424656</v>
      </c>
    </row>
    <row r="196" spans="1:14" x14ac:dyDescent="0.15">
      <c r="A196" s="7">
        <f t="shared" si="35"/>
        <v>42824</v>
      </c>
      <c r="B196" s="10">
        <f t="shared" si="36"/>
        <v>1990026.981234798</v>
      </c>
      <c r="C196" s="3">
        <f t="shared" si="26"/>
        <v>246.57534246575349</v>
      </c>
      <c r="D196" s="3">
        <f t="shared" si="27"/>
        <v>301.54257484123013</v>
      </c>
      <c r="E196" s="3">
        <f t="shared" si="28"/>
        <v>54.967232375476641</v>
      </c>
      <c r="F196" s="3">
        <f t="shared" si="29"/>
        <v>1990081.9484671734</v>
      </c>
      <c r="G196" s="14">
        <f t="shared" si="30"/>
        <v>1990081.95</v>
      </c>
      <c r="I196" s="22">
        <f t="shared" si="37"/>
        <v>10081.948467173901</v>
      </c>
      <c r="J196" s="22">
        <f t="shared" si="38"/>
        <v>45863.013698630028</v>
      </c>
      <c r="K196" s="25">
        <f t="shared" si="31"/>
        <v>99.5040975</v>
      </c>
      <c r="L196" s="25">
        <f t="shared" si="32"/>
        <v>99.516426267123293</v>
      </c>
      <c r="M196" s="23">
        <f t="shared" si="33"/>
        <v>1990081.95</v>
      </c>
      <c r="N196" s="23">
        <f t="shared" si="34"/>
        <v>1990328.5253424658</v>
      </c>
    </row>
    <row r="197" spans="1:14" x14ac:dyDescent="0.15">
      <c r="A197" s="7">
        <f t="shared" si="35"/>
        <v>42825</v>
      </c>
      <c r="B197" s="10">
        <f t="shared" si="36"/>
        <v>1990081.9484671734</v>
      </c>
      <c r="C197" s="3">
        <f t="shared" si="26"/>
        <v>246.57534246575349</v>
      </c>
      <c r="D197" s="3">
        <f t="shared" si="27"/>
        <v>301.55090385432328</v>
      </c>
      <c r="E197" s="3">
        <f t="shared" si="28"/>
        <v>54.975561388569787</v>
      </c>
      <c r="F197" s="3">
        <f t="shared" si="29"/>
        <v>1990136.9240285619</v>
      </c>
      <c r="G197" s="14">
        <f t="shared" si="30"/>
        <v>1990136.92</v>
      </c>
      <c r="I197" s="22">
        <f t="shared" si="37"/>
        <v>10136.924028562471</v>
      </c>
      <c r="J197" s="22">
        <f t="shared" si="38"/>
        <v>46109.58904109578</v>
      </c>
      <c r="K197" s="25">
        <f t="shared" si="31"/>
        <v>99.506845999999996</v>
      </c>
      <c r="L197" s="25">
        <f t="shared" si="32"/>
        <v>99.519174767123289</v>
      </c>
      <c r="M197" s="23">
        <f t="shared" si="33"/>
        <v>1990136.92</v>
      </c>
      <c r="N197" s="23">
        <f t="shared" si="34"/>
        <v>1990383.4953424656</v>
      </c>
    </row>
    <row r="198" spans="1:14" x14ac:dyDescent="0.15">
      <c r="A198" s="7">
        <f t="shared" si="35"/>
        <v>42826</v>
      </c>
      <c r="B198" s="10">
        <f t="shared" si="36"/>
        <v>1990136.9240285619</v>
      </c>
      <c r="C198" s="3">
        <f t="shared" si="26"/>
        <v>246.57534246575349</v>
      </c>
      <c r="D198" s="3">
        <f t="shared" si="27"/>
        <v>301.55923412948579</v>
      </c>
      <c r="E198" s="3">
        <f t="shared" si="28"/>
        <v>54.983891663732294</v>
      </c>
      <c r="F198" s="3">
        <f t="shared" si="29"/>
        <v>1990191.9079202258</v>
      </c>
      <c r="G198" s="14">
        <f t="shared" si="30"/>
        <v>1990191.91</v>
      </c>
      <c r="I198" s="22">
        <f t="shared" si="37"/>
        <v>10191.907920226204</v>
      </c>
      <c r="J198" s="22">
        <f t="shared" si="38"/>
        <v>46356.164383561532</v>
      </c>
      <c r="K198" s="25">
        <f t="shared" si="31"/>
        <v>99.509595499999989</v>
      </c>
      <c r="L198" s="25">
        <f t="shared" si="32"/>
        <v>99.521924267123282</v>
      </c>
      <c r="M198" s="23">
        <f t="shared" si="33"/>
        <v>1990191.9099999997</v>
      </c>
      <c r="N198" s="23">
        <f t="shared" si="34"/>
        <v>1990438.4853424656</v>
      </c>
    </row>
    <row r="199" spans="1:14" x14ac:dyDescent="0.15">
      <c r="A199" s="7">
        <f t="shared" si="35"/>
        <v>42827</v>
      </c>
      <c r="B199" s="10">
        <f t="shared" si="36"/>
        <v>1990191.9079202258</v>
      </c>
      <c r="C199" s="3">
        <f t="shared" si="26"/>
        <v>246.57534246575349</v>
      </c>
      <c r="D199" s="3">
        <f t="shared" si="27"/>
        <v>301.56756566690882</v>
      </c>
      <c r="E199" s="3">
        <f t="shared" si="28"/>
        <v>54.992223201155326</v>
      </c>
      <c r="F199" s="3">
        <f t="shared" si="29"/>
        <v>1990246.9001434268</v>
      </c>
      <c r="G199" s="14">
        <f t="shared" si="30"/>
        <v>1990246.9</v>
      </c>
      <c r="I199" s="22">
        <f t="shared" si="37"/>
        <v>10246.90014342736</v>
      </c>
      <c r="J199" s="22">
        <f t="shared" si="38"/>
        <v>46602.739726027285</v>
      </c>
      <c r="K199" s="25">
        <f t="shared" si="31"/>
        <v>99.512344999999996</v>
      </c>
      <c r="L199" s="25">
        <f t="shared" si="32"/>
        <v>99.524673767123289</v>
      </c>
      <c r="M199" s="23">
        <f t="shared" si="33"/>
        <v>1990246.9</v>
      </c>
      <c r="N199" s="23">
        <f t="shared" si="34"/>
        <v>1990493.4753424656</v>
      </c>
    </row>
    <row r="200" spans="1:14" x14ac:dyDescent="0.15">
      <c r="A200" s="7">
        <f t="shared" si="35"/>
        <v>42828</v>
      </c>
      <c r="B200" s="10">
        <f t="shared" si="36"/>
        <v>1990246.9001434268</v>
      </c>
      <c r="C200" s="3">
        <f t="shared" si="26"/>
        <v>246.57534246575349</v>
      </c>
      <c r="D200" s="3">
        <f t="shared" si="27"/>
        <v>301.57589846678377</v>
      </c>
      <c r="E200" s="3">
        <f t="shared" si="28"/>
        <v>55.000556001030276</v>
      </c>
      <c r="F200" s="3">
        <f t="shared" si="29"/>
        <v>1990301.9006994278</v>
      </c>
      <c r="G200" s="14">
        <f t="shared" si="30"/>
        <v>1990301.9</v>
      </c>
      <c r="I200" s="22">
        <f t="shared" si="37"/>
        <v>10301.90069942839</v>
      </c>
      <c r="J200" s="22">
        <f t="shared" si="38"/>
        <v>46849.315068493037</v>
      </c>
      <c r="K200" s="25">
        <f t="shared" si="31"/>
        <v>99.515095000000002</v>
      </c>
      <c r="L200" s="25">
        <f t="shared" si="32"/>
        <v>99.527423767123295</v>
      </c>
      <c r="M200" s="23">
        <f t="shared" si="33"/>
        <v>1990301.9</v>
      </c>
      <c r="N200" s="23">
        <f t="shared" si="34"/>
        <v>1990548.475342466</v>
      </c>
    </row>
    <row r="201" spans="1:14" x14ac:dyDescent="0.15">
      <c r="A201" s="7">
        <f t="shared" si="35"/>
        <v>42829</v>
      </c>
      <c r="B201" s="10">
        <f t="shared" si="36"/>
        <v>1990301.9006994278</v>
      </c>
      <c r="C201" s="3">
        <f t="shared" si="26"/>
        <v>246.57534246575349</v>
      </c>
      <c r="D201" s="3">
        <f t="shared" si="27"/>
        <v>301.5842325293018</v>
      </c>
      <c r="E201" s="3">
        <f t="shared" si="28"/>
        <v>55.008890063548307</v>
      </c>
      <c r="F201" s="3">
        <f t="shared" si="29"/>
        <v>1990356.9095894913</v>
      </c>
      <c r="G201" s="14">
        <f t="shared" si="30"/>
        <v>1990356.91</v>
      </c>
      <c r="I201" s="22">
        <f t="shared" si="37"/>
        <v>10356.909589491939</v>
      </c>
      <c r="J201" s="22">
        <f t="shared" si="38"/>
        <v>47095.890410958789</v>
      </c>
      <c r="K201" s="25">
        <f t="shared" si="31"/>
        <v>99.517845499999993</v>
      </c>
      <c r="L201" s="25">
        <f t="shared" si="32"/>
        <v>99.530174267123286</v>
      </c>
      <c r="M201" s="23">
        <f t="shared" si="33"/>
        <v>1990356.91</v>
      </c>
      <c r="N201" s="23">
        <f t="shared" si="34"/>
        <v>1990603.4853424656</v>
      </c>
    </row>
    <row r="202" spans="1:14" x14ac:dyDescent="0.15">
      <c r="A202" s="7">
        <f t="shared" si="35"/>
        <v>42830</v>
      </c>
      <c r="B202" s="10">
        <f t="shared" si="36"/>
        <v>1990356.9095894913</v>
      </c>
      <c r="C202" s="3">
        <f t="shared" si="26"/>
        <v>246.57534246575349</v>
      </c>
      <c r="D202" s="3">
        <f t="shared" si="27"/>
        <v>301.59256785465436</v>
      </c>
      <c r="E202" s="3">
        <f t="shared" si="28"/>
        <v>55.017225388900869</v>
      </c>
      <c r="F202" s="3">
        <f t="shared" si="29"/>
        <v>1990411.9268148802</v>
      </c>
      <c r="G202" s="14">
        <f t="shared" si="30"/>
        <v>1990411.93</v>
      </c>
      <c r="I202" s="22">
        <f t="shared" si="37"/>
        <v>10411.926814880841</v>
      </c>
      <c r="J202" s="22">
        <f t="shared" si="38"/>
        <v>47342.465753424542</v>
      </c>
      <c r="K202" s="25">
        <f t="shared" si="31"/>
        <v>99.520596499999996</v>
      </c>
      <c r="L202" s="25">
        <f t="shared" si="32"/>
        <v>99.532925267123289</v>
      </c>
      <c r="M202" s="23">
        <f t="shared" si="33"/>
        <v>1990411.93</v>
      </c>
      <c r="N202" s="23">
        <f t="shared" si="34"/>
        <v>1990658.5053424656</v>
      </c>
    </row>
    <row r="203" spans="1:14" x14ac:dyDescent="0.15">
      <c r="A203" s="7">
        <f t="shared" si="35"/>
        <v>42831</v>
      </c>
      <c r="B203" s="10">
        <f t="shared" si="36"/>
        <v>1990411.9268148802</v>
      </c>
      <c r="C203" s="3">
        <f t="shared" ref="C203:C266" si="39">$N$4*$E$6/100</f>
        <v>246.57534246575349</v>
      </c>
      <c r="D203" s="3">
        <f t="shared" si="27"/>
        <v>301.60090444303273</v>
      </c>
      <c r="E203" s="3">
        <f t="shared" si="28"/>
        <v>55.025561977279239</v>
      </c>
      <c r="F203" s="3">
        <f t="shared" si="29"/>
        <v>1990466.9523768574</v>
      </c>
      <c r="G203" s="14">
        <f t="shared" si="30"/>
        <v>1990466.95</v>
      </c>
      <c r="I203" s="22">
        <f t="shared" si="37"/>
        <v>10466.95237685812</v>
      </c>
      <c r="J203" s="22">
        <f t="shared" si="38"/>
        <v>47589.041095890294</v>
      </c>
      <c r="K203" s="25">
        <f t="shared" si="31"/>
        <v>99.523347499999986</v>
      </c>
      <c r="L203" s="25">
        <f t="shared" si="32"/>
        <v>99.535676267123279</v>
      </c>
      <c r="M203" s="23">
        <f t="shared" si="33"/>
        <v>1990466.9499999997</v>
      </c>
      <c r="N203" s="23">
        <f t="shared" si="34"/>
        <v>1990713.5253424656</v>
      </c>
    </row>
    <row r="204" spans="1:14" x14ac:dyDescent="0.15">
      <c r="A204" s="7">
        <f t="shared" si="35"/>
        <v>42832</v>
      </c>
      <c r="B204" s="10">
        <f t="shared" si="36"/>
        <v>1990466.9523768574</v>
      </c>
      <c r="C204" s="3">
        <f t="shared" si="39"/>
        <v>246.57534246575349</v>
      </c>
      <c r="D204" s="3">
        <f t="shared" ref="D204:D267" si="40">B204*$B$8</f>
        <v>301.60924229462825</v>
      </c>
      <c r="E204" s="3">
        <f t="shared" ref="E204:E267" si="41">D204-C204</f>
        <v>55.033899828874752</v>
      </c>
      <c r="F204" s="3">
        <f t="shared" ref="F204:F267" si="42">B204+E204</f>
        <v>1990521.9862766862</v>
      </c>
      <c r="G204" s="14">
        <f t="shared" ref="G204:G267" si="43">ROUND(B204+B204*$B$8-C204,2)</f>
        <v>1990521.99</v>
      </c>
      <c r="I204" s="22">
        <f t="shared" si="37"/>
        <v>10521.986276686996</v>
      </c>
      <c r="J204" s="22">
        <f t="shared" si="38"/>
        <v>47835.616438356046</v>
      </c>
      <c r="K204" s="25">
        <f t="shared" ref="K204:K267" si="44">G204/$E$6*100</f>
        <v>99.526099500000001</v>
      </c>
      <c r="L204" s="25">
        <f t="shared" ref="L204:L267" si="45">K204+$B$6</f>
        <v>99.538428267123294</v>
      </c>
      <c r="M204" s="23">
        <f t="shared" ref="M204:M267" si="46">K204*$E$6/100</f>
        <v>1990521.99</v>
      </c>
      <c r="N204" s="23">
        <f t="shared" ref="N204:N267" si="47">L204*$E$6/100</f>
        <v>1990768.5653424659</v>
      </c>
    </row>
    <row r="205" spans="1:14" x14ac:dyDescent="0.15">
      <c r="A205" s="7">
        <f t="shared" ref="A205:A268" si="48">A204+1</f>
        <v>42833</v>
      </c>
      <c r="B205" s="10">
        <f t="shared" ref="B205:B268" si="49">F204</f>
        <v>1990521.9862766862</v>
      </c>
      <c r="C205" s="3">
        <f t="shared" si="39"/>
        <v>246.57534246575349</v>
      </c>
      <c r="D205" s="3">
        <f t="shared" si="40"/>
        <v>301.61758140963241</v>
      </c>
      <c r="E205" s="3">
        <f t="shared" si="41"/>
        <v>55.042238943878914</v>
      </c>
      <c r="F205" s="3">
        <f t="shared" si="42"/>
        <v>1990577.0285156302</v>
      </c>
      <c r="G205" s="14">
        <f t="shared" si="43"/>
        <v>1990577.03</v>
      </c>
      <c r="I205" s="22">
        <f t="shared" ref="I205:I268" si="50">E205+I204</f>
        <v>10577.028515630875</v>
      </c>
      <c r="J205" s="22">
        <f t="shared" ref="J205:J268" si="51">C205+J204</f>
        <v>48082.191780821799</v>
      </c>
      <c r="K205" s="25">
        <f t="shared" si="44"/>
        <v>99.528851500000002</v>
      </c>
      <c r="L205" s="25">
        <f t="shared" si="45"/>
        <v>99.541180267123295</v>
      </c>
      <c r="M205" s="23">
        <f t="shared" si="46"/>
        <v>1990577.03</v>
      </c>
      <c r="N205" s="23">
        <f t="shared" si="47"/>
        <v>1990823.6053424659</v>
      </c>
    </row>
    <row r="206" spans="1:14" x14ac:dyDescent="0.15">
      <c r="A206" s="7">
        <f t="shared" si="48"/>
        <v>42834</v>
      </c>
      <c r="B206" s="10">
        <f t="shared" si="49"/>
        <v>1990577.0285156302</v>
      </c>
      <c r="C206" s="3">
        <f t="shared" si="39"/>
        <v>246.57534246575349</v>
      </c>
      <c r="D206" s="3">
        <f t="shared" si="40"/>
        <v>301.62592178823667</v>
      </c>
      <c r="E206" s="3">
        <f t="shared" si="41"/>
        <v>55.050579322483173</v>
      </c>
      <c r="F206" s="3">
        <f t="shared" si="42"/>
        <v>1990632.0790949527</v>
      </c>
      <c r="G206" s="14">
        <f t="shared" si="43"/>
        <v>1990632.08</v>
      </c>
      <c r="I206" s="22">
        <f t="shared" si="50"/>
        <v>10632.079094953358</v>
      </c>
      <c r="J206" s="22">
        <f t="shared" si="51"/>
        <v>48328.767123287551</v>
      </c>
      <c r="K206" s="25">
        <f t="shared" si="44"/>
        <v>99.531604000000002</v>
      </c>
      <c r="L206" s="25">
        <f t="shared" si="45"/>
        <v>99.543932767123295</v>
      </c>
      <c r="M206" s="23">
        <f t="shared" si="46"/>
        <v>1990632.08</v>
      </c>
      <c r="N206" s="23">
        <f t="shared" si="47"/>
        <v>1990878.655342466</v>
      </c>
    </row>
    <row r="207" spans="1:14" x14ac:dyDescent="0.15">
      <c r="A207" s="7">
        <f t="shared" si="48"/>
        <v>42835</v>
      </c>
      <c r="B207" s="10">
        <f t="shared" si="49"/>
        <v>1990632.0790949527</v>
      </c>
      <c r="C207" s="3">
        <f t="shared" si="39"/>
        <v>246.57534246575349</v>
      </c>
      <c r="D207" s="3">
        <f t="shared" si="40"/>
        <v>301.63426343063247</v>
      </c>
      <c r="E207" s="3">
        <f t="shared" si="41"/>
        <v>55.058920964878979</v>
      </c>
      <c r="F207" s="3">
        <f t="shared" si="42"/>
        <v>1990687.1380159175</v>
      </c>
      <c r="G207" s="14">
        <f t="shared" si="43"/>
        <v>1990687.14</v>
      </c>
      <c r="I207" s="22">
        <f t="shared" si="50"/>
        <v>10687.138015918237</v>
      </c>
      <c r="J207" s="22">
        <f t="shared" si="51"/>
        <v>48575.342465753303</v>
      </c>
      <c r="K207" s="25">
        <f t="shared" si="44"/>
        <v>99.534357</v>
      </c>
      <c r="L207" s="25">
        <f t="shared" si="45"/>
        <v>99.546685767123293</v>
      </c>
      <c r="M207" s="23">
        <f t="shared" si="46"/>
        <v>1990687.14</v>
      </c>
      <c r="N207" s="23">
        <f t="shared" si="47"/>
        <v>1990933.715342466</v>
      </c>
    </row>
    <row r="208" spans="1:14" x14ac:dyDescent="0.15">
      <c r="A208" s="7">
        <f t="shared" si="48"/>
        <v>42836</v>
      </c>
      <c r="B208" s="10">
        <f t="shared" si="49"/>
        <v>1990687.1380159175</v>
      </c>
      <c r="C208" s="3">
        <f t="shared" si="39"/>
        <v>246.57534246575349</v>
      </c>
      <c r="D208" s="3">
        <f t="shared" si="40"/>
        <v>301.64260633701127</v>
      </c>
      <c r="E208" s="3">
        <f t="shared" si="41"/>
        <v>55.067263871257779</v>
      </c>
      <c r="F208" s="3">
        <f t="shared" si="42"/>
        <v>1990742.2052797887</v>
      </c>
      <c r="G208" s="14">
        <f t="shared" si="43"/>
        <v>1990742.21</v>
      </c>
      <c r="I208" s="22">
        <f t="shared" si="50"/>
        <v>10742.205279789496</v>
      </c>
      <c r="J208" s="22">
        <f t="shared" si="51"/>
        <v>48821.917808219056</v>
      </c>
      <c r="K208" s="25">
        <f t="shared" si="44"/>
        <v>99.537110499999997</v>
      </c>
      <c r="L208" s="25">
        <f t="shared" si="45"/>
        <v>99.54943926712329</v>
      </c>
      <c r="M208" s="23">
        <f t="shared" si="46"/>
        <v>1990742.21</v>
      </c>
      <c r="N208" s="23">
        <f t="shared" si="47"/>
        <v>1990988.7853424659</v>
      </c>
    </row>
    <row r="209" spans="1:14" x14ac:dyDescent="0.15">
      <c r="A209" s="7">
        <f t="shared" si="48"/>
        <v>42837</v>
      </c>
      <c r="B209" s="10">
        <f t="shared" si="49"/>
        <v>1990742.2052797887</v>
      </c>
      <c r="C209" s="3">
        <f t="shared" si="39"/>
        <v>246.57534246575349</v>
      </c>
      <c r="D209" s="3">
        <f t="shared" si="40"/>
        <v>301.65095050756463</v>
      </c>
      <c r="E209" s="3">
        <f t="shared" si="41"/>
        <v>55.075608041811137</v>
      </c>
      <c r="F209" s="3">
        <f t="shared" si="42"/>
        <v>1990797.2808878305</v>
      </c>
      <c r="G209" s="14">
        <f t="shared" si="43"/>
        <v>1990797.28</v>
      </c>
      <c r="I209" s="22">
        <f t="shared" si="50"/>
        <v>10797.280887831306</v>
      </c>
      <c r="J209" s="22">
        <f t="shared" si="51"/>
        <v>49068.493150684808</v>
      </c>
      <c r="K209" s="25">
        <f t="shared" si="44"/>
        <v>99.539863999999994</v>
      </c>
      <c r="L209" s="25">
        <f t="shared" si="45"/>
        <v>99.552192767123287</v>
      </c>
      <c r="M209" s="23">
        <f t="shared" si="46"/>
        <v>1990797.28</v>
      </c>
      <c r="N209" s="23">
        <f t="shared" si="47"/>
        <v>1991043.8553424657</v>
      </c>
    </row>
    <row r="210" spans="1:14" x14ac:dyDescent="0.15">
      <c r="A210" s="7">
        <f t="shared" si="48"/>
        <v>42838</v>
      </c>
      <c r="B210" s="10">
        <f t="shared" si="49"/>
        <v>1990797.2808878305</v>
      </c>
      <c r="C210" s="3">
        <f t="shared" si="39"/>
        <v>246.57534246575349</v>
      </c>
      <c r="D210" s="3">
        <f t="shared" si="40"/>
        <v>301.65929594248411</v>
      </c>
      <c r="E210" s="3">
        <f t="shared" si="41"/>
        <v>55.083953476730613</v>
      </c>
      <c r="F210" s="3">
        <f t="shared" si="42"/>
        <v>1990852.3648413073</v>
      </c>
      <c r="G210" s="14">
        <f t="shared" si="43"/>
        <v>1990852.36</v>
      </c>
      <c r="I210" s="22">
        <f t="shared" si="50"/>
        <v>10852.364841308037</v>
      </c>
      <c r="J210" s="22">
        <f t="shared" si="51"/>
        <v>49315.06849315056</v>
      </c>
      <c r="K210" s="25">
        <f t="shared" si="44"/>
        <v>99.542618000000004</v>
      </c>
      <c r="L210" s="25">
        <f t="shared" si="45"/>
        <v>99.554946767123297</v>
      </c>
      <c r="M210" s="23">
        <f t="shared" si="46"/>
        <v>1990852.36</v>
      </c>
      <c r="N210" s="23">
        <f t="shared" si="47"/>
        <v>1991098.935342466</v>
      </c>
    </row>
    <row r="211" spans="1:14" x14ac:dyDescent="0.15">
      <c r="A211" s="7">
        <f t="shared" si="48"/>
        <v>42839</v>
      </c>
      <c r="B211" s="10">
        <f t="shared" si="49"/>
        <v>1990852.3648413073</v>
      </c>
      <c r="C211" s="3">
        <f t="shared" si="39"/>
        <v>246.57534246575349</v>
      </c>
      <c r="D211" s="3">
        <f t="shared" si="40"/>
        <v>301.66764264196127</v>
      </c>
      <c r="E211" s="3">
        <f t="shared" si="41"/>
        <v>55.092300176207772</v>
      </c>
      <c r="F211" s="3">
        <f t="shared" si="42"/>
        <v>1990907.4571414834</v>
      </c>
      <c r="G211" s="14">
        <f t="shared" si="43"/>
        <v>1990907.46</v>
      </c>
      <c r="I211" s="22">
        <f t="shared" si="50"/>
        <v>10907.457141484245</v>
      </c>
      <c r="J211" s="22">
        <f t="shared" si="51"/>
        <v>49561.643835616313</v>
      </c>
      <c r="K211" s="25">
        <f t="shared" si="44"/>
        <v>99.545372999999998</v>
      </c>
      <c r="L211" s="25">
        <f t="shared" si="45"/>
        <v>99.557701767123291</v>
      </c>
      <c r="M211" s="23">
        <f t="shared" si="46"/>
        <v>1990907.46</v>
      </c>
      <c r="N211" s="23">
        <f t="shared" si="47"/>
        <v>1991154.0353424659</v>
      </c>
    </row>
    <row r="212" spans="1:14" x14ac:dyDescent="0.15">
      <c r="A212" s="7">
        <f t="shared" si="48"/>
        <v>42840</v>
      </c>
      <c r="B212" s="10">
        <f t="shared" si="49"/>
        <v>1990907.4571414834</v>
      </c>
      <c r="C212" s="3">
        <f t="shared" si="39"/>
        <v>246.57534246575349</v>
      </c>
      <c r="D212" s="3">
        <f t="shared" si="40"/>
        <v>301.67599060618772</v>
      </c>
      <c r="E212" s="3">
        <f t="shared" si="41"/>
        <v>55.100648140434231</v>
      </c>
      <c r="F212" s="3">
        <f t="shared" si="42"/>
        <v>1990962.557789624</v>
      </c>
      <c r="G212" s="14">
        <f t="shared" si="43"/>
        <v>1990962.56</v>
      </c>
      <c r="I212" s="22">
        <f t="shared" si="50"/>
        <v>10962.55778962468</v>
      </c>
      <c r="J212" s="22">
        <f t="shared" si="51"/>
        <v>49808.219178082065</v>
      </c>
      <c r="K212" s="25">
        <f t="shared" si="44"/>
        <v>99.548128000000005</v>
      </c>
      <c r="L212" s="25">
        <f t="shared" si="45"/>
        <v>99.560456767123299</v>
      </c>
      <c r="M212" s="23">
        <f t="shared" si="46"/>
        <v>1990962.56</v>
      </c>
      <c r="N212" s="23">
        <f t="shared" si="47"/>
        <v>1991209.1353424659</v>
      </c>
    </row>
    <row r="213" spans="1:14" x14ac:dyDescent="0.15">
      <c r="A213" s="7">
        <f t="shared" si="48"/>
        <v>42841</v>
      </c>
      <c r="B213" s="10">
        <f t="shared" si="49"/>
        <v>1990962.557789624</v>
      </c>
      <c r="C213" s="3">
        <f t="shared" si="39"/>
        <v>246.57534246575349</v>
      </c>
      <c r="D213" s="3">
        <f t="shared" si="40"/>
        <v>301.68433983535516</v>
      </c>
      <c r="E213" s="3">
        <f t="shared" si="41"/>
        <v>55.108997369601667</v>
      </c>
      <c r="F213" s="3">
        <f t="shared" si="42"/>
        <v>1991017.6667869936</v>
      </c>
      <c r="G213" s="14">
        <f t="shared" si="43"/>
        <v>1991017.67</v>
      </c>
      <c r="I213" s="22">
        <f t="shared" si="50"/>
        <v>11017.666786994281</v>
      </c>
      <c r="J213" s="22">
        <f t="shared" si="51"/>
        <v>50054.794520547817</v>
      </c>
      <c r="K213" s="25">
        <f t="shared" si="44"/>
        <v>99.550883499999998</v>
      </c>
      <c r="L213" s="25">
        <f t="shared" si="45"/>
        <v>99.563212267123291</v>
      </c>
      <c r="M213" s="23">
        <f t="shared" si="46"/>
        <v>1991017.67</v>
      </c>
      <c r="N213" s="23">
        <f t="shared" si="47"/>
        <v>1991264.245342466</v>
      </c>
    </row>
    <row r="214" spans="1:14" x14ac:dyDescent="0.15">
      <c r="A214" s="7">
        <f t="shared" si="48"/>
        <v>42842</v>
      </c>
      <c r="B214" s="10">
        <f t="shared" si="49"/>
        <v>1991017.6667869936</v>
      </c>
      <c r="C214" s="3">
        <f t="shared" si="39"/>
        <v>246.57534246575349</v>
      </c>
      <c r="D214" s="3">
        <f t="shared" si="40"/>
        <v>301.69269032965519</v>
      </c>
      <c r="E214" s="3">
        <f t="shared" si="41"/>
        <v>55.117347863901699</v>
      </c>
      <c r="F214" s="3">
        <f t="shared" si="42"/>
        <v>1991072.7841348576</v>
      </c>
      <c r="G214" s="14">
        <f t="shared" si="43"/>
        <v>1991072.78</v>
      </c>
      <c r="I214" s="22">
        <f t="shared" si="50"/>
        <v>11072.784134858182</v>
      </c>
      <c r="J214" s="22">
        <f t="shared" si="51"/>
        <v>50301.36986301357</v>
      </c>
      <c r="K214" s="25">
        <f t="shared" si="44"/>
        <v>99.553639000000004</v>
      </c>
      <c r="L214" s="25">
        <f t="shared" si="45"/>
        <v>99.565967767123297</v>
      </c>
      <c r="M214" s="23">
        <f t="shared" si="46"/>
        <v>1991072.78</v>
      </c>
      <c r="N214" s="23">
        <f t="shared" si="47"/>
        <v>1991319.3553424659</v>
      </c>
    </row>
    <row r="215" spans="1:14" x14ac:dyDescent="0.15">
      <c r="A215" s="7">
        <f t="shared" si="48"/>
        <v>42843</v>
      </c>
      <c r="B215" s="10">
        <f t="shared" si="49"/>
        <v>1991072.7841348576</v>
      </c>
      <c r="C215" s="3">
        <f t="shared" si="39"/>
        <v>246.57534246575349</v>
      </c>
      <c r="D215" s="3">
        <f t="shared" si="40"/>
        <v>301.70104208927961</v>
      </c>
      <c r="E215" s="3">
        <f t="shared" si="41"/>
        <v>55.125699623526117</v>
      </c>
      <c r="F215" s="3">
        <f t="shared" si="42"/>
        <v>1991127.9098344811</v>
      </c>
      <c r="G215" s="14">
        <f t="shared" si="43"/>
        <v>1991127.91</v>
      </c>
      <c r="I215" s="22">
        <f t="shared" si="50"/>
        <v>11127.909834481708</v>
      </c>
      <c r="J215" s="22">
        <f t="shared" si="51"/>
        <v>50547.945205479322</v>
      </c>
      <c r="K215" s="25">
        <f t="shared" si="44"/>
        <v>99.556395499999994</v>
      </c>
      <c r="L215" s="25">
        <f t="shared" si="45"/>
        <v>99.568724267123287</v>
      </c>
      <c r="M215" s="23">
        <f t="shared" si="46"/>
        <v>1991127.91</v>
      </c>
      <c r="N215" s="23">
        <f t="shared" si="47"/>
        <v>1991374.4853424656</v>
      </c>
    </row>
    <row r="216" spans="1:14" x14ac:dyDescent="0.15">
      <c r="A216" s="7">
        <f t="shared" si="48"/>
        <v>42844</v>
      </c>
      <c r="B216" s="10">
        <f t="shared" si="49"/>
        <v>1991127.9098344811</v>
      </c>
      <c r="C216" s="3">
        <f t="shared" si="39"/>
        <v>246.57534246575349</v>
      </c>
      <c r="D216" s="3">
        <f t="shared" si="40"/>
        <v>301.70939511442003</v>
      </c>
      <c r="E216" s="3">
        <f t="shared" si="41"/>
        <v>55.13405264866654</v>
      </c>
      <c r="F216" s="3">
        <f t="shared" si="42"/>
        <v>1991183.0438871298</v>
      </c>
      <c r="G216" s="14">
        <f t="shared" si="43"/>
        <v>1991183.04</v>
      </c>
      <c r="I216" s="22">
        <f t="shared" si="50"/>
        <v>11183.043887130376</v>
      </c>
      <c r="J216" s="22">
        <f t="shared" si="51"/>
        <v>50794.520547945074</v>
      </c>
      <c r="K216" s="25">
        <f t="shared" si="44"/>
        <v>99.559152000000012</v>
      </c>
      <c r="L216" s="25">
        <f t="shared" si="45"/>
        <v>99.571480767123305</v>
      </c>
      <c r="M216" s="23">
        <f t="shared" si="46"/>
        <v>1991183.0400000003</v>
      </c>
      <c r="N216" s="23">
        <f t="shared" si="47"/>
        <v>1991429.6153424662</v>
      </c>
    </row>
    <row r="217" spans="1:14" x14ac:dyDescent="0.15">
      <c r="A217" s="7">
        <f t="shared" si="48"/>
        <v>42845</v>
      </c>
      <c r="B217" s="10">
        <f t="shared" si="49"/>
        <v>1991183.0438871298</v>
      </c>
      <c r="C217" s="3">
        <f t="shared" si="39"/>
        <v>246.57534246575349</v>
      </c>
      <c r="D217" s="3">
        <f t="shared" si="40"/>
        <v>301.71774940526831</v>
      </c>
      <c r="E217" s="3">
        <f t="shared" si="41"/>
        <v>55.142406939514814</v>
      </c>
      <c r="F217" s="3">
        <f t="shared" si="42"/>
        <v>1991238.1862940693</v>
      </c>
      <c r="G217" s="14">
        <f t="shared" si="43"/>
        <v>1991238.19</v>
      </c>
      <c r="I217" s="22">
        <f t="shared" si="50"/>
        <v>11238.18629406989</v>
      </c>
      <c r="J217" s="22">
        <f t="shared" si="51"/>
        <v>51041.095890410827</v>
      </c>
      <c r="K217" s="25">
        <f t="shared" si="44"/>
        <v>99.561909499999999</v>
      </c>
      <c r="L217" s="25">
        <f t="shared" si="45"/>
        <v>99.574238267123292</v>
      </c>
      <c r="M217" s="23">
        <f t="shared" si="46"/>
        <v>1991238.19</v>
      </c>
      <c r="N217" s="23">
        <f t="shared" si="47"/>
        <v>1991484.7653424658</v>
      </c>
    </row>
    <row r="218" spans="1:14" x14ac:dyDescent="0.15">
      <c r="A218" s="7">
        <f t="shared" si="48"/>
        <v>42846</v>
      </c>
      <c r="B218" s="10">
        <f t="shared" si="49"/>
        <v>1991238.1862940693</v>
      </c>
      <c r="C218" s="3">
        <f t="shared" si="39"/>
        <v>246.57534246575349</v>
      </c>
      <c r="D218" s="3">
        <f t="shared" si="40"/>
        <v>301.72610496201617</v>
      </c>
      <c r="E218" s="3">
        <f t="shared" si="41"/>
        <v>55.150762496262672</v>
      </c>
      <c r="F218" s="3">
        <f t="shared" si="42"/>
        <v>1991293.3370565656</v>
      </c>
      <c r="G218" s="14">
        <f t="shared" si="43"/>
        <v>1991293.34</v>
      </c>
      <c r="I218" s="22">
        <f t="shared" si="50"/>
        <v>11293.337056566153</v>
      </c>
      <c r="J218" s="22">
        <f t="shared" si="51"/>
        <v>51287.671232876579</v>
      </c>
      <c r="K218" s="25">
        <f t="shared" si="44"/>
        <v>99.564667</v>
      </c>
      <c r="L218" s="25">
        <f t="shared" si="45"/>
        <v>99.576995767123293</v>
      </c>
      <c r="M218" s="23">
        <f t="shared" si="46"/>
        <v>1991293.34</v>
      </c>
      <c r="N218" s="23">
        <f t="shared" si="47"/>
        <v>1991539.915342466</v>
      </c>
    </row>
    <row r="219" spans="1:14" x14ac:dyDescent="0.15">
      <c r="A219" s="7">
        <f t="shared" si="48"/>
        <v>42847</v>
      </c>
      <c r="B219" s="10">
        <f t="shared" si="49"/>
        <v>1991293.3370565656</v>
      </c>
      <c r="C219" s="3">
        <f t="shared" si="39"/>
        <v>246.57534246575349</v>
      </c>
      <c r="D219" s="3">
        <f t="shared" si="40"/>
        <v>301.73446178485545</v>
      </c>
      <c r="E219" s="3">
        <f t="shared" si="41"/>
        <v>55.159119319101961</v>
      </c>
      <c r="F219" s="3">
        <f t="shared" si="42"/>
        <v>1991348.4961758847</v>
      </c>
      <c r="G219" s="14">
        <f t="shared" si="43"/>
        <v>1991348.5</v>
      </c>
      <c r="I219" s="22">
        <f t="shared" si="50"/>
        <v>11348.496175885255</v>
      </c>
      <c r="J219" s="22">
        <f t="shared" si="51"/>
        <v>51534.246575342331</v>
      </c>
      <c r="K219" s="25">
        <f t="shared" si="44"/>
        <v>99.567425</v>
      </c>
      <c r="L219" s="25">
        <f t="shared" si="45"/>
        <v>99.579753767123293</v>
      </c>
      <c r="M219" s="23">
        <f t="shared" si="46"/>
        <v>1991348.5</v>
      </c>
      <c r="N219" s="23">
        <f t="shared" si="47"/>
        <v>1991595.0753424659</v>
      </c>
    </row>
    <row r="220" spans="1:14" x14ac:dyDescent="0.15">
      <c r="A220" s="7">
        <f t="shared" si="48"/>
        <v>42848</v>
      </c>
      <c r="B220" s="10">
        <f t="shared" si="49"/>
        <v>1991348.4961758847</v>
      </c>
      <c r="C220" s="3">
        <f t="shared" si="39"/>
        <v>246.57534246575349</v>
      </c>
      <c r="D220" s="3">
        <f t="shared" si="40"/>
        <v>301.74281987397802</v>
      </c>
      <c r="E220" s="3">
        <f t="shared" si="41"/>
        <v>55.167477408224528</v>
      </c>
      <c r="F220" s="3">
        <f t="shared" si="42"/>
        <v>1991403.6636532929</v>
      </c>
      <c r="G220" s="14">
        <f t="shared" si="43"/>
        <v>1991403.66</v>
      </c>
      <c r="I220" s="22">
        <f t="shared" si="50"/>
        <v>11403.663653293479</v>
      </c>
      <c r="J220" s="22">
        <f t="shared" si="51"/>
        <v>51780.821917808084</v>
      </c>
      <c r="K220" s="25">
        <f t="shared" si="44"/>
        <v>99.570183</v>
      </c>
      <c r="L220" s="25">
        <f t="shared" si="45"/>
        <v>99.582511767123293</v>
      </c>
      <c r="M220" s="23">
        <f t="shared" si="46"/>
        <v>1991403.66</v>
      </c>
      <c r="N220" s="23">
        <f t="shared" si="47"/>
        <v>1991650.235342466</v>
      </c>
    </row>
    <row r="221" spans="1:14" x14ac:dyDescent="0.15">
      <c r="A221" s="7">
        <f t="shared" si="48"/>
        <v>42849</v>
      </c>
      <c r="B221" s="10">
        <f t="shared" si="49"/>
        <v>1991403.6636532929</v>
      </c>
      <c r="C221" s="3">
        <f t="shared" si="39"/>
        <v>246.57534246575349</v>
      </c>
      <c r="D221" s="3">
        <f t="shared" si="40"/>
        <v>301.75117922957571</v>
      </c>
      <c r="E221" s="3">
        <f t="shared" si="41"/>
        <v>55.175836763822218</v>
      </c>
      <c r="F221" s="3">
        <f t="shared" si="42"/>
        <v>1991458.8394900567</v>
      </c>
      <c r="G221" s="14">
        <f t="shared" si="43"/>
        <v>1991458.84</v>
      </c>
      <c r="I221" s="22">
        <f t="shared" si="50"/>
        <v>11458.839490057302</v>
      </c>
      <c r="J221" s="22">
        <f t="shared" si="51"/>
        <v>52027.397260273836</v>
      </c>
      <c r="K221" s="25">
        <f t="shared" si="44"/>
        <v>99.572942000000012</v>
      </c>
      <c r="L221" s="25">
        <f t="shared" si="45"/>
        <v>99.585270767123305</v>
      </c>
      <c r="M221" s="23">
        <f t="shared" si="46"/>
        <v>1991458.8400000003</v>
      </c>
      <c r="N221" s="23">
        <f t="shared" si="47"/>
        <v>1991705.4153424662</v>
      </c>
    </row>
    <row r="222" spans="1:14" x14ac:dyDescent="0.15">
      <c r="A222" s="7">
        <f t="shared" si="48"/>
        <v>42850</v>
      </c>
      <c r="B222" s="10">
        <f t="shared" si="49"/>
        <v>1991458.8394900567</v>
      </c>
      <c r="C222" s="3">
        <f t="shared" si="39"/>
        <v>246.57534246575349</v>
      </c>
      <c r="D222" s="3">
        <f t="shared" si="40"/>
        <v>301.75953985184049</v>
      </c>
      <c r="E222" s="3">
        <f t="shared" si="41"/>
        <v>55.184197386086993</v>
      </c>
      <c r="F222" s="3">
        <f t="shared" si="42"/>
        <v>1991514.0236874428</v>
      </c>
      <c r="G222" s="14">
        <f t="shared" si="43"/>
        <v>1991514.02</v>
      </c>
      <c r="I222" s="22">
        <f t="shared" si="50"/>
        <v>11514.023687443389</v>
      </c>
      <c r="J222" s="22">
        <f t="shared" si="51"/>
        <v>52273.972602739588</v>
      </c>
      <c r="K222" s="25">
        <f t="shared" si="44"/>
        <v>99.575701000000009</v>
      </c>
      <c r="L222" s="25">
        <f t="shared" si="45"/>
        <v>99.588029767123302</v>
      </c>
      <c r="M222" s="23">
        <f t="shared" si="46"/>
        <v>1991514.0200000003</v>
      </c>
      <c r="N222" s="23">
        <f t="shared" si="47"/>
        <v>1991760.5953424659</v>
      </c>
    </row>
    <row r="223" spans="1:14" x14ac:dyDescent="0.15">
      <c r="A223" s="7">
        <f t="shared" si="48"/>
        <v>42851</v>
      </c>
      <c r="B223" s="10">
        <f t="shared" si="49"/>
        <v>1991514.0236874428</v>
      </c>
      <c r="C223" s="3">
        <f t="shared" si="39"/>
        <v>246.57534246575349</v>
      </c>
      <c r="D223" s="3">
        <f t="shared" si="40"/>
        <v>301.76790174096419</v>
      </c>
      <c r="E223" s="3">
        <f t="shared" si="41"/>
        <v>55.192559275210698</v>
      </c>
      <c r="F223" s="3">
        <f t="shared" si="42"/>
        <v>1991569.2162467181</v>
      </c>
      <c r="G223" s="14">
        <f t="shared" si="43"/>
        <v>1991569.22</v>
      </c>
      <c r="I223" s="22">
        <f t="shared" si="50"/>
        <v>11569.216246718599</v>
      </c>
      <c r="J223" s="22">
        <f t="shared" si="51"/>
        <v>52520.547945205341</v>
      </c>
      <c r="K223" s="25">
        <f t="shared" si="44"/>
        <v>99.57846099999999</v>
      </c>
      <c r="L223" s="25">
        <f t="shared" si="45"/>
        <v>99.590789767123283</v>
      </c>
      <c r="M223" s="23">
        <f t="shared" si="46"/>
        <v>1991569.2199999997</v>
      </c>
      <c r="N223" s="23">
        <f t="shared" si="47"/>
        <v>1991815.7953424656</v>
      </c>
    </row>
    <row r="224" spans="1:14" x14ac:dyDescent="0.15">
      <c r="A224" s="7">
        <f t="shared" si="48"/>
        <v>42852</v>
      </c>
      <c r="B224" s="10">
        <f t="shared" si="49"/>
        <v>1991569.2162467181</v>
      </c>
      <c r="C224" s="3">
        <f t="shared" si="39"/>
        <v>246.57534246575349</v>
      </c>
      <c r="D224" s="3">
        <f t="shared" si="40"/>
        <v>301.7762648971389</v>
      </c>
      <c r="E224" s="3">
        <f t="shared" si="41"/>
        <v>55.200922431385408</v>
      </c>
      <c r="F224" s="3">
        <f t="shared" si="42"/>
        <v>1991624.4171691495</v>
      </c>
      <c r="G224" s="14">
        <f t="shared" si="43"/>
        <v>1991624.42</v>
      </c>
      <c r="I224" s="22">
        <f t="shared" si="50"/>
        <v>11624.417169149985</v>
      </c>
      <c r="J224" s="22">
        <f t="shared" si="51"/>
        <v>52767.123287671093</v>
      </c>
      <c r="K224" s="25">
        <f t="shared" si="44"/>
        <v>99.581220999999999</v>
      </c>
      <c r="L224" s="25">
        <f t="shared" si="45"/>
        <v>99.593549767123292</v>
      </c>
      <c r="M224" s="23">
        <f t="shared" si="46"/>
        <v>1991624.42</v>
      </c>
      <c r="N224" s="23">
        <f t="shared" si="47"/>
        <v>1991870.995342466</v>
      </c>
    </row>
    <row r="225" spans="1:14" x14ac:dyDescent="0.15">
      <c r="A225" s="7">
        <f t="shared" si="48"/>
        <v>42853</v>
      </c>
      <c r="B225" s="10">
        <f t="shared" si="49"/>
        <v>1991624.4171691495</v>
      </c>
      <c r="C225" s="3">
        <f t="shared" si="39"/>
        <v>246.57534246575349</v>
      </c>
      <c r="D225" s="3">
        <f t="shared" si="40"/>
        <v>301.78462932055658</v>
      </c>
      <c r="E225" s="3">
        <f t="shared" si="41"/>
        <v>55.209286854803082</v>
      </c>
      <c r="F225" s="3">
        <f t="shared" si="42"/>
        <v>1991679.6264560043</v>
      </c>
      <c r="G225" s="14">
        <f t="shared" si="43"/>
        <v>1991679.63</v>
      </c>
      <c r="I225" s="22">
        <f t="shared" si="50"/>
        <v>11679.626456004788</v>
      </c>
      <c r="J225" s="22">
        <f t="shared" si="51"/>
        <v>53013.698630136845</v>
      </c>
      <c r="K225" s="25">
        <f t="shared" si="44"/>
        <v>99.583981499999993</v>
      </c>
      <c r="L225" s="25">
        <f t="shared" si="45"/>
        <v>99.596310267123286</v>
      </c>
      <c r="M225" s="23">
        <f t="shared" si="46"/>
        <v>1991679.63</v>
      </c>
      <c r="N225" s="23">
        <f t="shared" si="47"/>
        <v>1991926.2053424655</v>
      </c>
    </row>
    <row r="226" spans="1:14" x14ac:dyDescent="0.15">
      <c r="A226" s="7">
        <f t="shared" si="48"/>
        <v>42854</v>
      </c>
      <c r="B226" s="10">
        <f t="shared" si="49"/>
        <v>1991679.6264560043</v>
      </c>
      <c r="C226" s="3">
        <f t="shared" si="39"/>
        <v>246.57534246575349</v>
      </c>
      <c r="D226" s="3">
        <f t="shared" si="40"/>
        <v>301.79299501140918</v>
      </c>
      <c r="E226" s="3">
        <f t="shared" si="41"/>
        <v>55.217652545655682</v>
      </c>
      <c r="F226" s="3">
        <f t="shared" si="42"/>
        <v>1991734.8441085499</v>
      </c>
      <c r="G226" s="14">
        <f t="shared" si="43"/>
        <v>1991734.84</v>
      </c>
      <c r="I226" s="22">
        <f t="shared" si="50"/>
        <v>11734.844108550444</v>
      </c>
      <c r="J226" s="22">
        <f t="shared" si="51"/>
        <v>53260.273972602597</v>
      </c>
      <c r="K226" s="25">
        <f t="shared" si="44"/>
        <v>99.586742000000001</v>
      </c>
      <c r="L226" s="25">
        <f t="shared" si="45"/>
        <v>99.599070767123294</v>
      </c>
      <c r="M226" s="23">
        <f t="shared" si="46"/>
        <v>1991734.84</v>
      </c>
      <c r="N226" s="23">
        <f t="shared" si="47"/>
        <v>1991981.415342466</v>
      </c>
    </row>
    <row r="227" spans="1:14" x14ac:dyDescent="0.15">
      <c r="A227" s="7">
        <f t="shared" si="48"/>
        <v>42855</v>
      </c>
      <c r="B227" s="10">
        <f t="shared" si="49"/>
        <v>1991734.8441085499</v>
      </c>
      <c r="C227" s="3">
        <f t="shared" si="39"/>
        <v>246.57534246575349</v>
      </c>
      <c r="D227" s="3">
        <f t="shared" si="40"/>
        <v>301.80136196988877</v>
      </c>
      <c r="E227" s="3">
        <f t="shared" si="41"/>
        <v>55.22601950413528</v>
      </c>
      <c r="F227" s="3">
        <f t="shared" si="42"/>
        <v>1991790.0701280541</v>
      </c>
      <c r="G227" s="14">
        <f t="shared" si="43"/>
        <v>1991790.07</v>
      </c>
      <c r="I227" s="22">
        <f t="shared" si="50"/>
        <v>11790.070128054578</v>
      </c>
      <c r="J227" s="22">
        <f t="shared" si="51"/>
        <v>53506.84931506835</v>
      </c>
      <c r="K227" s="25">
        <f t="shared" si="44"/>
        <v>99.589503499999992</v>
      </c>
      <c r="L227" s="25">
        <f t="shared" si="45"/>
        <v>99.601832267123285</v>
      </c>
      <c r="M227" s="23">
        <f t="shared" si="46"/>
        <v>1991790.0699999996</v>
      </c>
      <c r="N227" s="23">
        <f t="shared" si="47"/>
        <v>1992036.6453424657</v>
      </c>
    </row>
    <row r="228" spans="1:14" x14ac:dyDescent="0.15">
      <c r="A228" s="7">
        <f t="shared" si="48"/>
        <v>42856</v>
      </c>
      <c r="B228" s="10">
        <f t="shared" si="49"/>
        <v>1991790.0701280541</v>
      </c>
      <c r="C228" s="3">
        <f t="shared" si="39"/>
        <v>246.57534246575349</v>
      </c>
      <c r="D228" s="3">
        <f t="shared" si="40"/>
        <v>301.8097301961875</v>
      </c>
      <c r="E228" s="3">
        <f t="shared" si="41"/>
        <v>55.234387730434008</v>
      </c>
      <c r="F228" s="3">
        <f t="shared" si="42"/>
        <v>1991845.3045157846</v>
      </c>
      <c r="G228" s="14">
        <f t="shared" si="43"/>
        <v>1991845.3</v>
      </c>
      <c r="I228" s="22">
        <f t="shared" si="50"/>
        <v>11845.304515785012</v>
      </c>
      <c r="J228" s="22">
        <f t="shared" si="51"/>
        <v>53753.424657534102</v>
      </c>
      <c r="K228" s="25">
        <f t="shared" si="44"/>
        <v>99.592264999999998</v>
      </c>
      <c r="L228" s="25">
        <f t="shared" si="45"/>
        <v>99.604593767123291</v>
      </c>
      <c r="M228" s="23">
        <f t="shared" si="46"/>
        <v>1991845.3</v>
      </c>
      <c r="N228" s="23">
        <f t="shared" si="47"/>
        <v>1992091.8753424659</v>
      </c>
    </row>
    <row r="229" spans="1:14" x14ac:dyDescent="0.15">
      <c r="A229" s="7">
        <f t="shared" si="48"/>
        <v>42857</v>
      </c>
      <c r="B229" s="10">
        <f t="shared" si="49"/>
        <v>1991845.3045157846</v>
      </c>
      <c r="C229" s="3">
        <f t="shared" si="39"/>
        <v>246.57534246575349</v>
      </c>
      <c r="D229" s="3">
        <f t="shared" si="40"/>
        <v>301.81809969049738</v>
      </c>
      <c r="E229" s="3">
        <f t="shared" si="41"/>
        <v>55.242757224743883</v>
      </c>
      <c r="F229" s="3">
        <f t="shared" si="42"/>
        <v>1991900.5472730093</v>
      </c>
      <c r="G229" s="14">
        <f t="shared" si="43"/>
        <v>1991900.55</v>
      </c>
      <c r="I229" s="22">
        <f t="shared" si="50"/>
        <v>11900.547273009755</v>
      </c>
      <c r="J229" s="22">
        <f t="shared" si="51"/>
        <v>53999.999999999854</v>
      </c>
      <c r="K229" s="25">
        <f t="shared" si="44"/>
        <v>99.5950275</v>
      </c>
      <c r="L229" s="25">
        <f t="shared" si="45"/>
        <v>99.607356267123293</v>
      </c>
      <c r="M229" s="23">
        <f t="shared" si="46"/>
        <v>1991900.55</v>
      </c>
      <c r="N229" s="23">
        <f t="shared" si="47"/>
        <v>1992147.1253424659</v>
      </c>
    </row>
    <row r="230" spans="1:14" x14ac:dyDescent="0.15">
      <c r="A230" s="7">
        <f t="shared" si="48"/>
        <v>42858</v>
      </c>
      <c r="B230" s="10">
        <f t="shared" si="49"/>
        <v>1991900.5472730093</v>
      </c>
      <c r="C230" s="3">
        <f t="shared" si="39"/>
        <v>246.57534246575349</v>
      </c>
      <c r="D230" s="3">
        <f t="shared" si="40"/>
        <v>301.82647045301064</v>
      </c>
      <c r="E230" s="3">
        <f t="shared" si="41"/>
        <v>55.251127987257149</v>
      </c>
      <c r="F230" s="3">
        <f t="shared" si="42"/>
        <v>1991955.7984009965</v>
      </c>
      <c r="G230" s="14">
        <f t="shared" si="43"/>
        <v>1991955.8</v>
      </c>
      <c r="I230" s="22">
        <f t="shared" si="50"/>
        <v>11955.798400997013</v>
      </c>
      <c r="J230" s="22">
        <f t="shared" si="51"/>
        <v>54246.575342465607</v>
      </c>
      <c r="K230" s="25">
        <f t="shared" si="44"/>
        <v>99.597790000000003</v>
      </c>
      <c r="L230" s="25">
        <f t="shared" si="45"/>
        <v>99.610118767123296</v>
      </c>
      <c r="M230" s="23">
        <f t="shared" si="46"/>
        <v>1991955.8</v>
      </c>
      <c r="N230" s="23">
        <f t="shared" si="47"/>
        <v>1992202.3753424659</v>
      </c>
    </row>
    <row r="231" spans="1:14" x14ac:dyDescent="0.15">
      <c r="A231" s="7">
        <f t="shared" si="48"/>
        <v>42859</v>
      </c>
      <c r="B231" s="10">
        <f t="shared" si="49"/>
        <v>1991955.7984009965</v>
      </c>
      <c r="C231" s="3">
        <f t="shared" si="39"/>
        <v>246.57534246575349</v>
      </c>
      <c r="D231" s="3">
        <f t="shared" si="40"/>
        <v>301.83484248391937</v>
      </c>
      <c r="E231" s="3">
        <f t="shared" si="41"/>
        <v>55.25950001816588</v>
      </c>
      <c r="F231" s="3">
        <f t="shared" si="42"/>
        <v>1992011.0579010146</v>
      </c>
      <c r="G231" s="14">
        <f t="shared" si="43"/>
        <v>1992011.06</v>
      </c>
      <c r="I231" s="22">
        <f t="shared" si="50"/>
        <v>12011.05790101518</v>
      </c>
      <c r="J231" s="22">
        <f t="shared" si="51"/>
        <v>54493.150684931359</v>
      </c>
      <c r="K231" s="25">
        <f t="shared" si="44"/>
        <v>99.600553000000005</v>
      </c>
      <c r="L231" s="25">
        <f t="shared" si="45"/>
        <v>99.612881767123298</v>
      </c>
      <c r="M231" s="23">
        <f t="shared" si="46"/>
        <v>1992011.06</v>
      </c>
      <c r="N231" s="23">
        <f t="shared" si="47"/>
        <v>1992257.6353424659</v>
      </c>
    </row>
    <row r="232" spans="1:14" x14ac:dyDescent="0.15">
      <c r="A232" s="7">
        <f t="shared" si="48"/>
        <v>42860</v>
      </c>
      <c r="B232" s="10">
        <f t="shared" si="49"/>
        <v>1992011.0579010146</v>
      </c>
      <c r="C232" s="3">
        <f t="shared" si="39"/>
        <v>246.57534246575349</v>
      </c>
      <c r="D232" s="3">
        <f t="shared" si="40"/>
        <v>301.84321578341581</v>
      </c>
      <c r="E232" s="3">
        <f t="shared" si="41"/>
        <v>55.267873317662321</v>
      </c>
      <c r="F232" s="3">
        <f t="shared" si="42"/>
        <v>1992066.3257743323</v>
      </c>
      <c r="G232" s="14">
        <f t="shared" si="43"/>
        <v>1992066.33</v>
      </c>
      <c r="I232" s="22">
        <f t="shared" si="50"/>
        <v>12066.325774332841</v>
      </c>
      <c r="J232" s="22">
        <f t="shared" si="51"/>
        <v>54739.726027397111</v>
      </c>
      <c r="K232" s="25">
        <f t="shared" si="44"/>
        <v>99.603316500000005</v>
      </c>
      <c r="L232" s="25">
        <f t="shared" si="45"/>
        <v>99.615645267123298</v>
      </c>
      <c r="M232" s="23">
        <f t="shared" si="46"/>
        <v>1992066.33</v>
      </c>
      <c r="N232" s="23">
        <f t="shared" si="47"/>
        <v>1992312.905342466</v>
      </c>
    </row>
    <row r="233" spans="1:14" x14ac:dyDescent="0.15">
      <c r="A233" s="7">
        <f t="shared" si="48"/>
        <v>42861</v>
      </c>
      <c r="B233" s="10">
        <f t="shared" si="49"/>
        <v>1992066.3257743323</v>
      </c>
      <c r="C233" s="3">
        <f t="shared" si="39"/>
        <v>246.57534246575349</v>
      </c>
      <c r="D233" s="3">
        <f t="shared" si="40"/>
        <v>301.85159035169221</v>
      </c>
      <c r="E233" s="3">
        <f t="shared" si="41"/>
        <v>55.276247885938716</v>
      </c>
      <c r="F233" s="3">
        <f t="shared" si="42"/>
        <v>1992121.6020222183</v>
      </c>
      <c r="G233" s="14">
        <f t="shared" si="43"/>
        <v>1992121.6</v>
      </c>
      <c r="I233" s="22">
        <f t="shared" si="50"/>
        <v>12121.60202221878</v>
      </c>
      <c r="J233" s="22">
        <f t="shared" si="51"/>
        <v>54986.301369862864</v>
      </c>
      <c r="K233" s="25">
        <f t="shared" si="44"/>
        <v>99.606080000000006</v>
      </c>
      <c r="L233" s="25">
        <f t="shared" si="45"/>
        <v>99.618408767123299</v>
      </c>
      <c r="M233" s="23">
        <f t="shared" si="46"/>
        <v>1992121.6</v>
      </c>
      <c r="N233" s="23">
        <f t="shared" si="47"/>
        <v>1992368.175342466</v>
      </c>
    </row>
    <row r="234" spans="1:14" x14ac:dyDescent="0.15">
      <c r="A234" s="7">
        <f t="shared" si="48"/>
        <v>42862</v>
      </c>
      <c r="B234" s="10">
        <f t="shared" si="49"/>
        <v>1992121.6020222183</v>
      </c>
      <c r="C234" s="3">
        <f t="shared" si="39"/>
        <v>246.57534246575349</v>
      </c>
      <c r="D234" s="3">
        <f t="shared" si="40"/>
        <v>301.8599661889408</v>
      </c>
      <c r="E234" s="3">
        <f t="shared" si="41"/>
        <v>55.284623723187309</v>
      </c>
      <c r="F234" s="3">
        <f t="shared" si="42"/>
        <v>1992176.8866459415</v>
      </c>
      <c r="G234" s="14">
        <f t="shared" si="43"/>
        <v>1992176.89</v>
      </c>
      <c r="I234" s="22">
        <f t="shared" si="50"/>
        <v>12176.886645941968</v>
      </c>
      <c r="J234" s="22">
        <f t="shared" si="51"/>
        <v>55232.876712328616</v>
      </c>
      <c r="K234" s="25">
        <f t="shared" si="44"/>
        <v>99.608844499999989</v>
      </c>
      <c r="L234" s="25">
        <f t="shared" si="45"/>
        <v>99.621173267123282</v>
      </c>
      <c r="M234" s="23">
        <f t="shared" si="46"/>
        <v>1992176.8899999997</v>
      </c>
      <c r="N234" s="23">
        <f t="shared" si="47"/>
        <v>1992423.4653424656</v>
      </c>
    </row>
    <row r="235" spans="1:14" x14ac:dyDescent="0.15">
      <c r="A235" s="7">
        <f t="shared" si="48"/>
        <v>42863</v>
      </c>
      <c r="B235" s="10">
        <f t="shared" si="49"/>
        <v>1992176.8866459415</v>
      </c>
      <c r="C235" s="3">
        <f t="shared" si="39"/>
        <v>246.57534246575349</v>
      </c>
      <c r="D235" s="3">
        <f t="shared" si="40"/>
        <v>301.86834329535384</v>
      </c>
      <c r="E235" s="3">
        <f t="shared" si="41"/>
        <v>55.293000829600345</v>
      </c>
      <c r="F235" s="3">
        <f t="shared" si="42"/>
        <v>1992232.1796467712</v>
      </c>
      <c r="G235" s="14">
        <f t="shared" si="43"/>
        <v>1992232.18</v>
      </c>
      <c r="I235" s="22">
        <f t="shared" si="50"/>
        <v>12232.179646771569</v>
      </c>
      <c r="J235" s="22">
        <f t="shared" si="51"/>
        <v>55479.452054794368</v>
      </c>
      <c r="K235" s="25">
        <f t="shared" si="44"/>
        <v>99.611609000000001</v>
      </c>
      <c r="L235" s="25">
        <f t="shared" si="45"/>
        <v>99.623937767123294</v>
      </c>
      <c r="M235" s="23">
        <f t="shared" si="46"/>
        <v>1992232.18</v>
      </c>
      <c r="N235" s="23">
        <f t="shared" si="47"/>
        <v>1992478.7553424658</v>
      </c>
    </row>
    <row r="236" spans="1:14" x14ac:dyDescent="0.15">
      <c r="A236" s="7">
        <f t="shared" si="48"/>
        <v>42864</v>
      </c>
      <c r="B236" s="10">
        <f t="shared" si="49"/>
        <v>1992232.1796467712</v>
      </c>
      <c r="C236" s="3">
        <f t="shared" si="39"/>
        <v>246.57534246575349</v>
      </c>
      <c r="D236" s="3">
        <f t="shared" si="40"/>
        <v>301.87672167112368</v>
      </c>
      <c r="E236" s="3">
        <f t="shared" si="41"/>
        <v>55.301379205370182</v>
      </c>
      <c r="F236" s="3">
        <f t="shared" si="42"/>
        <v>1992287.4810259766</v>
      </c>
      <c r="G236" s="14">
        <f t="shared" si="43"/>
        <v>1992287.48</v>
      </c>
      <c r="I236" s="22">
        <f t="shared" si="50"/>
        <v>12287.481025976938</v>
      </c>
      <c r="J236" s="22">
        <f t="shared" si="51"/>
        <v>55726.027397260121</v>
      </c>
      <c r="K236" s="25">
        <f t="shared" si="44"/>
        <v>99.614373999999998</v>
      </c>
      <c r="L236" s="25">
        <f t="shared" si="45"/>
        <v>99.626702767123291</v>
      </c>
      <c r="M236" s="23">
        <f t="shared" si="46"/>
        <v>1992287.48</v>
      </c>
      <c r="N236" s="23">
        <f t="shared" si="47"/>
        <v>1992534.0553424659</v>
      </c>
    </row>
    <row r="237" spans="1:14" x14ac:dyDescent="0.15">
      <c r="A237" s="7">
        <f t="shared" si="48"/>
        <v>42865</v>
      </c>
      <c r="B237" s="10">
        <f t="shared" si="49"/>
        <v>1992287.4810259766</v>
      </c>
      <c r="C237" s="3">
        <f t="shared" si="39"/>
        <v>246.57534246575349</v>
      </c>
      <c r="D237" s="3">
        <f t="shared" si="40"/>
        <v>301.88510131644261</v>
      </c>
      <c r="E237" s="3">
        <f t="shared" si="41"/>
        <v>55.309758850689121</v>
      </c>
      <c r="F237" s="3">
        <f t="shared" si="42"/>
        <v>1992342.7907848272</v>
      </c>
      <c r="G237" s="14">
        <f t="shared" si="43"/>
        <v>1992342.79</v>
      </c>
      <c r="I237" s="22">
        <f t="shared" si="50"/>
        <v>12342.790784827628</v>
      </c>
      <c r="J237" s="22">
        <f t="shared" si="51"/>
        <v>55972.602739725873</v>
      </c>
      <c r="K237" s="25">
        <f t="shared" si="44"/>
        <v>99.617139500000008</v>
      </c>
      <c r="L237" s="25">
        <f t="shared" si="45"/>
        <v>99.629468267123301</v>
      </c>
      <c r="M237" s="23">
        <f t="shared" si="46"/>
        <v>1992342.7900000003</v>
      </c>
      <c r="N237" s="23">
        <f t="shared" si="47"/>
        <v>1992589.3653424659</v>
      </c>
    </row>
    <row r="238" spans="1:14" x14ac:dyDescent="0.15">
      <c r="A238" s="7">
        <f t="shared" si="48"/>
        <v>42866</v>
      </c>
      <c r="B238" s="10">
        <f t="shared" si="49"/>
        <v>1992342.7907848272</v>
      </c>
      <c r="C238" s="3">
        <f t="shared" si="39"/>
        <v>246.57534246575349</v>
      </c>
      <c r="D238" s="3">
        <f t="shared" si="40"/>
        <v>301.89348223150301</v>
      </c>
      <c r="E238" s="3">
        <f t="shared" si="41"/>
        <v>55.318139765749521</v>
      </c>
      <c r="F238" s="3">
        <f t="shared" si="42"/>
        <v>1992398.1089245928</v>
      </c>
      <c r="G238" s="14">
        <f t="shared" si="43"/>
        <v>1992398.11</v>
      </c>
      <c r="I238" s="22">
        <f t="shared" si="50"/>
        <v>12398.108924593378</v>
      </c>
      <c r="J238" s="22">
        <f t="shared" si="51"/>
        <v>56219.178082191625</v>
      </c>
      <c r="K238" s="25">
        <f t="shared" si="44"/>
        <v>99.619905500000002</v>
      </c>
      <c r="L238" s="25">
        <f t="shared" si="45"/>
        <v>99.632234267123295</v>
      </c>
      <c r="M238" s="23">
        <f t="shared" si="46"/>
        <v>1992398.11</v>
      </c>
      <c r="N238" s="23">
        <f t="shared" si="47"/>
        <v>1992644.685342466</v>
      </c>
    </row>
    <row r="239" spans="1:14" x14ac:dyDescent="0.15">
      <c r="A239" s="7">
        <f t="shared" si="48"/>
        <v>42867</v>
      </c>
      <c r="B239" s="10">
        <f t="shared" si="49"/>
        <v>1992398.1089245928</v>
      </c>
      <c r="C239" s="3">
        <f t="shared" si="39"/>
        <v>246.57534246575349</v>
      </c>
      <c r="D239" s="3">
        <f t="shared" si="40"/>
        <v>301.90186441649735</v>
      </c>
      <c r="E239" s="3">
        <f t="shared" si="41"/>
        <v>55.326521950743853</v>
      </c>
      <c r="F239" s="3">
        <f t="shared" si="42"/>
        <v>1992453.4354465436</v>
      </c>
      <c r="G239" s="14">
        <f t="shared" si="43"/>
        <v>1992453.44</v>
      </c>
      <c r="I239" s="22">
        <f t="shared" si="50"/>
        <v>12453.435446544121</v>
      </c>
      <c r="J239" s="22">
        <f t="shared" si="51"/>
        <v>56465.753424657378</v>
      </c>
      <c r="K239" s="25">
        <f t="shared" si="44"/>
        <v>99.622671999999994</v>
      </c>
      <c r="L239" s="25">
        <f t="shared" si="45"/>
        <v>99.635000767123287</v>
      </c>
      <c r="M239" s="23">
        <f t="shared" si="46"/>
        <v>1992453.44</v>
      </c>
      <c r="N239" s="23">
        <f t="shared" si="47"/>
        <v>1992700.0153424656</v>
      </c>
    </row>
    <row r="240" spans="1:14" x14ac:dyDescent="0.15">
      <c r="A240" s="7">
        <f t="shared" si="48"/>
        <v>42868</v>
      </c>
      <c r="B240" s="10">
        <f t="shared" si="49"/>
        <v>1992453.4354465436</v>
      </c>
      <c r="C240" s="3">
        <f t="shared" si="39"/>
        <v>246.57534246575349</v>
      </c>
      <c r="D240" s="3">
        <f t="shared" si="40"/>
        <v>301.91024787161797</v>
      </c>
      <c r="E240" s="3">
        <f t="shared" si="41"/>
        <v>55.334905405864475</v>
      </c>
      <c r="F240" s="3">
        <f t="shared" si="42"/>
        <v>1992508.7703519494</v>
      </c>
      <c r="G240" s="14">
        <f t="shared" si="43"/>
        <v>1992508.77</v>
      </c>
      <c r="I240" s="22">
        <f t="shared" si="50"/>
        <v>12508.770351949986</v>
      </c>
      <c r="J240" s="22">
        <f t="shared" si="51"/>
        <v>56712.32876712313</v>
      </c>
      <c r="K240" s="25">
        <f t="shared" si="44"/>
        <v>99.625438500000001</v>
      </c>
      <c r="L240" s="25">
        <f t="shared" si="45"/>
        <v>99.637767267123294</v>
      </c>
      <c r="M240" s="23">
        <f t="shared" si="46"/>
        <v>1992508.77</v>
      </c>
      <c r="N240" s="23">
        <f t="shared" si="47"/>
        <v>1992755.3453424659</v>
      </c>
    </row>
    <row r="241" spans="1:14" x14ac:dyDescent="0.15">
      <c r="A241" s="7">
        <f t="shared" si="48"/>
        <v>42869</v>
      </c>
      <c r="B241" s="10">
        <f t="shared" si="49"/>
        <v>1992508.7703519494</v>
      </c>
      <c r="C241" s="3">
        <f t="shared" si="39"/>
        <v>246.57534246575349</v>
      </c>
      <c r="D241" s="3">
        <f t="shared" si="40"/>
        <v>301.91863259705735</v>
      </c>
      <c r="E241" s="3">
        <f t="shared" si="41"/>
        <v>55.34329013130386</v>
      </c>
      <c r="F241" s="3">
        <f t="shared" si="42"/>
        <v>1992564.1136420807</v>
      </c>
      <c r="G241" s="14">
        <f t="shared" si="43"/>
        <v>1992564.11</v>
      </c>
      <c r="I241" s="22">
        <f t="shared" si="50"/>
        <v>12564.113642081291</v>
      </c>
      <c r="J241" s="22">
        <f t="shared" si="51"/>
        <v>56958.904109588882</v>
      </c>
      <c r="K241" s="25">
        <f t="shared" si="44"/>
        <v>99.628205500000007</v>
      </c>
      <c r="L241" s="25">
        <f t="shared" si="45"/>
        <v>99.6405342671233</v>
      </c>
      <c r="M241" s="23">
        <f t="shared" si="46"/>
        <v>1992564.11</v>
      </c>
      <c r="N241" s="23">
        <f t="shared" si="47"/>
        <v>1992810.685342466</v>
      </c>
    </row>
    <row r="242" spans="1:14" x14ac:dyDescent="0.15">
      <c r="A242" s="7">
        <f t="shared" si="48"/>
        <v>42870</v>
      </c>
      <c r="B242" s="10">
        <f t="shared" si="49"/>
        <v>1992564.1136420807</v>
      </c>
      <c r="C242" s="3">
        <f t="shared" si="39"/>
        <v>246.57534246575349</v>
      </c>
      <c r="D242" s="3">
        <f t="shared" si="40"/>
        <v>301.92701859300809</v>
      </c>
      <c r="E242" s="3">
        <f t="shared" si="41"/>
        <v>55.351676127254592</v>
      </c>
      <c r="F242" s="3">
        <f t="shared" si="42"/>
        <v>1992619.4653182079</v>
      </c>
      <c r="G242" s="14">
        <f t="shared" si="43"/>
        <v>1992619.47</v>
      </c>
      <c r="I242" s="22">
        <f t="shared" si="50"/>
        <v>12619.465318208546</v>
      </c>
      <c r="J242" s="22">
        <f t="shared" si="51"/>
        <v>57205.479452054635</v>
      </c>
      <c r="K242" s="25">
        <f t="shared" si="44"/>
        <v>99.630973499999996</v>
      </c>
      <c r="L242" s="25">
        <f t="shared" si="45"/>
        <v>99.643302267123289</v>
      </c>
      <c r="M242" s="23">
        <f t="shared" si="46"/>
        <v>1992619.47</v>
      </c>
      <c r="N242" s="23">
        <f t="shared" si="47"/>
        <v>1992866.0453424656</v>
      </c>
    </row>
    <row r="243" spans="1:14" x14ac:dyDescent="0.15">
      <c r="A243" s="7">
        <f t="shared" si="48"/>
        <v>42871</v>
      </c>
      <c r="B243" s="10">
        <f t="shared" si="49"/>
        <v>1992619.4653182079</v>
      </c>
      <c r="C243" s="3">
        <f t="shared" si="39"/>
        <v>246.57534246575349</v>
      </c>
      <c r="D243" s="3">
        <f t="shared" si="40"/>
        <v>301.93540585966252</v>
      </c>
      <c r="E243" s="3">
        <f t="shared" si="41"/>
        <v>55.36006339390903</v>
      </c>
      <c r="F243" s="3">
        <f t="shared" si="42"/>
        <v>1992674.8253816017</v>
      </c>
      <c r="G243" s="14">
        <f t="shared" si="43"/>
        <v>1992674.83</v>
      </c>
      <c r="I243" s="22">
        <f t="shared" si="50"/>
        <v>12674.825381602455</v>
      </c>
      <c r="J243" s="22">
        <f t="shared" si="51"/>
        <v>57452.054794520387</v>
      </c>
      <c r="K243" s="25">
        <f t="shared" si="44"/>
        <v>99.633741499999999</v>
      </c>
      <c r="L243" s="25">
        <f t="shared" si="45"/>
        <v>99.646070267123292</v>
      </c>
      <c r="M243" s="23">
        <f t="shared" si="46"/>
        <v>1992674.83</v>
      </c>
      <c r="N243" s="23">
        <f t="shared" si="47"/>
        <v>1992921.405342466</v>
      </c>
    </row>
    <row r="244" spans="1:14" x14ac:dyDescent="0.15">
      <c r="A244" s="7">
        <f t="shared" si="48"/>
        <v>42872</v>
      </c>
      <c r="B244" s="10">
        <f t="shared" si="49"/>
        <v>1992674.8253816017</v>
      </c>
      <c r="C244" s="3">
        <f t="shared" si="39"/>
        <v>246.57534246575349</v>
      </c>
      <c r="D244" s="3">
        <f t="shared" si="40"/>
        <v>301.94379439721331</v>
      </c>
      <c r="E244" s="3">
        <f t="shared" si="41"/>
        <v>55.368451931459816</v>
      </c>
      <c r="F244" s="3">
        <f t="shared" si="42"/>
        <v>1992730.1938335332</v>
      </c>
      <c r="G244" s="14">
        <f t="shared" si="43"/>
        <v>1992730.19</v>
      </c>
      <c r="I244" s="22">
        <f t="shared" si="50"/>
        <v>12730.193833533915</v>
      </c>
      <c r="J244" s="22">
        <f t="shared" si="51"/>
        <v>57698.630136986139</v>
      </c>
      <c r="K244" s="25">
        <f t="shared" si="44"/>
        <v>99.636509499999988</v>
      </c>
      <c r="L244" s="25">
        <f t="shared" si="45"/>
        <v>99.648838267123281</v>
      </c>
      <c r="M244" s="23">
        <f t="shared" si="46"/>
        <v>1992730.1899999997</v>
      </c>
      <c r="N244" s="23">
        <f t="shared" si="47"/>
        <v>1992976.7653424656</v>
      </c>
    </row>
    <row r="245" spans="1:14" x14ac:dyDescent="0.15">
      <c r="A245" s="7">
        <f t="shared" si="48"/>
        <v>42873</v>
      </c>
      <c r="B245" s="10">
        <f t="shared" si="49"/>
        <v>1992730.1938335332</v>
      </c>
      <c r="C245" s="3">
        <f t="shared" si="39"/>
        <v>246.57534246575349</v>
      </c>
      <c r="D245" s="3">
        <f t="shared" si="40"/>
        <v>301.95218420585297</v>
      </c>
      <c r="E245" s="3">
        <f t="shared" si="41"/>
        <v>55.376841740099479</v>
      </c>
      <c r="F245" s="3">
        <f t="shared" si="42"/>
        <v>1992785.5706752732</v>
      </c>
      <c r="G245" s="14">
        <f t="shared" si="43"/>
        <v>1992785.57</v>
      </c>
      <c r="I245" s="22">
        <f t="shared" si="50"/>
        <v>12785.570675274013</v>
      </c>
      <c r="J245" s="22">
        <f t="shared" si="51"/>
        <v>57945.205479451892</v>
      </c>
      <c r="K245" s="25">
        <f t="shared" si="44"/>
        <v>99.639278500000003</v>
      </c>
      <c r="L245" s="25">
        <f t="shared" si="45"/>
        <v>99.651607267123296</v>
      </c>
      <c r="M245" s="23">
        <f t="shared" si="46"/>
        <v>1992785.57</v>
      </c>
      <c r="N245" s="23">
        <f t="shared" si="47"/>
        <v>1993032.145342466</v>
      </c>
    </row>
    <row r="246" spans="1:14" x14ac:dyDescent="0.15">
      <c r="A246" s="7">
        <f t="shared" si="48"/>
        <v>42874</v>
      </c>
      <c r="B246" s="10">
        <f t="shared" si="49"/>
        <v>1992785.5706752732</v>
      </c>
      <c r="C246" s="3">
        <f t="shared" si="39"/>
        <v>246.57534246575349</v>
      </c>
      <c r="D246" s="3">
        <f t="shared" si="40"/>
        <v>301.96057528577415</v>
      </c>
      <c r="E246" s="3">
        <f t="shared" si="41"/>
        <v>55.385232820020661</v>
      </c>
      <c r="F246" s="3">
        <f t="shared" si="42"/>
        <v>1992840.9559080931</v>
      </c>
      <c r="G246" s="14">
        <f t="shared" si="43"/>
        <v>1992840.96</v>
      </c>
      <c r="I246" s="22">
        <f t="shared" si="50"/>
        <v>12840.955908094034</v>
      </c>
      <c r="J246" s="22">
        <f t="shared" si="51"/>
        <v>58191.780821917644</v>
      </c>
      <c r="K246" s="25">
        <f t="shared" si="44"/>
        <v>99.642047999999988</v>
      </c>
      <c r="L246" s="25">
        <f t="shared" si="45"/>
        <v>99.654376767123281</v>
      </c>
      <c r="M246" s="23">
        <f t="shared" si="46"/>
        <v>1992840.9599999997</v>
      </c>
      <c r="N246" s="23">
        <f t="shared" si="47"/>
        <v>1993087.5353424656</v>
      </c>
    </row>
    <row r="247" spans="1:14" x14ac:dyDescent="0.15">
      <c r="A247" s="7">
        <f t="shared" si="48"/>
        <v>42875</v>
      </c>
      <c r="B247" s="10">
        <f t="shared" si="49"/>
        <v>1992840.9559080931</v>
      </c>
      <c r="C247" s="3">
        <f t="shared" si="39"/>
        <v>246.57534246575349</v>
      </c>
      <c r="D247" s="3">
        <f t="shared" si="40"/>
        <v>301.9689676371695</v>
      </c>
      <c r="E247" s="3">
        <f t="shared" si="41"/>
        <v>55.393625171416005</v>
      </c>
      <c r="F247" s="3">
        <f t="shared" si="42"/>
        <v>1992896.3495332645</v>
      </c>
      <c r="G247" s="14">
        <f t="shared" si="43"/>
        <v>1992896.35</v>
      </c>
      <c r="I247" s="22">
        <f t="shared" si="50"/>
        <v>12896.349533265451</v>
      </c>
      <c r="J247" s="22">
        <f t="shared" si="51"/>
        <v>58438.356164383396</v>
      </c>
      <c r="K247" s="25">
        <f t="shared" si="44"/>
        <v>99.644817500000002</v>
      </c>
      <c r="L247" s="25">
        <f t="shared" si="45"/>
        <v>99.657146267123295</v>
      </c>
      <c r="M247" s="23">
        <f t="shared" si="46"/>
        <v>1992896.35</v>
      </c>
      <c r="N247" s="23">
        <f t="shared" si="47"/>
        <v>1993142.925342466</v>
      </c>
    </row>
    <row r="248" spans="1:14" x14ac:dyDescent="0.15">
      <c r="A248" s="7">
        <f t="shared" si="48"/>
        <v>42876</v>
      </c>
      <c r="B248" s="10">
        <f t="shared" si="49"/>
        <v>1992896.3495332645</v>
      </c>
      <c r="C248" s="3">
        <f t="shared" si="39"/>
        <v>246.57534246575349</v>
      </c>
      <c r="D248" s="3">
        <f t="shared" si="40"/>
        <v>301.97736126023165</v>
      </c>
      <c r="E248" s="3">
        <f t="shared" si="41"/>
        <v>55.402018794478153</v>
      </c>
      <c r="F248" s="3">
        <f t="shared" si="42"/>
        <v>1992951.7515520591</v>
      </c>
      <c r="G248" s="14">
        <f t="shared" si="43"/>
        <v>1992951.75</v>
      </c>
      <c r="I248" s="22">
        <f t="shared" si="50"/>
        <v>12951.75155205993</v>
      </c>
      <c r="J248" s="22">
        <f t="shared" si="51"/>
        <v>58684.931506849149</v>
      </c>
      <c r="K248" s="25">
        <f t="shared" si="44"/>
        <v>99.6475875</v>
      </c>
      <c r="L248" s="25">
        <f t="shared" si="45"/>
        <v>99.659916267123293</v>
      </c>
      <c r="M248" s="23">
        <f t="shared" si="46"/>
        <v>1992951.75</v>
      </c>
      <c r="N248" s="23">
        <f t="shared" si="47"/>
        <v>1993198.3253424659</v>
      </c>
    </row>
    <row r="249" spans="1:14" x14ac:dyDescent="0.15">
      <c r="A249" s="7">
        <f t="shared" si="48"/>
        <v>42877</v>
      </c>
      <c r="B249" s="10">
        <f t="shared" si="49"/>
        <v>1992951.7515520591</v>
      </c>
      <c r="C249" s="3">
        <f t="shared" si="39"/>
        <v>246.57534246575349</v>
      </c>
      <c r="D249" s="3">
        <f t="shared" si="40"/>
        <v>301.9857561551533</v>
      </c>
      <c r="E249" s="3">
        <f t="shared" si="41"/>
        <v>55.410413689399803</v>
      </c>
      <c r="F249" s="3">
        <f t="shared" si="42"/>
        <v>1993007.1619657485</v>
      </c>
      <c r="G249" s="14">
        <f t="shared" si="43"/>
        <v>1993007.16</v>
      </c>
      <c r="I249" s="22">
        <f t="shared" si="50"/>
        <v>13007.16196574933</v>
      </c>
      <c r="J249" s="22">
        <f t="shared" si="51"/>
        <v>58931.506849314901</v>
      </c>
      <c r="K249" s="25">
        <f t="shared" si="44"/>
        <v>99.650357999999997</v>
      </c>
      <c r="L249" s="25">
        <f t="shared" si="45"/>
        <v>99.66268676712329</v>
      </c>
      <c r="M249" s="23">
        <f t="shared" si="46"/>
        <v>1993007.16</v>
      </c>
      <c r="N249" s="23">
        <f t="shared" si="47"/>
        <v>1993253.735342466</v>
      </c>
    </row>
    <row r="250" spans="1:14" x14ac:dyDescent="0.15">
      <c r="A250" s="7">
        <f t="shared" si="48"/>
        <v>42878</v>
      </c>
      <c r="B250" s="10">
        <f t="shared" si="49"/>
        <v>1993007.1619657485</v>
      </c>
      <c r="C250" s="3">
        <f t="shared" si="39"/>
        <v>246.57534246575349</v>
      </c>
      <c r="D250" s="3">
        <f t="shared" si="40"/>
        <v>301.99415232212715</v>
      </c>
      <c r="E250" s="3">
        <f t="shared" si="41"/>
        <v>55.418809856373656</v>
      </c>
      <c r="F250" s="3">
        <f t="shared" si="42"/>
        <v>1993062.5807756048</v>
      </c>
      <c r="G250" s="14">
        <f t="shared" si="43"/>
        <v>1993062.58</v>
      </c>
      <c r="I250" s="22">
        <f t="shared" si="50"/>
        <v>13062.580775605704</v>
      </c>
      <c r="J250" s="22">
        <f t="shared" si="51"/>
        <v>59178.082191780653</v>
      </c>
      <c r="K250" s="25">
        <f t="shared" si="44"/>
        <v>99.653129000000007</v>
      </c>
      <c r="L250" s="25">
        <f t="shared" si="45"/>
        <v>99.6654577671233</v>
      </c>
      <c r="M250" s="23">
        <f t="shared" si="46"/>
        <v>1993062.58</v>
      </c>
      <c r="N250" s="23">
        <f t="shared" si="47"/>
        <v>1993309.155342466</v>
      </c>
    </row>
    <row r="251" spans="1:14" x14ac:dyDescent="0.15">
      <c r="A251" s="7">
        <f t="shared" si="48"/>
        <v>42879</v>
      </c>
      <c r="B251" s="10">
        <f t="shared" si="49"/>
        <v>1993062.5807756048</v>
      </c>
      <c r="C251" s="3">
        <f t="shared" si="39"/>
        <v>246.57534246575349</v>
      </c>
      <c r="D251" s="3">
        <f t="shared" si="40"/>
        <v>302.00254976134596</v>
      </c>
      <c r="E251" s="3">
        <f t="shared" si="41"/>
        <v>55.427207295592467</v>
      </c>
      <c r="F251" s="3">
        <f t="shared" si="42"/>
        <v>1993118.0079829004</v>
      </c>
      <c r="G251" s="14">
        <f t="shared" si="43"/>
        <v>1993118.01</v>
      </c>
      <c r="I251" s="22">
        <f t="shared" si="50"/>
        <v>13118.007982901296</v>
      </c>
      <c r="J251" s="22">
        <f t="shared" si="51"/>
        <v>59424.657534246406</v>
      </c>
      <c r="K251" s="25">
        <f t="shared" si="44"/>
        <v>99.655900500000001</v>
      </c>
      <c r="L251" s="25">
        <f t="shared" si="45"/>
        <v>99.668229267123294</v>
      </c>
      <c r="M251" s="23">
        <f t="shared" si="46"/>
        <v>1993118.01</v>
      </c>
      <c r="N251" s="23">
        <f t="shared" si="47"/>
        <v>1993364.5853424659</v>
      </c>
    </row>
    <row r="252" spans="1:14" x14ac:dyDescent="0.15">
      <c r="A252" s="7">
        <f t="shared" si="48"/>
        <v>42880</v>
      </c>
      <c r="B252" s="10">
        <f t="shared" si="49"/>
        <v>1993118.0079829004</v>
      </c>
      <c r="C252" s="3">
        <f t="shared" si="39"/>
        <v>246.57534246575349</v>
      </c>
      <c r="D252" s="3">
        <f t="shared" si="40"/>
        <v>302.01094847300249</v>
      </c>
      <c r="E252" s="3">
        <f t="shared" si="41"/>
        <v>55.435606007248992</v>
      </c>
      <c r="F252" s="3">
        <f t="shared" si="42"/>
        <v>1993173.4435889076</v>
      </c>
      <c r="G252" s="14">
        <f t="shared" si="43"/>
        <v>1993173.44</v>
      </c>
      <c r="I252" s="22">
        <f t="shared" si="50"/>
        <v>13173.443588908545</v>
      </c>
      <c r="J252" s="22">
        <f t="shared" si="51"/>
        <v>59671.232876712158</v>
      </c>
      <c r="K252" s="25">
        <f t="shared" si="44"/>
        <v>99.658671999999996</v>
      </c>
      <c r="L252" s="25">
        <f t="shared" si="45"/>
        <v>99.671000767123289</v>
      </c>
      <c r="M252" s="23">
        <f t="shared" si="46"/>
        <v>1993173.44</v>
      </c>
      <c r="N252" s="23">
        <f t="shared" si="47"/>
        <v>1993420.0153424656</v>
      </c>
    </row>
    <row r="253" spans="1:14" x14ac:dyDescent="0.15">
      <c r="A253" s="7">
        <f t="shared" si="48"/>
        <v>42881</v>
      </c>
      <c r="B253" s="10">
        <f t="shared" si="49"/>
        <v>1993173.4435889076</v>
      </c>
      <c r="C253" s="3">
        <f t="shared" si="39"/>
        <v>246.57534246575349</v>
      </c>
      <c r="D253" s="3">
        <f t="shared" si="40"/>
        <v>302.0193484572896</v>
      </c>
      <c r="E253" s="3">
        <f t="shared" si="41"/>
        <v>55.444005991536102</v>
      </c>
      <c r="F253" s="3">
        <f t="shared" si="42"/>
        <v>1993228.8875948992</v>
      </c>
      <c r="G253" s="14">
        <f t="shared" si="43"/>
        <v>1993228.89</v>
      </c>
      <c r="I253" s="22">
        <f t="shared" si="50"/>
        <v>13228.887594900081</v>
      </c>
      <c r="J253" s="22">
        <f t="shared" si="51"/>
        <v>59917.80821917791</v>
      </c>
      <c r="K253" s="25">
        <f t="shared" si="44"/>
        <v>99.661444500000002</v>
      </c>
      <c r="L253" s="25">
        <f t="shared" si="45"/>
        <v>99.673773267123295</v>
      </c>
      <c r="M253" s="23">
        <f t="shared" si="46"/>
        <v>1993228.89</v>
      </c>
      <c r="N253" s="23">
        <f t="shared" si="47"/>
        <v>1993475.465342466</v>
      </c>
    </row>
    <row r="254" spans="1:14" x14ac:dyDescent="0.15">
      <c r="A254" s="7">
        <f t="shared" si="48"/>
        <v>42882</v>
      </c>
      <c r="B254" s="10">
        <f t="shared" si="49"/>
        <v>1993228.8875948992</v>
      </c>
      <c r="C254" s="3">
        <f t="shared" si="39"/>
        <v>246.57534246575349</v>
      </c>
      <c r="D254" s="3">
        <f t="shared" si="40"/>
        <v>302.02774971440016</v>
      </c>
      <c r="E254" s="3">
        <f t="shared" si="41"/>
        <v>55.452407248646665</v>
      </c>
      <c r="F254" s="3">
        <f t="shared" si="42"/>
        <v>1993284.3400021477</v>
      </c>
      <c r="G254" s="14">
        <f t="shared" si="43"/>
        <v>1993284.34</v>
      </c>
      <c r="I254" s="22">
        <f t="shared" si="50"/>
        <v>13284.340002148729</v>
      </c>
      <c r="J254" s="22">
        <f t="shared" si="51"/>
        <v>60164.383561643663</v>
      </c>
      <c r="K254" s="25">
        <f t="shared" si="44"/>
        <v>99.664216999999994</v>
      </c>
      <c r="L254" s="25">
        <f t="shared" si="45"/>
        <v>99.676545767123287</v>
      </c>
      <c r="M254" s="23">
        <f t="shared" si="46"/>
        <v>1993284.34</v>
      </c>
      <c r="N254" s="23">
        <f t="shared" si="47"/>
        <v>1993530.9153424657</v>
      </c>
    </row>
    <row r="255" spans="1:14" x14ac:dyDescent="0.15">
      <c r="A255" s="7">
        <f t="shared" si="48"/>
        <v>42883</v>
      </c>
      <c r="B255" s="10">
        <f t="shared" si="49"/>
        <v>1993284.3400021477</v>
      </c>
      <c r="C255" s="3">
        <f t="shared" si="39"/>
        <v>246.57534246575349</v>
      </c>
      <c r="D255" s="3">
        <f t="shared" si="40"/>
        <v>302.03615224452687</v>
      </c>
      <c r="E255" s="3">
        <f t="shared" si="41"/>
        <v>55.460809778773381</v>
      </c>
      <c r="F255" s="3">
        <f t="shared" si="42"/>
        <v>1993339.8008119266</v>
      </c>
      <c r="G255" s="14">
        <f t="shared" si="43"/>
        <v>1993339.8</v>
      </c>
      <c r="I255" s="22">
        <f t="shared" si="50"/>
        <v>13339.800811927502</v>
      </c>
      <c r="J255" s="22">
        <f t="shared" si="51"/>
        <v>60410.958904109415</v>
      </c>
      <c r="K255" s="25">
        <f t="shared" si="44"/>
        <v>99.666989999999998</v>
      </c>
      <c r="L255" s="25">
        <f t="shared" si="45"/>
        <v>99.679318767123291</v>
      </c>
      <c r="M255" s="23">
        <f t="shared" si="46"/>
        <v>1993339.8</v>
      </c>
      <c r="N255" s="23">
        <f t="shared" si="47"/>
        <v>1993586.3753424659</v>
      </c>
    </row>
    <row r="256" spans="1:14" x14ac:dyDescent="0.15">
      <c r="A256" s="7">
        <f t="shared" si="48"/>
        <v>42884</v>
      </c>
      <c r="B256" s="10">
        <f t="shared" si="49"/>
        <v>1993339.8008119266</v>
      </c>
      <c r="C256" s="3">
        <f t="shared" si="39"/>
        <v>246.57534246575349</v>
      </c>
      <c r="D256" s="3">
        <f t="shared" si="40"/>
        <v>302.04455604786284</v>
      </c>
      <c r="E256" s="3">
        <f t="shared" si="41"/>
        <v>55.469213582109347</v>
      </c>
      <c r="F256" s="3">
        <f t="shared" si="42"/>
        <v>1993395.2700255087</v>
      </c>
      <c r="G256" s="14">
        <f t="shared" si="43"/>
        <v>1993395.27</v>
      </c>
      <c r="I256" s="22">
        <f t="shared" si="50"/>
        <v>13395.270025509612</v>
      </c>
      <c r="J256" s="22">
        <f t="shared" si="51"/>
        <v>60657.534246575167</v>
      </c>
      <c r="K256" s="25">
        <f t="shared" si="44"/>
        <v>99.669763500000002</v>
      </c>
      <c r="L256" s="25">
        <f t="shared" si="45"/>
        <v>99.682092267123295</v>
      </c>
      <c r="M256" s="23">
        <f t="shared" si="46"/>
        <v>1993395.27</v>
      </c>
      <c r="N256" s="23">
        <f t="shared" si="47"/>
        <v>1993641.8453424659</v>
      </c>
    </row>
    <row r="257" spans="1:14" x14ac:dyDescent="0.15">
      <c r="A257" s="7">
        <f t="shared" si="48"/>
        <v>42885</v>
      </c>
      <c r="B257" s="10">
        <f t="shared" si="49"/>
        <v>1993395.2700255087</v>
      </c>
      <c r="C257" s="3">
        <f t="shared" si="39"/>
        <v>246.57534246575349</v>
      </c>
      <c r="D257" s="3">
        <f t="shared" si="40"/>
        <v>302.05296112460081</v>
      </c>
      <c r="E257" s="3">
        <f t="shared" si="41"/>
        <v>55.477618658847319</v>
      </c>
      <c r="F257" s="3">
        <f t="shared" si="42"/>
        <v>1993450.7476441676</v>
      </c>
      <c r="G257" s="14">
        <f t="shared" si="43"/>
        <v>1993450.75</v>
      </c>
      <c r="I257" s="22">
        <f t="shared" si="50"/>
        <v>13450.747644168459</v>
      </c>
      <c r="J257" s="22">
        <f t="shared" si="51"/>
        <v>60904.10958904092</v>
      </c>
      <c r="K257" s="25">
        <f t="shared" si="44"/>
        <v>99.672537500000004</v>
      </c>
      <c r="L257" s="25">
        <f t="shared" si="45"/>
        <v>99.684866267123297</v>
      </c>
      <c r="M257" s="23">
        <f t="shared" si="46"/>
        <v>1993450.75</v>
      </c>
      <c r="N257" s="23">
        <f t="shared" si="47"/>
        <v>1993697.3253424659</v>
      </c>
    </row>
    <row r="258" spans="1:14" x14ac:dyDescent="0.15">
      <c r="A258" s="7">
        <f t="shared" si="48"/>
        <v>42886</v>
      </c>
      <c r="B258" s="10">
        <f t="shared" si="49"/>
        <v>1993450.7476441676</v>
      </c>
      <c r="C258" s="3">
        <f t="shared" si="39"/>
        <v>246.57534246575349</v>
      </c>
      <c r="D258" s="3">
        <f t="shared" si="40"/>
        <v>302.06136747493389</v>
      </c>
      <c r="E258" s="3">
        <f t="shared" si="41"/>
        <v>55.486025009180395</v>
      </c>
      <c r="F258" s="3">
        <f t="shared" si="42"/>
        <v>1993506.2336691767</v>
      </c>
      <c r="G258" s="14">
        <f t="shared" si="43"/>
        <v>1993506.23</v>
      </c>
      <c r="I258" s="22">
        <f t="shared" si="50"/>
        <v>13506.23366917764</v>
      </c>
      <c r="J258" s="22">
        <f t="shared" si="51"/>
        <v>61150.684931506672</v>
      </c>
      <c r="K258" s="25">
        <f t="shared" si="44"/>
        <v>99.675311499999992</v>
      </c>
      <c r="L258" s="25">
        <f t="shared" si="45"/>
        <v>99.687640267123285</v>
      </c>
      <c r="M258" s="23">
        <f t="shared" si="46"/>
        <v>1993506.2299999997</v>
      </c>
      <c r="N258" s="23">
        <f t="shared" si="47"/>
        <v>1993752.8053424656</v>
      </c>
    </row>
    <row r="259" spans="1:14" x14ac:dyDescent="0.15">
      <c r="A259" s="7">
        <f t="shared" si="48"/>
        <v>42887</v>
      </c>
      <c r="B259" s="10">
        <f t="shared" si="49"/>
        <v>1993506.2336691767</v>
      </c>
      <c r="C259" s="3">
        <f t="shared" si="39"/>
        <v>246.57534246575349</v>
      </c>
      <c r="D259" s="3">
        <f t="shared" si="40"/>
        <v>302.06977509905488</v>
      </c>
      <c r="E259" s="3">
        <f t="shared" si="41"/>
        <v>55.494432633301386</v>
      </c>
      <c r="F259" s="3">
        <f t="shared" si="42"/>
        <v>1993561.72810181</v>
      </c>
      <c r="G259" s="14">
        <f t="shared" si="43"/>
        <v>1993561.73</v>
      </c>
      <c r="I259" s="22">
        <f t="shared" si="50"/>
        <v>13561.728101810941</v>
      </c>
      <c r="J259" s="22">
        <f t="shared" si="51"/>
        <v>61397.260273972424</v>
      </c>
      <c r="K259" s="25">
        <f t="shared" si="44"/>
        <v>99.678086499999992</v>
      </c>
      <c r="L259" s="25">
        <f t="shared" si="45"/>
        <v>99.690415267123285</v>
      </c>
      <c r="M259" s="23">
        <f t="shared" si="46"/>
        <v>1993561.7299999997</v>
      </c>
      <c r="N259" s="23">
        <f t="shared" si="47"/>
        <v>1993808.3053424656</v>
      </c>
    </row>
    <row r="260" spans="1:14" x14ac:dyDescent="0.15">
      <c r="A260" s="7">
        <f t="shared" si="48"/>
        <v>42888</v>
      </c>
      <c r="B260" s="10">
        <f t="shared" si="49"/>
        <v>1993561.72810181</v>
      </c>
      <c r="C260" s="3">
        <f t="shared" si="39"/>
        <v>246.57534246575349</v>
      </c>
      <c r="D260" s="3">
        <f t="shared" si="40"/>
        <v>302.078183997157</v>
      </c>
      <c r="E260" s="3">
        <f t="shared" si="41"/>
        <v>55.502841531403504</v>
      </c>
      <c r="F260" s="3">
        <f t="shared" si="42"/>
        <v>1993617.2309433413</v>
      </c>
      <c r="G260" s="14">
        <f t="shared" si="43"/>
        <v>1993617.23</v>
      </c>
      <c r="I260" s="22">
        <f t="shared" si="50"/>
        <v>13617.230943342343</v>
      </c>
      <c r="J260" s="22">
        <f t="shared" si="51"/>
        <v>61643.835616438177</v>
      </c>
      <c r="K260" s="25">
        <f t="shared" si="44"/>
        <v>99.680861499999992</v>
      </c>
      <c r="L260" s="25">
        <f t="shared" si="45"/>
        <v>99.693190267123285</v>
      </c>
      <c r="M260" s="23">
        <f t="shared" si="46"/>
        <v>1993617.2299999997</v>
      </c>
      <c r="N260" s="23">
        <f t="shared" si="47"/>
        <v>1993863.8053424656</v>
      </c>
    </row>
    <row r="261" spans="1:14" x14ac:dyDescent="0.15">
      <c r="A261" s="7">
        <f t="shared" si="48"/>
        <v>42889</v>
      </c>
      <c r="B261" s="10">
        <f t="shared" si="49"/>
        <v>1993617.2309433413</v>
      </c>
      <c r="C261" s="3">
        <f t="shared" si="39"/>
        <v>246.57534246575349</v>
      </c>
      <c r="D261" s="3">
        <f t="shared" si="40"/>
        <v>302.08659416943311</v>
      </c>
      <c r="E261" s="3">
        <f t="shared" si="41"/>
        <v>55.511251703679619</v>
      </c>
      <c r="F261" s="3">
        <f t="shared" si="42"/>
        <v>1993672.7421950449</v>
      </c>
      <c r="G261" s="14">
        <f t="shared" si="43"/>
        <v>1993672.74</v>
      </c>
      <c r="I261" s="22">
        <f t="shared" si="50"/>
        <v>13672.742195046023</v>
      </c>
      <c r="J261" s="22">
        <f t="shared" si="51"/>
        <v>61890.410958903929</v>
      </c>
      <c r="K261" s="25">
        <f t="shared" si="44"/>
        <v>99.683637000000004</v>
      </c>
      <c r="L261" s="25">
        <f t="shared" si="45"/>
        <v>99.695965767123297</v>
      </c>
      <c r="M261" s="23">
        <f t="shared" si="46"/>
        <v>1993672.74</v>
      </c>
      <c r="N261" s="23">
        <f t="shared" si="47"/>
        <v>1993919.3153424659</v>
      </c>
    </row>
    <row r="262" spans="1:14" x14ac:dyDescent="0.15">
      <c r="A262" s="7">
        <f t="shared" si="48"/>
        <v>42890</v>
      </c>
      <c r="B262" s="10">
        <f t="shared" si="49"/>
        <v>1993672.7421950449</v>
      </c>
      <c r="C262" s="3">
        <f t="shared" si="39"/>
        <v>246.57534246575349</v>
      </c>
      <c r="D262" s="3">
        <f t="shared" si="40"/>
        <v>302.09500561607643</v>
      </c>
      <c r="E262" s="3">
        <f t="shared" si="41"/>
        <v>55.519663150322941</v>
      </c>
      <c r="F262" s="3">
        <f t="shared" si="42"/>
        <v>1993728.2618581953</v>
      </c>
      <c r="G262" s="14">
        <f t="shared" si="43"/>
        <v>1993728.26</v>
      </c>
      <c r="I262" s="22">
        <f t="shared" si="50"/>
        <v>13728.261858196345</v>
      </c>
      <c r="J262" s="22">
        <f t="shared" si="51"/>
        <v>62136.986301369681</v>
      </c>
      <c r="K262" s="25">
        <f t="shared" si="44"/>
        <v>99.686413000000002</v>
      </c>
      <c r="L262" s="25">
        <f t="shared" si="45"/>
        <v>99.698741767123295</v>
      </c>
      <c r="M262" s="23">
        <f t="shared" si="46"/>
        <v>1993728.26</v>
      </c>
      <c r="N262" s="23">
        <f t="shared" si="47"/>
        <v>1993974.8353424659</v>
      </c>
    </row>
    <row r="263" spans="1:14" x14ac:dyDescent="0.15">
      <c r="A263" s="7">
        <f t="shared" si="48"/>
        <v>42891</v>
      </c>
      <c r="B263" s="10">
        <f t="shared" si="49"/>
        <v>1993728.2618581953</v>
      </c>
      <c r="C263" s="3">
        <f t="shared" si="39"/>
        <v>246.57534246575349</v>
      </c>
      <c r="D263" s="3">
        <f t="shared" si="40"/>
        <v>302.10341833727995</v>
      </c>
      <c r="E263" s="3">
        <f t="shared" si="41"/>
        <v>55.528075871526454</v>
      </c>
      <c r="F263" s="3">
        <f t="shared" si="42"/>
        <v>1993783.7899340668</v>
      </c>
      <c r="G263" s="14">
        <f t="shared" si="43"/>
        <v>1993783.79</v>
      </c>
      <c r="I263" s="22">
        <f t="shared" si="50"/>
        <v>13783.789934067872</v>
      </c>
      <c r="J263" s="22">
        <f t="shared" si="51"/>
        <v>62383.561643835434</v>
      </c>
      <c r="K263" s="25">
        <f t="shared" si="44"/>
        <v>99.689189499999998</v>
      </c>
      <c r="L263" s="25">
        <f t="shared" si="45"/>
        <v>99.701518267123291</v>
      </c>
      <c r="M263" s="23">
        <f t="shared" si="46"/>
        <v>1993783.79</v>
      </c>
      <c r="N263" s="23">
        <f t="shared" si="47"/>
        <v>1994030.3653424659</v>
      </c>
    </row>
    <row r="264" spans="1:14" x14ac:dyDescent="0.15">
      <c r="A264" s="7">
        <f t="shared" si="48"/>
        <v>42892</v>
      </c>
      <c r="B264" s="10">
        <f t="shared" si="49"/>
        <v>1993783.7899340668</v>
      </c>
      <c r="C264" s="3">
        <f t="shared" si="39"/>
        <v>246.57534246575349</v>
      </c>
      <c r="D264" s="3">
        <f t="shared" si="40"/>
        <v>302.11183233323692</v>
      </c>
      <c r="E264" s="3">
        <f t="shared" si="41"/>
        <v>55.536489867483425</v>
      </c>
      <c r="F264" s="3">
        <f t="shared" si="42"/>
        <v>1993839.3264239342</v>
      </c>
      <c r="G264" s="14">
        <f t="shared" si="43"/>
        <v>1993839.33</v>
      </c>
      <c r="I264" s="22">
        <f t="shared" si="50"/>
        <v>13839.326423935356</v>
      </c>
      <c r="J264" s="22">
        <f t="shared" si="51"/>
        <v>62630.136986301186</v>
      </c>
      <c r="K264" s="25">
        <f t="shared" si="44"/>
        <v>99.691966500000007</v>
      </c>
      <c r="L264" s="25">
        <f t="shared" si="45"/>
        <v>99.7042952671233</v>
      </c>
      <c r="M264" s="23">
        <f t="shared" si="46"/>
        <v>1993839.33</v>
      </c>
      <c r="N264" s="23">
        <f t="shared" si="47"/>
        <v>1994085.905342466</v>
      </c>
    </row>
    <row r="265" spans="1:14" x14ac:dyDescent="0.15">
      <c r="A265" s="7">
        <f t="shared" si="48"/>
        <v>42893</v>
      </c>
      <c r="B265" s="10">
        <f t="shared" si="49"/>
        <v>1993839.3264239342</v>
      </c>
      <c r="C265" s="3">
        <f t="shared" si="39"/>
        <v>246.57534246575349</v>
      </c>
      <c r="D265" s="3">
        <f t="shared" si="40"/>
        <v>302.12024760414033</v>
      </c>
      <c r="E265" s="3">
        <f t="shared" si="41"/>
        <v>55.544905138386838</v>
      </c>
      <c r="F265" s="3">
        <f t="shared" si="42"/>
        <v>1993894.8713290726</v>
      </c>
      <c r="G265" s="14">
        <f t="shared" si="43"/>
        <v>1993894.87</v>
      </c>
      <c r="I265" s="22">
        <f t="shared" si="50"/>
        <v>13894.871329073743</v>
      </c>
      <c r="J265" s="22">
        <f t="shared" si="51"/>
        <v>62876.712328766938</v>
      </c>
      <c r="K265" s="25">
        <f t="shared" si="44"/>
        <v>99.694743500000001</v>
      </c>
      <c r="L265" s="25">
        <f t="shared" si="45"/>
        <v>99.707072267123294</v>
      </c>
      <c r="M265" s="23">
        <f t="shared" si="46"/>
        <v>1993894.87</v>
      </c>
      <c r="N265" s="23">
        <f t="shared" si="47"/>
        <v>1994141.445342466</v>
      </c>
    </row>
    <row r="266" spans="1:14" x14ac:dyDescent="0.15">
      <c r="A266" s="7">
        <f t="shared" si="48"/>
        <v>42894</v>
      </c>
      <c r="B266" s="10">
        <f t="shared" si="49"/>
        <v>1993894.8713290726</v>
      </c>
      <c r="C266" s="3">
        <f t="shared" si="39"/>
        <v>246.57534246575349</v>
      </c>
      <c r="D266" s="3">
        <f t="shared" si="40"/>
        <v>302.12866415018351</v>
      </c>
      <c r="E266" s="3">
        <f t="shared" si="41"/>
        <v>55.553321684430017</v>
      </c>
      <c r="F266" s="3">
        <f t="shared" si="42"/>
        <v>1993950.4246507571</v>
      </c>
      <c r="G266" s="14">
        <f t="shared" si="43"/>
        <v>1993950.42</v>
      </c>
      <c r="I266" s="22">
        <f t="shared" si="50"/>
        <v>13950.424650758174</v>
      </c>
      <c r="J266" s="22">
        <f t="shared" si="51"/>
        <v>63123.287671232691</v>
      </c>
      <c r="K266" s="25">
        <f t="shared" si="44"/>
        <v>99.697520999999995</v>
      </c>
      <c r="L266" s="25">
        <f t="shared" si="45"/>
        <v>99.709849767123288</v>
      </c>
      <c r="M266" s="23">
        <f t="shared" si="46"/>
        <v>1993950.42</v>
      </c>
      <c r="N266" s="23">
        <f t="shared" si="47"/>
        <v>1994196.9953424656</v>
      </c>
    </row>
    <row r="267" spans="1:14" x14ac:dyDescent="0.15">
      <c r="A267" s="7">
        <f t="shared" si="48"/>
        <v>42895</v>
      </c>
      <c r="B267" s="10">
        <f t="shared" si="49"/>
        <v>1993950.4246507571</v>
      </c>
      <c r="C267" s="3">
        <f t="shared" ref="C267:C330" si="52">$N$4*$E$6/100</f>
        <v>246.57534246575349</v>
      </c>
      <c r="D267" s="3">
        <f t="shared" si="40"/>
        <v>302.13708197155967</v>
      </c>
      <c r="E267" s="3">
        <f t="shared" si="41"/>
        <v>55.561739505806173</v>
      </c>
      <c r="F267" s="3">
        <f t="shared" si="42"/>
        <v>1994005.9863902628</v>
      </c>
      <c r="G267" s="14">
        <f t="shared" si="43"/>
        <v>1994005.99</v>
      </c>
      <c r="I267" s="22">
        <f t="shared" si="50"/>
        <v>14005.986390263981</v>
      </c>
      <c r="J267" s="22">
        <f t="shared" si="51"/>
        <v>63369.863013698443</v>
      </c>
      <c r="K267" s="25">
        <f t="shared" si="44"/>
        <v>99.7002995</v>
      </c>
      <c r="L267" s="25">
        <f t="shared" si="45"/>
        <v>99.712628267123293</v>
      </c>
      <c r="M267" s="23">
        <f t="shared" si="46"/>
        <v>1994005.99</v>
      </c>
      <c r="N267" s="23">
        <f t="shared" si="47"/>
        <v>1994252.5653424659</v>
      </c>
    </row>
    <row r="268" spans="1:14" x14ac:dyDescent="0.15">
      <c r="A268" s="7">
        <f t="shared" si="48"/>
        <v>42896</v>
      </c>
      <c r="B268" s="10">
        <f t="shared" si="49"/>
        <v>1994005.9863902628</v>
      </c>
      <c r="C268" s="3">
        <f t="shared" si="52"/>
        <v>246.57534246575349</v>
      </c>
      <c r="D268" s="3">
        <f t="shared" ref="D268:D331" si="53">B268*$B$8</f>
        <v>302.14550106846195</v>
      </c>
      <c r="E268" s="3">
        <f t="shared" ref="E268:E331" si="54">D268-C268</f>
        <v>55.57015860270846</v>
      </c>
      <c r="F268" s="3">
        <f t="shared" ref="F268:F331" si="55">B268+E268</f>
        <v>1994061.5565488655</v>
      </c>
      <c r="G268" s="14">
        <f t="shared" ref="G268:G331" si="56">ROUND(B268+B268*$B$8-C268,2)</f>
        <v>1994061.56</v>
      </c>
      <c r="I268" s="22">
        <f t="shared" si="50"/>
        <v>14061.556548866689</v>
      </c>
      <c r="J268" s="22">
        <f t="shared" si="51"/>
        <v>63616.438356164195</v>
      </c>
      <c r="K268" s="25">
        <f t="shared" ref="K268:K331" si="57">G268/$E$6*100</f>
        <v>99.703078000000005</v>
      </c>
      <c r="L268" s="25">
        <f t="shared" ref="L268:L331" si="58">K268+$B$6</f>
        <v>99.715406767123298</v>
      </c>
      <c r="M268" s="23">
        <f t="shared" ref="M268:M331" si="59">K268*$E$6/100</f>
        <v>1994061.56</v>
      </c>
      <c r="N268" s="23">
        <f t="shared" ref="N268:N331" si="60">L268*$E$6/100</f>
        <v>1994308.1353424659</v>
      </c>
    </row>
    <row r="269" spans="1:14" x14ac:dyDescent="0.15">
      <c r="A269" s="7">
        <f t="shared" ref="A269:A332" si="61">A268+1</f>
        <v>42897</v>
      </c>
      <c r="B269" s="10">
        <f t="shared" ref="B269:B332" si="62">F268</f>
        <v>1994061.5565488655</v>
      </c>
      <c r="C269" s="3">
        <f t="shared" si="52"/>
        <v>246.57534246575349</v>
      </c>
      <c r="D269" s="3">
        <f t="shared" si="53"/>
        <v>302.15392144108375</v>
      </c>
      <c r="E269" s="3">
        <f t="shared" si="54"/>
        <v>55.578578975330259</v>
      </c>
      <c r="F269" s="3">
        <f t="shared" si="55"/>
        <v>1994117.1351278408</v>
      </c>
      <c r="G269" s="14">
        <f t="shared" si="56"/>
        <v>1994117.14</v>
      </c>
      <c r="I269" s="22">
        <f t="shared" ref="I269:I332" si="63">E269+I268</f>
        <v>14117.135127842019</v>
      </c>
      <c r="J269" s="22">
        <f t="shared" ref="J269:J332" si="64">C269+J268</f>
        <v>63863.013698629948</v>
      </c>
      <c r="K269" s="25">
        <f t="shared" si="57"/>
        <v>99.705856999999995</v>
      </c>
      <c r="L269" s="25">
        <f t="shared" si="58"/>
        <v>99.718185767123288</v>
      </c>
      <c r="M269" s="23">
        <f t="shared" si="59"/>
        <v>1994117.14</v>
      </c>
      <c r="N269" s="23">
        <f t="shared" si="60"/>
        <v>1994363.7153424656</v>
      </c>
    </row>
    <row r="270" spans="1:14" x14ac:dyDescent="0.15">
      <c r="A270" s="7">
        <f t="shared" si="61"/>
        <v>42898</v>
      </c>
      <c r="B270" s="10">
        <f t="shared" si="62"/>
        <v>1994117.1351278408</v>
      </c>
      <c r="C270" s="3">
        <f t="shared" si="52"/>
        <v>246.57534246575349</v>
      </c>
      <c r="D270" s="3">
        <f t="shared" si="53"/>
        <v>302.16234308961828</v>
      </c>
      <c r="E270" s="3">
        <f t="shared" si="54"/>
        <v>55.587000623864782</v>
      </c>
      <c r="F270" s="3">
        <f t="shared" si="55"/>
        <v>1994172.7221284646</v>
      </c>
      <c r="G270" s="14">
        <f t="shared" si="56"/>
        <v>1994172.72</v>
      </c>
      <c r="I270" s="22">
        <f t="shared" si="63"/>
        <v>14172.722128465884</v>
      </c>
      <c r="J270" s="22">
        <f t="shared" si="64"/>
        <v>64109.5890410957</v>
      </c>
      <c r="K270" s="25">
        <f t="shared" si="57"/>
        <v>99.708635999999998</v>
      </c>
      <c r="L270" s="25">
        <f t="shared" si="58"/>
        <v>99.720964767123291</v>
      </c>
      <c r="M270" s="23">
        <f t="shared" si="59"/>
        <v>1994172.72</v>
      </c>
      <c r="N270" s="23">
        <f t="shared" si="60"/>
        <v>1994419.2953424659</v>
      </c>
    </row>
    <row r="271" spans="1:14" x14ac:dyDescent="0.15">
      <c r="A271" s="7">
        <f t="shared" si="61"/>
        <v>42899</v>
      </c>
      <c r="B271" s="10">
        <f t="shared" si="62"/>
        <v>1994172.7221284646</v>
      </c>
      <c r="C271" s="3">
        <f t="shared" si="52"/>
        <v>246.57534246575349</v>
      </c>
      <c r="D271" s="3">
        <f t="shared" si="53"/>
        <v>302.17076601425896</v>
      </c>
      <c r="E271" s="3">
        <f t="shared" si="54"/>
        <v>55.595423548505465</v>
      </c>
      <c r="F271" s="3">
        <f t="shared" si="55"/>
        <v>1994228.3175520131</v>
      </c>
      <c r="G271" s="14">
        <f t="shared" si="56"/>
        <v>1994228.32</v>
      </c>
      <c r="I271" s="22">
        <f t="shared" si="63"/>
        <v>14228.31755201439</v>
      </c>
      <c r="J271" s="22">
        <f t="shared" si="64"/>
        <v>64356.164383561452</v>
      </c>
      <c r="K271" s="25">
        <f t="shared" si="57"/>
        <v>99.711416000000014</v>
      </c>
      <c r="L271" s="25">
        <f t="shared" si="58"/>
        <v>99.723744767123307</v>
      </c>
      <c r="M271" s="23">
        <f t="shared" si="59"/>
        <v>1994228.3200000003</v>
      </c>
      <c r="N271" s="23">
        <f t="shared" si="60"/>
        <v>1994474.8953424662</v>
      </c>
    </row>
    <row r="272" spans="1:14" x14ac:dyDescent="0.15">
      <c r="A272" s="7">
        <f t="shared" si="61"/>
        <v>42900</v>
      </c>
      <c r="B272" s="10">
        <f t="shared" si="62"/>
        <v>1994228.3175520131</v>
      </c>
      <c r="C272" s="3">
        <f t="shared" si="52"/>
        <v>246.57534246575349</v>
      </c>
      <c r="D272" s="3">
        <f t="shared" si="53"/>
        <v>302.17919021519907</v>
      </c>
      <c r="E272" s="3">
        <f t="shared" si="54"/>
        <v>55.603847749445578</v>
      </c>
      <c r="F272" s="3">
        <f t="shared" si="55"/>
        <v>1994283.9213997626</v>
      </c>
      <c r="G272" s="14">
        <f t="shared" si="56"/>
        <v>1994283.92</v>
      </c>
      <c r="I272" s="22">
        <f t="shared" si="63"/>
        <v>14283.921399763836</v>
      </c>
      <c r="J272" s="22">
        <f t="shared" si="64"/>
        <v>64602.739726027205</v>
      </c>
      <c r="K272" s="25">
        <f t="shared" si="57"/>
        <v>99.714196000000001</v>
      </c>
      <c r="L272" s="25">
        <f t="shared" si="58"/>
        <v>99.726524767123294</v>
      </c>
      <c r="M272" s="23">
        <f t="shared" si="59"/>
        <v>1994283.92</v>
      </c>
      <c r="N272" s="23">
        <f t="shared" si="60"/>
        <v>1994530.495342466</v>
      </c>
    </row>
    <row r="273" spans="1:14" x14ac:dyDescent="0.15">
      <c r="A273" s="7">
        <f t="shared" si="61"/>
        <v>42901</v>
      </c>
      <c r="B273" s="10">
        <f t="shared" si="62"/>
        <v>1994283.9213997626</v>
      </c>
      <c r="C273" s="3">
        <f t="shared" si="52"/>
        <v>246.57534246575349</v>
      </c>
      <c r="D273" s="3">
        <f t="shared" si="53"/>
        <v>302.18761569263211</v>
      </c>
      <c r="E273" s="3">
        <f t="shared" si="54"/>
        <v>55.612273226878614</v>
      </c>
      <c r="F273" s="3">
        <f t="shared" si="55"/>
        <v>1994339.5336729896</v>
      </c>
      <c r="G273" s="14">
        <f t="shared" si="56"/>
        <v>1994339.53</v>
      </c>
      <c r="I273" s="22">
        <f t="shared" si="63"/>
        <v>14339.533672990714</v>
      </c>
      <c r="J273" s="22">
        <f t="shared" si="64"/>
        <v>64849.315068492957</v>
      </c>
      <c r="K273" s="25">
        <f t="shared" si="57"/>
        <v>99.716976500000001</v>
      </c>
      <c r="L273" s="25">
        <f t="shared" si="58"/>
        <v>99.729305267123294</v>
      </c>
      <c r="M273" s="23">
        <f t="shared" si="59"/>
        <v>1994339.53</v>
      </c>
      <c r="N273" s="23">
        <f t="shared" si="60"/>
        <v>1994586.1053424659</v>
      </c>
    </row>
    <row r="274" spans="1:14" x14ac:dyDescent="0.15">
      <c r="A274" s="7">
        <f t="shared" si="61"/>
        <v>42902</v>
      </c>
      <c r="B274" s="10">
        <f t="shared" si="62"/>
        <v>1994339.5336729896</v>
      </c>
      <c r="C274" s="3">
        <f t="shared" si="52"/>
        <v>246.57534246575349</v>
      </c>
      <c r="D274" s="3">
        <f t="shared" si="53"/>
        <v>302.19604244675139</v>
      </c>
      <c r="E274" s="3">
        <f t="shared" si="54"/>
        <v>55.620699980997898</v>
      </c>
      <c r="F274" s="3">
        <f t="shared" si="55"/>
        <v>1994395.1543729706</v>
      </c>
      <c r="G274" s="14">
        <f t="shared" si="56"/>
        <v>1994395.15</v>
      </c>
      <c r="I274" s="22">
        <f t="shared" si="63"/>
        <v>14395.154372971712</v>
      </c>
      <c r="J274" s="22">
        <f t="shared" si="64"/>
        <v>65095.890410958709</v>
      </c>
      <c r="K274" s="25">
        <f t="shared" si="57"/>
        <v>99.7197575</v>
      </c>
      <c r="L274" s="25">
        <f t="shared" si="58"/>
        <v>99.732086267123293</v>
      </c>
      <c r="M274" s="23">
        <f t="shared" si="59"/>
        <v>1994395.15</v>
      </c>
      <c r="N274" s="23">
        <f t="shared" si="60"/>
        <v>1994641.725342466</v>
      </c>
    </row>
    <row r="275" spans="1:14" x14ac:dyDescent="0.15">
      <c r="A275" s="7">
        <f t="shared" si="61"/>
        <v>42903</v>
      </c>
      <c r="B275" s="10">
        <f t="shared" si="62"/>
        <v>1994395.1543729706</v>
      </c>
      <c r="C275" s="3">
        <f t="shared" si="52"/>
        <v>246.57534246575349</v>
      </c>
      <c r="D275" s="3">
        <f t="shared" si="53"/>
        <v>302.20447047775042</v>
      </c>
      <c r="E275" s="3">
        <f t="shared" si="54"/>
        <v>55.629128011996926</v>
      </c>
      <c r="F275" s="3">
        <f t="shared" si="55"/>
        <v>1994450.7835009827</v>
      </c>
      <c r="G275" s="14">
        <f t="shared" si="56"/>
        <v>1994450.78</v>
      </c>
      <c r="I275" s="22">
        <f t="shared" si="63"/>
        <v>14450.783500983709</v>
      </c>
      <c r="J275" s="22">
        <f t="shared" si="64"/>
        <v>65342.465753424462</v>
      </c>
      <c r="K275" s="25">
        <f t="shared" si="57"/>
        <v>99.722538999999998</v>
      </c>
      <c r="L275" s="25">
        <f t="shared" si="58"/>
        <v>99.734867767123291</v>
      </c>
      <c r="M275" s="23">
        <f t="shared" si="59"/>
        <v>1994450.78</v>
      </c>
      <c r="N275" s="23">
        <f t="shared" si="60"/>
        <v>1994697.3553424659</v>
      </c>
    </row>
    <row r="276" spans="1:14" x14ac:dyDescent="0.15">
      <c r="A276" s="7">
        <f t="shared" si="61"/>
        <v>42904</v>
      </c>
      <c r="B276" s="10">
        <f t="shared" si="62"/>
        <v>1994450.7835009827</v>
      </c>
      <c r="C276" s="3">
        <f t="shared" si="52"/>
        <v>246.57534246575349</v>
      </c>
      <c r="D276" s="3">
        <f t="shared" si="53"/>
        <v>302.21289978582269</v>
      </c>
      <c r="E276" s="3">
        <f t="shared" si="54"/>
        <v>55.637557320069192</v>
      </c>
      <c r="F276" s="3">
        <f t="shared" si="55"/>
        <v>1994506.4210583027</v>
      </c>
      <c r="G276" s="14">
        <f t="shared" si="56"/>
        <v>1994506.42</v>
      </c>
      <c r="I276" s="22">
        <f t="shared" si="63"/>
        <v>14506.421058303778</v>
      </c>
      <c r="J276" s="22">
        <f t="shared" si="64"/>
        <v>65589.041095890221</v>
      </c>
      <c r="K276" s="25">
        <f t="shared" si="57"/>
        <v>99.725320999999994</v>
      </c>
      <c r="L276" s="25">
        <f t="shared" si="58"/>
        <v>99.737649767123287</v>
      </c>
      <c r="M276" s="23">
        <f t="shared" si="59"/>
        <v>1994506.42</v>
      </c>
      <c r="N276" s="23">
        <f t="shared" si="60"/>
        <v>1994752.9953424656</v>
      </c>
    </row>
    <row r="277" spans="1:14" x14ac:dyDescent="0.15">
      <c r="A277" s="7">
        <f t="shared" si="61"/>
        <v>42905</v>
      </c>
      <c r="B277" s="10">
        <f t="shared" si="62"/>
        <v>1994506.4210583027</v>
      </c>
      <c r="C277" s="3">
        <f t="shared" si="52"/>
        <v>246.57534246575349</v>
      </c>
      <c r="D277" s="3">
        <f t="shared" si="53"/>
        <v>302.22133037116163</v>
      </c>
      <c r="E277" s="3">
        <f t="shared" si="54"/>
        <v>55.645987905408134</v>
      </c>
      <c r="F277" s="3">
        <f t="shared" si="55"/>
        <v>1994562.0670462081</v>
      </c>
      <c r="G277" s="14">
        <f t="shared" si="56"/>
        <v>1994562.07</v>
      </c>
      <c r="I277" s="22">
        <f t="shared" si="63"/>
        <v>14562.067046209186</v>
      </c>
      <c r="J277" s="22">
        <f t="shared" si="64"/>
        <v>65835.616438355981</v>
      </c>
      <c r="K277" s="25">
        <f t="shared" si="57"/>
        <v>99.728103500000003</v>
      </c>
      <c r="L277" s="25">
        <f t="shared" si="58"/>
        <v>99.740432267123296</v>
      </c>
      <c r="M277" s="23">
        <f t="shared" si="59"/>
        <v>1994562.07</v>
      </c>
      <c r="N277" s="23">
        <f t="shared" si="60"/>
        <v>1994808.645342466</v>
      </c>
    </row>
    <row r="278" spans="1:14" x14ac:dyDescent="0.15">
      <c r="A278" s="7">
        <f t="shared" si="61"/>
        <v>42906</v>
      </c>
      <c r="B278" s="10">
        <f t="shared" si="62"/>
        <v>1994562.0670462081</v>
      </c>
      <c r="C278" s="3">
        <f t="shared" si="52"/>
        <v>246.57534246575349</v>
      </c>
      <c r="D278" s="3">
        <f t="shared" si="53"/>
        <v>302.22976223396086</v>
      </c>
      <c r="E278" s="3">
        <f t="shared" si="54"/>
        <v>55.654419768207362</v>
      </c>
      <c r="F278" s="3">
        <f t="shared" si="55"/>
        <v>1994617.7214659762</v>
      </c>
      <c r="G278" s="14">
        <f t="shared" si="56"/>
        <v>1994617.72</v>
      </c>
      <c r="I278" s="22">
        <f t="shared" si="63"/>
        <v>14617.721465977393</v>
      </c>
      <c r="J278" s="22">
        <f t="shared" si="64"/>
        <v>66082.19178082174</v>
      </c>
      <c r="K278" s="25">
        <f t="shared" si="57"/>
        <v>99.730885999999998</v>
      </c>
      <c r="L278" s="25">
        <f t="shared" si="58"/>
        <v>99.743214767123291</v>
      </c>
      <c r="M278" s="23">
        <f t="shared" si="59"/>
        <v>1994617.72</v>
      </c>
      <c r="N278" s="23">
        <f t="shared" si="60"/>
        <v>1994864.2953424659</v>
      </c>
    </row>
    <row r="279" spans="1:14" x14ac:dyDescent="0.15">
      <c r="A279" s="7">
        <f t="shared" si="61"/>
        <v>42907</v>
      </c>
      <c r="B279" s="10">
        <f t="shared" si="62"/>
        <v>1994617.7214659762</v>
      </c>
      <c r="C279" s="3">
        <f t="shared" si="52"/>
        <v>246.57534246575349</v>
      </c>
      <c r="D279" s="3">
        <f t="shared" si="53"/>
        <v>302.23819537441398</v>
      </c>
      <c r="E279" s="3">
        <f t="shared" si="54"/>
        <v>55.662852908660483</v>
      </c>
      <c r="F279" s="3">
        <f t="shared" si="55"/>
        <v>1994673.3843188849</v>
      </c>
      <c r="G279" s="14">
        <f t="shared" si="56"/>
        <v>1994673.38</v>
      </c>
      <c r="I279" s="22">
        <f t="shared" si="63"/>
        <v>14673.384318886054</v>
      </c>
      <c r="J279" s="22">
        <f t="shared" si="64"/>
        <v>66328.7671232875</v>
      </c>
      <c r="K279" s="25">
        <f t="shared" si="57"/>
        <v>99.733668999999992</v>
      </c>
      <c r="L279" s="25">
        <f t="shared" si="58"/>
        <v>99.745997767123285</v>
      </c>
      <c r="M279" s="23">
        <f t="shared" si="59"/>
        <v>1994673.3799999997</v>
      </c>
      <c r="N279" s="23">
        <f t="shared" si="60"/>
        <v>1994919.9553424655</v>
      </c>
    </row>
    <row r="280" spans="1:14" x14ac:dyDescent="0.15">
      <c r="A280" s="7">
        <f t="shared" si="61"/>
        <v>42908</v>
      </c>
      <c r="B280" s="10">
        <f t="shared" si="62"/>
        <v>1994673.3843188849</v>
      </c>
      <c r="C280" s="3">
        <f t="shared" si="52"/>
        <v>246.57534246575349</v>
      </c>
      <c r="D280" s="3">
        <f t="shared" si="53"/>
        <v>302.24662979271449</v>
      </c>
      <c r="E280" s="3">
        <f t="shared" si="54"/>
        <v>55.671287326960993</v>
      </c>
      <c r="F280" s="3">
        <f t="shared" si="55"/>
        <v>1994729.055606212</v>
      </c>
      <c r="G280" s="14">
        <f t="shared" si="56"/>
        <v>1994729.06</v>
      </c>
      <c r="I280" s="22">
        <f t="shared" si="63"/>
        <v>14729.055606213014</v>
      </c>
      <c r="J280" s="22">
        <f t="shared" si="64"/>
        <v>66575.34246575326</v>
      </c>
      <c r="K280" s="25">
        <f t="shared" si="57"/>
        <v>99.736452999999997</v>
      </c>
      <c r="L280" s="25">
        <f t="shared" si="58"/>
        <v>99.74878176712329</v>
      </c>
      <c r="M280" s="23">
        <f t="shared" si="59"/>
        <v>1994729.06</v>
      </c>
      <c r="N280" s="23">
        <f t="shared" si="60"/>
        <v>1994975.6353424659</v>
      </c>
    </row>
    <row r="281" spans="1:14" x14ac:dyDescent="0.15">
      <c r="A281" s="7">
        <f t="shared" si="61"/>
        <v>42909</v>
      </c>
      <c r="B281" s="10">
        <f t="shared" si="62"/>
        <v>1994729.055606212</v>
      </c>
      <c r="C281" s="3">
        <f t="shared" si="52"/>
        <v>246.57534246575349</v>
      </c>
      <c r="D281" s="3">
        <f t="shared" si="53"/>
        <v>302.25506548905611</v>
      </c>
      <c r="E281" s="3">
        <f t="shared" si="54"/>
        <v>55.679723023302614</v>
      </c>
      <c r="F281" s="3">
        <f t="shared" si="55"/>
        <v>1994784.7353292352</v>
      </c>
      <c r="G281" s="14">
        <f t="shared" si="56"/>
        <v>1994784.74</v>
      </c>
      <c r="I281" s="22">
        <f t="shared" si="63"/>
        <v>14784.735329236317</v>
      </c>
      <c r="J281" s="22">
        <f t="shared" si="64"/>
        <v>66821.917808219019</v>
      </c>
      <c r="K281" s="25">
        <f t="shared" si="57"/>
        <v>99.739237000000003</v>
      </c>
      <c r="L281" s="25">
        <f t="shared" si="58"/>
        <v>99.751565767123296</v>
      </c>
      <c r="M281" s="23">
        <f t="shared" si="59"/>
        <v>1994784.74</v>
      </c>
      <c r="N281" s="23">
        <f t="shared" si="60"/>
        <v>1995031.3153424659</v>
      </c>
    </row>
    <row r="282" spans="1:14" x14ac:dyDescent="0.15">
      <c r="A282" s="7">
        <f t="shared" si="61"/>
        <v>42910</v>
      </c>
      <c r="B282" s="10">
        <f t="shared" si="62"/>
        <v>1994784.7353292352</v>
      </c>
      <c r="C282" s="3">
        <f t="shared" si="52"/>
        <v>246.57534246575349</v>
      </c>
      <c r="D282" s="3">
        <f t="shared" si="53"/>
        <v>302.26350246363245</v>
      </c>
      <c r="E282" s="3">
        <f t="shared" si="54"/>
        <v>55.688159997878955</v>
      </c>
      <c r="F282" s="3">
        <f t="shared" si="55"/>
        <v>1994840.423489233</v>
      </c>
      <c r="G282" s="14">
        <f t="shared" si="56"/>
        <v>1994840.42</v>
      </c>
      <c r="I282" s="22">
        <f t="shared" si="63"/>
        <v>14840.423489234196</v>
      </c>
      <c r="J282" s="22">
        <f t="shared" si="64"/>
        <v>67068.493150684779</v>
      </c>
      <c r="K282" s="25">
        <f t="shared" si="57"/>
        <v>99.742020999999994</v>
      </c>
      <c r="L282" s="25">
        <f t="shared" si="58"/>
        <v>99.754349767123287</v>
      </c>
      <c r="M282" s="23">
        <f t="shared" si="59"/>
        <v>1994840.42</v>
      </c>
      <c r="N282" s="23">
        <f t="shared" si="60"/>
        <v>1995086.9953424656</v>
      </c>
    </row>
    <row r="283" spans="1:14" x14ac:dyDescent="0.15">
      <c r="A283" s="7">
        <f t="shared" si="61"/>
        <v>42911</v>
      </c>
      <c r="B283" s="10">
        <f t="shared" si="62"/>
        <v>1994840.423489233</v>
      </c>
      <c r="C283" s="3">
        <f t="shared" si="52"/>
        <v>246.57534246575349</v>
      </c>
      <c r="D283" s="3">
        <f t="shared" si="53"/>
        <v>302.27194071663718</v>
      </c>
      <c r="E283" s="3">
        <f t="shared" si="54"/>
        <v>55.696598250883682</v>
      </c>
      <c r="F283" s="3">
        <f t="shared" si="55"/>
        <v>1994896.1200874839</v>
      </c>
      <c r="G283" s="14">
        <f t="shared" si="56"/>
        <v>1994896.12</v>
      </c>
      <c r="I283" s="22">
        <f t="shared" si="63"/>
        <v>14896.12008748508</v>
      </c>
      <c r="J283" s="22">
        <f t="shared" si="64"/>
        <v>67315.068493150538</v>
      </c>
      <c r="K283" s="25">
        <f t="shared" si="57"/>
        <v>99.744806000000011</v>
      </c>
      <c r="L283" s="25">
        <f t="shared" si="58"/>
        <v>99.757134767123304</v>
      </c>
      <c r="M283" s="23">
        <f t="shared" si="59"/>
        <v>1994896.1200000003</v>
      </c>
      <c r="N283" s="23">
        <f t="shared" si="60"/>
        <v>1995142.695342466</v>
      </c>
    </row>
    <row r="284" spans="1:14" x14ac:dyDescent="0.15">
      <c r="A284" s="7">
        <f t="shared" si="61"/>
        <v>42912</v>
      </c>
      <c r="B284" s="10">
        <f t="shared" si="62"/>
        <v>1994896.1200874839</v>
      </c>
      <c r="C284" s="3">
        <f t="shared" si="52"/>
        <v>246.57534246575349</v>
      </c>
      <c r="D284" s="3">
        <f t="shared" si="53"/>
        <v>302.28038024826407</v>
      </c>
      <c r="E284" s="3">
        <f t="shared" si="54"/>
        <v>55.705037782510573</v>
      </c>
      <c r="F284" s="3">
        <f t="shared" si="55"/>
        <v>1994951.8251252663</v>
      </c>
      <c r="G284" s="14">
        <f t="shared" si="56"/>
        <v>1994951.83</v>
      </c>
      <c r="I284" s="22">
        <f t="shared" si="63"/>
        <v>14951.825125267591</v>
      </c>
      <c r="J284" s="22">
        <f t="shared" si="64"/>
        <v>67561.643835616298</v>
      </c>
      <c r="K284" s="25">
        <f t="shared" si="57"/>
        <v>99.747591499999999</v>
      </c>
      <c r="L284" s="25">
        <f t="shared" si="58"/>
        <v>99.759920267123292</v>
      </c>
      <c r="M284" s="23">
        <f t="shared" si="59"/>
        <v>1994951.83</v>
      </c>
      <c r="N284" s="23">
        <f t="shared" si="60"/>
        <v>1995198.405342466</v>
      </c>
    </row>
    <row r="285" spans="1:14" x14ac:dyDescent="0.15">
      <c r="A285" s="7">
        <f t="shared" si="61"/>
        <v>42913</v>
      </c>
      <c r="B285" s="10">
        <f t="shared" si="62"/>
        <v>1994951.8251252663</v>
      </c>
      <c r="C285" s="3">
        <f t="shared" si="52"/>
        <v>246.57534246575349</v>
      </c>
      <c r="D285" s="3">
        <f t="shared" si="53"/>
        <v>302.28882105870679</v>
      </c>
      <c r="E285" s="3">
        <f t="shared" si="54"/>
        <v>55.713478592953294</v>
      </c>
      <c r="F285" s="3">
        <f t="shared" si="55"/>
        <v>1995007.5386038593</v>
      </c>
      <c r="G285" s="14">
        <f t="shared" si="56"/>
        <v>1995007.54</v>
      </c>
      <c r="I285" s="22">
        <f t="shared" si="63"/>
        <v>15007.538603860545</v>
      </c>
      <c r="J285" s="22">
        <f t="shared" si="64"/>
        <v>67808.219178082058</v>
      </c>
      <c r="K285" s="25">
        <f t="shared" si="57"/>
        <v>99.750377</v>
      </c>
      <c r="L285" s="25">
        <f t="shared" si="58"/>
        <v>99.762705767123293</v>
      </c>
      <c r="M285" s="23">
        <f t="shared" si="59"/>
        <v>1995007.54</v>
      </c>
      <c r="N285" s="23">
        <f t="shared" si="60"/>
        <v>1995254.1153424659</v>
      </c>
    </row>
    <row r="286" spans="1:14" x14ac:dyDescent="0.15">
      <c r="A286" s="7">
        <f t="shared" si="61"/>
        <v>42914</v>
      </c>
      <c r="B286" s="10">
        <f t="shared" si="62"/>
        <v>1995007.5386038593</v>
      </c>
      <c r="C286" s="3">
        <f t="shared" si="52"/>
        <v>246.57534246575349</v>
      </c>
      <c r="D286" s="3">
        <f t="shared" si="53"/>
        <v>302.29726314815917</v>
      </c>
      <c r="E286" s="3">
        <f t="shared" si="54"/>
        <v>55.721920682405681</v>
      </c>
      <c r="F286" s="3">
        <f t="shared" si="55"/>
        <v>1995063.2605245416</v>
      </c>
      <c r="G286" s="14">
        <f t="shared" si="56"/>
        <v>1995063.26</v>
      </c>
      <c r="I286" s="22">
        <f t="shared" si="63"/>
        <v>15063.260524542951</v>
      </c>
      <c r="J286" s="22">
        <f t="shared" si="64"/>
        <v>68054.794520547817</v>
      </c>
      <c r="K286" s="25">
        <f t="shared" si="57"/>
        <v>99.753163000000001</v>
      </c>
      <c r="L286" s="25">
        <f t="shared" si="58"/>
        <v>99.765491767123294</v>
      </c>
      <c r="M286" s="23">
        <f t="shared" si="59"/>
        <v>1995063.26</v>
      </c>
      <c r="N286" s="23">
        <f t="shared" si="60"/>
        <v>1995309.8353424659</v>
      </c>
    </row>
    <row r="287" spans="1:14" x14ac:dyDescent="0.15">
      <c r="A287" s="7">
        <f t="shared" si="61"/>
        <v>42915</v>
      </c>
      <c r="B287" s="10">
        <f t="shared" si="62"/>
        <v>1995063.2605245416</v>
      </c>
      <c r="C287" s="3">
        <f t="shared" si="52"/>
        <v>246.57534246575349</v>
      </c>
      <c r="D287" s="3">
        <f t="shared" si="53"/>
        <v>302.30570651681506</v>
      </c>
      <c r="E287" s="3">
        <f t="shared" si="54"/>
        <v>55.730364051061571</v>
      </c>
      <c r="F287" s="3">
        <f t="shared" si="55"/>
        <v>1995118.9908885926</v>
      </c>
      <c r="G287" s="14">
        <f t="shared" si="56"/>
        <v>1995118.99</v>
      </c>
      <c r="I287" s="22">
        <f t="shared" si="63"/>
        <v>15118.990888594013</v>
      </c>
      <c r="J287" s="22">
        <f t="shared" si="64"/>
        <v>68301.369863013577</v>
      </c>
      <c r="K287" s="25">
        <f t="shared" si="57"/>
        <v>99.7559495</v>
      </c>
      <c r="L287" s="25">
        <f t="shared" si="58"/>
        <v>99.768278267123293</v>
      </c>
      <c r="M287" s="23">
        <f t="shared" si="59"/>
        <v>1995118.99</v>
      </c>
      <c r="N287" s="23">
        <f t="shared" si="60"/>
        <v>1995365.5653424659</v>
      </c>
    </row>
    <row r="288" spans="1:14" x14ac:dyDescent="0.15">
      <c r="A288" s="7">
        <f t="shared" si="61"/>
        <v>42916</v>
      </c>
      <c r="B288" s="10">
        <f t="shared" si="62"/>
        <v>1995118.9908885926</v>
      </c>
      <c r="C288" s="3">
        <f t="shared" si="52"/>
        <v>246.57534246575349</v>
      </c>
      <c r="D288" s="3">
        <f t="shared" si="53"/>
        <v>302.31415116486818</v>
      </c>
      <c r="E288" s="3">
        <f t="shared" si="54"/>
        <v>55.738808699114685</v>
      </c>
      <c r="F288" s="3">
        <f t="shared" si="55"/>
        <v>1995174.7296972917</v>
      </c>
      <c r="G288" s="14">
        <f t="shared" si="56"/>
        <v>1995174.73</v>
      </c>
      <c r="I288" s="22">
        <f t="shared" si="63"/>
        <v>15174.729697293127</v>
      </c>
      <c r="J288" s="22">
        <f t="shared" si="64"/>
        <v>68547.945205479336</v>
      </c>
      <c r="K288" s="25">
        <f t="shared" si="57"/>
        <v>99.758736499999998</v>
      </c>
      <c r="L288" s="25">
        <f t="shared" si="58"/>
        <v>99.771065267123291</v>
      </c>
      <c r="M288" s="23">
        <f t="shared" si="59"/>
        <v>1995174.73</v>
      </c>
      <c r="N288" s="23">
        <f t="shared" si="60"/>
        <v>1995421.3053424659</v>
      </c>
    </row>
    <row r="289" spans="1:14" x14ac:dyDescent="0.15">
      <c r="A289" s="7">
        <f t="shared" si="61"/>
        <v>42917</v>
      </c>
      <c r="B289" s="10">
        <f t="shared" si="62"/>
        <v>1995174.7296972917</v>
      </c>
      <c r="C289" s="3">
        <f t="shared" si="52"/>
        <v>246.57534246575349</v>
      </c>
      <c r="D289" s="3">
        <f t="shared" si="53"/>
        <v>302.32259709251247</v>
      </c>
      <c r="E289" s="3">
        <f t="shared" si="54"/>
        <v>55.747254626758973</v>
      </c>
      <c r="F289" s="3">
        <f t="shared" si="55"/>
        <v>1995230.4769519186</v>
      </c>
      <c r="G289" s="14">
        <f t="shared" si="56"/>
        <v>1995230.48</v>
      </c>
      <c r="I289" s="22">
        <f t="shared" si="63"/>
        <v>15230.476951919885</v>
      </c>
      <c r="J289" s="22">
        <f t="shared" si="64"/>
        <v>68794.520547945096</v>
      </c>
      <c r="K289" s="25">
        <f t="shared" si="57"/>
        <v>99.761524000000009</v>
      </c>
      <c r="L289" s="25">
        <f t="shared" si="58"/>
        <v>99.773852767123302</v>
      </c>
      <c r="M289" s="23">
        <f t="shared" si="59"/>
        <v>1995230.4800000002</v>
      </c>
      <c r="N289" s="23">
        <f t="shared" si="60"/>
        <v>1995477.0553424659</v>
      </c>
    </row>
    <row r="290" spans="1:14" x14ac:dyDescent="0.15">
      <c r="A290" s="7">
        <f t="shared" si="61"/>
        <v>42918</v>
      </c>
      <c r="B290" s="10">
        <f t="shared" si="62"/>
        <v>1995230.4769519186</v>
      </c>
      <c r="C290" s="3">
        <f t="shared" si="52"/>
        <v>246.57534246575349</v>
      </c>
      <c r="D290" s="3">
        <f t="shared" si="53"/>
        <v>302.33104429994182</v>
      </c>
      <c r="E290" s="3">
        <f t="shared" si="54"/>
        <v>55.755701834188329</v>
      </c>
      <c r="F290" s="3">
        <f t="shared" si="55"/>
        <v>1995286.2326537527</v>
      </c>
      <c r="G290" s="14">
        <f t="shared" si="56"/>
        <v>1995286.23</v>
      </c>
      <c r="I290" s="22">
        <f t="shared" si="63"/>
        <v>15286.232653754074</v>
      </c>
      <c r="J290" s="22">
        <f t="shared" si="64"/>
        <v>69041.095890410856</v>
      </c>
      <c r="K290" s="25">
        <f t="shared" si="57"/>
        <v>99.764311500000005</v>
      </c>
      <c r="L290" s="25">
        <f t="shared" si="58"/>
        <v>99.776640267123298</v>
      </c>
      <c r="M290" s="23">
        <f t="shared" si="59"/>
        <v>1995286.23</v>
      </c>
      <c r="N290" s="23">
        <f t="shared" si="60"/>
        <v>1995532.8053424659</v>
      </c>
    </row>
    <row r="291" spans="1:14" x14ac:dyDescent="0.15">
      <c r="A291" s="7">
        <f t="shared" si="61"/>
        <v>42919</v>
      </c>
      <c r="B291" s="10">
        <f t="shared" si="62"/>
        <v>1995286.2326537527</v>
      </c>
      <c r="C291" s="3">
        <f t="shared" si="52"/>
        <v>246.57534246575349</v>
      </c>
      <c r="D291" s="3">
        <f t="shared" si="53"/>
        <v>302.33949278735014</v>
      </c>
      <c r="E291" s="3">
        <f t="shared" si="54"/>
        <v>55.764150321596645</v>
      </c>
      <c r="F291" s="3">
        <f t="shared" si="55"/>
        <v>1995341.9968040742</v>
      </c>
      <c r="G291" s="14">
        <f t="shared" si="56"/>
        <v>1995342</v>
      </c>
      <c r="I291" s="22">
        <f t="shared" si="63"/>
        <v>15341.99680407567</v>
      </c>
      <c r="J291" s="22">
        <f t="shared" si="64"/>
        <v>69287.671232876615</v>
      </c>
      <c r="K291" s="25">
        <f t="shared" si="57"/>
        <v>99.767099999999999</v>
      </c>
      <c r="L291" s="25">
        <f t="shared" si="58"/>
        <v>99.779428767123292</v>
      </c>
      <c r="M291" s="23">
        <f t="shared" si="59"/>
        <v>1995342</v>
      </c>
      <c r="N291" s="23">
        <f t="shared" si="60"/>
        <v>1995588.5753424659</v>
      </c>
    </row>
    <row r="292" spans="1:14" x14ac:dyDescent="0.15">
      <c r="A292" s="7">
        <f t="shared" si="61"/>
        <v>42920</v>
      </c>
      <c r="B292" s="10">
        <f t="shared" si="62"/>
        <v>1995341.9968040742</v>
      </c>
      <c r="C292" s="3">
        <f t="shared" si="52"/>
        <v>246.57534246575349</v>
      </c>
      <c r="D292" s="3">
        <f t="shared" si="53"/>
        <v>302.34794255493136</v>
      </c>
      <c r="E292" s="3">
        <f t="shared" si="54"/>
        <v>55.772600089177871</v>
      </c>
      <c r="F292" s="3">
        <f t="shared" si="55"/>
        <v>1995397.7694041634</v>
      </c>
      <c r="G292" s="14">
        <f t="shared" si="56"/>
        <v>1995397.77</v>
      </c>
      <c r="I292" s="22">
        <f t="shared" si="63"/>
        <v>15397.769404164848</v>
      </c>
      <c r="J292" s="22">
        <f t="shared" si="64"/>
        <v>69534.246575342375</v>
      </c>
      <c r="K292" s="25">
        <f t="shared" si="57"/>
        <v>99.769888500000008</v>
      </c>
      <c r="L292" s="25">
        <f t="shared" si="58"/>
        <v>99.782217267123301</v>
      </c>
      <c r="M292" s="23">
        <f t="shared" si="59"/>
        <v>1995397.7700000003</v>
      </c>
      <c r="N292" s="23">
        <f t="shared" si="60"/>
        <v>1995644.3453424659</v>
      </c>
    </row>
    <row r="293" spans="1:14" x14ac:dyDescent="0.15">
      <c r="A293" s="7">
        <f t="shared" si="61"/>
        <v>42921</v>
      </c>
      <c r="B293" s="10">
        <f t="shared" si="62"/>
        <v>1995397.7694041634</v>
      </c>
      <c r="C293" s="3">
        <f t="shared" si="52"/>
        <v>246.57534246575349</v>
      </c>
      <c r="D293" s="3">
        <f t="shared" si="53"/>
        <v>302.35639360287951</v>
      </c>
      <c r="E293" s="3">
        <f t="shared" si="54"/>
        <v>55.781051137126013</v>
      </c>
      <c r="F293" s="3">
        <f t="shared" si="55"/>
        <v>1995453.5504553004</v>
      </c>
      <c r="G293" s="14">
        <f t="shared" si="56"/>
        <v>1995453.55</v>
      </c>
      <c r="I293" s="22">
        <f t="shared" si="63"/>
        <v>15453.550455301975</v>
      </c>
      <c r="J293" s="22">
        <f t="shared" si="64"/>
        <v>69780.821917808134</v>
      </c>
      <c r="K293" s="25">
        <f t="shared" si="57"/>
        <v>99.7726775</v>
      </c>
      <c r="L293" s="25">
        <f t="shared" si="58"/>
        <v>99.785006267123293</v>
      </c>
      <c r="M293" s="23">
        <f t="shared" si="59"/>
        <v>1995453.55</v>
      </c>
      <c r="N293" s="23">
        <f t="shared" si="60"/>
        <v>1995700.1253424659</v>
      </c>
    </row>
    <row r="294" spans="1:14" x14ac:dyDescent="0.15">
      <c r="A294" s="7">
        <f t="shared" si="61"/>
        <v>42922</v>
      </c>
      <c r="B294" s="10">
        <f t="shared" si="62"/>
        <v>1995453.5504553004</v>
      </c>
      <c r="C294" s="3">
        <f t="shared" si="52"/>
        <v>246.57534246575349</v>
      </c>
      <c r="D294" s="3">
        <f t="shared" si="53"/>
        <v>302.36484593138852</v>
      </c>
      <c r="E294" s="3">
        <f t="shared" si="54"/>
        <v>55.789503465635022</v>
      </c>
      <c r="F294" s="3">
        <f t="shared" si="55"/>
        <v>1995509.339958766</v>
      </c>
      <c r="G294" s="14">
        <f t="shared" si="56"/>
        <v>1995509.34</v>
      </c>
      <c r="I294" s="22">
        <f t="shared" si="63"/>
        <v>15509.33995876761</v>
      </c>
      <c r="J294" s="22">
        <f t="shared" si="64"/>
        <v>70027.397260273894</v>
      </c>
      <c r="K294" s="25">
        <f t="shared" si="57"/>
        <v>99.775467000000006</v>
      </c>
      <c r="L294" s="25">
        <f t="shared" si="58"/>
        <v>99.787795767123299</v>
      </c>
      <c r="M294" s="23">
        <f t="shared" si="59"/>
        <v>1995509.34</v>
      </c>
      <c r="N294" s="23">
        <f t="shared" si="60"/>
        <v>1995755.915342466</v>
      </c>
    </row>
    <row r="295" spans="1:14" x14ac:dyDescent="0.15">
      <c r="A295" s="7">
        <f t="shared" si="61"/>
        <v>42923</v>
      </c>
      <c r="B295" s="10">
        <f t="shared" si="62"/>
        <v>1995509.339958766</v>
      </c>
      <c r="C295" s="3">
        <f t="shared" si="52"/>
        <v>246.57534246575349</v>
      </c>
      <c r="D295" s="3">
        <f t="shared" si="53"/>
        <v>302.37329954065251</v>
      </c>
      <c r="E295" s="3">
        <f t="shared" si="54"/>
        <v>55.797957074899017</v>
      </c>
      <c r="F295" s="3">
        <f t="shared" si="55"/>
        <v>1995565.1379158408</v>
      </c>
      <c r="G295" s="14">
        <f t="shared" si="56"/>
        <v>1995565.14</v>
      </c>
      <c r="I295" s="22">
        <f t="shared" si="63"/>
        <v>15565.13791584251</v>
      </c>
      <c r="J295" s="22">
        <f t="shared" si="64"/>
        <v>70273.972602739654</v>
      </c>
      <c r="K295" s="25">
        <f t="shared" si="57"/>
        <v>99.778256999999996</v>
      </c>
      <c r="L295" s="25">
        <f t="shared" si="58"/>
        <v>99.790585767123289</v>
      </c>
      <c r="M295" s="23">
        <f t="shared" si="59"/>
        <v>1995565.14</v>
      </c>
      <c r="N295" s="23">
        <f t="shared" si="60"/>
        <v>1995811.715342466</v>
      </c>
    </row>
    <row r="296" spans="1:14" x14ac:dyDescent="0.15">
      <c r="A296" s="7">
        <f t="shared" si="61"/>
        <v>42924</v>
      </c>
      <c r="B296" s="10">
        <f t="shared" si="62"/>
        <v>1995565.1379158408</v>
      </c>
      <c r="C296" s="3">
        <f t="shared" si="52"/>
        <v>246.57534246575349</v>
      </c>
      <c r="D296" s="3">
        <f t="shared" si="53"/>
        <v>302.3817544308655</v>
      </c>
      <c r="E296" s="3">
        <f t="shared" si="54"/>
        <v>55.806411965112005</v>
      </c>
      <c r="F296" s="3">
        <f t="shared" si="55"/>
        <v>1995620.9443278059</v>
      </c>
      <c r="G296" s="14">
        <f t="shared" si="56"/>
        <v>1995620.94</v>
      </c>
      <c r="I296" s="22">
        <f t="shared" si="63"/>
        <v>15620.944327807621</v>
      </c>
      <c r="J296" s="22">
        <f t="shared" si="64"/>
        <v>70520.547945205413</v>
      </c>
      <c r="K296" s="25">
        <f t="shared" si="57"/>
        <v>99.781047000000001</v>
      </c>
      <c r="L296" s="25">
        <f t="shared" si="58"/>
        <v>99.793375767123294</v>
      </c>
      <c r="M296" s="23">
        <f t="shared" si="59"/>
        <v>1995620.94</v>
      </c>
      <c r="N296" s="23">
        <f t="shared" si="60"/>
        <v>1995867.5153424658</v>
      </c>
    </row>
    <row r="297" spans="1:14" x14ac:dyDescent="0.15">
      <c r="A297" s="7">
        <f t="shared" si="61"/>
        <v>42925</v>
      </c>
      <c r="B297" s="10">
        <f t="shared" si="62"/>
        <v>1995620.9443278059</v>
      </c>
      <c r="C297" s="3">
        <f t="shared" si="52"/>
        <v>246.57534246575349</v>
      </c>
      <c r="D297" s="3">
        <f t="shared" si="53"/>
        <v>302.3902106022216</v>
      </c>
      <c r="E297" s="3">
        <f t="shared" si="54"/>
        <v>55.814868136468107</v>
      </c>
      <c r="F297" s="3">
        <f t="shared" si="55"/>
        <v>1995676.7591959424</v>
      </c>
      <c r="G297" s="14">
        <f t="shared" si="56"/>
        <v>1995676.76</v>
      </c>
      <c r="I297" s="22">
        <f t="shared" si="63"/>
        <v>15676.759195944089</v>
      </c>
      <c r="J297" s="22">
        <f t="shared" si="64"/>
        <v>70767.123287671173</v>
      </c>
      <c r="K297" s="25">
        <f t="shared" si="57"/>
        <v>99.783838000000003</v>
      </c>
      <c r="L297" s="25">
        <f t="shared" si="58"/>
        <v>99.796166767123296</v>
      </c>
      <c r="M297" s="23">
        <f t="shared" si="59"/>
        <v>1995676.76</v>
      </c>
      <c r="N297" s="23">
        <f t="shared" si="60"/>
        <v>1995923.3353424659</v>
      </c>
    </row>
    <row r="298" spans="1:14" x14ac:dyDescent="0.15">
      <c r="A298" s="7">
        <f t="shared" si="61"/>
        <v>42926</v>
      </c>
      <c r="B298" s="10">
        <f t="shared" si="62"/>
        <v>1995676.7591959424</v>
      </c>
      <c r="C298" s="3">
        <f t="shared" si="52"/>
        <v>246.57534246575349</v>
      </c>
      <c r="D298" s="3">
        <f t="shared" si="53"/>
        <v>302.39866805491494</v>
      </c>
      <c r="E298" s="3">
        <f t="shared" si="54"/>
        <v>55.823325589161442</v>
      </c>
      <c r="F298" s="3">
        <f t="shared" si="55"/>
        <v>1995732.5825215315</v>
      </c>
      <c r="G298" s="14">
        <f t="shared" si="56"/>
        <v>1995732.58</v>
      </c>
      <c r="I298" s="22">
        <f t="shared" si="63"/>
        <v>15732.58252153325</v>
      </c>
      <c r="J298" s="22">
        <f t="shared" si="64"/>
        <v>71013.698630136932</v>
      </c>
      <c r="K298" s="25">
        <f t="shared" si="57"/>
        <v>99.786629000000005</v>
      </c>
      <c r="L298" s="25">
        <f t="shared" si="58"/>
        <v>99.798957767123298</v>
      </c>
      <c r="M298" s="23">
        <f t="shared" si="59"/>
        <v>1995732.58</v>
      </c>
      <c r="N298" s="23">
        <f t="shared" si="60"/>
        <v>1995979.155342466</v>
      </c>
    </row>
    <row r="299" spans="1:14" x14ac:dyDescent="0.15">
      <c r="A299" s="7">
        <f t="shared" si="61"/>
        <v>42927</v>
      </c>
      <c r="B299" s="10">
        <f t="shared" si="62"/>
        <v>1995732.5825215315</v>
      </c>
      <c r="C299" s="3">
        <f t="shared" si="52"/>
        <v>246.57534246575349</v>
      </c>
      <c r="D299" s="3">
        <f t="shared" si="53"/>
        <v>302.40712678913968</v>
      </c>
      <c r="E299" s="3">
        <f t="shared" si="54"/>
        <v>55.831784323386188</v>
      </c>
      <c r="F299" s="3">
        <f t="shared" si="55"/>
        <v>1995788.4143058548</v>
      </c>
      <c r="G299" s="14">
        <f t="shared" si="56"/>
        <v>1995788.41</v>
      </c>
      <c r="I299" s="22">
        <f t="shared" si="63"/>
        <v>15788.414305856635</v>
      </c>
      <c r="J299" s="22">
        <f t="shared" si="64"/>
        <v>71260.273972602692</v>
      </c>
      <c r="K299" s="25">
        <f t="shared" si="57"/>
        <v>99.789420499999991</v>
      </c>
      <c r="L299" s="25">
        <f t="shared" si="58"/>
        <v>99.801749267123284</v>
      </c>
      <c r="M299" s="23">
        <f t="shared" si="59"/>
        <v>1995788.4099999997</v>
      </c>
      <c r="N299" s="23">
        <f t="shared" si="60"/>
        <v>1996034.9853424656</v>
      </c>
    </row>
    <row r="300" spans="1:14" x14ac:dyDescent="0.15">
      <c r="A300" s="7">
        <f t="shared" si="61"/>
        <v>42928</v>
      </c>
      <c r="B300" s="10">
        <f t="shared" si="62"/>
        <v>1995788.4143058548</v>
      </c>
      <c r="C300" s="3">
        <f t="shared" si="52"/>
        <v>246.57534246575349</v>
      </c>
      <c r="D300" s="3">
        <f t="shared" si="53"/>
        <v>302.41558680509002</v>
      </c>
      <c r="E300" s="3">
        <f t="shared" si="54"/>
        <v>55.840244339336522</v>
      </c>
      <c r="F300" s="3">
        <f t="shared" si="55"/>
        <v>1995844.2545501941</v>
      </c>
      <c r="G300" s="14">
        <f t="shared" si="56"/>
        <v>1995844.25</v>
      </c>
      <c r="I300" s="22">
        <f t="shared" si="63"/>
        <v>15844.254550195972</v>
      </c>
      <c r="J300" s="22">
        <f t="shared" si="64"/>
        <v>71506.849315068452</v>
      </c>
      <c r="K300" s="25">
        <f t="shared" si="57"/>
        <v>99.792212500000005</v>
      </c>
      <c r="L300" s="25">
        <f t="shared" si="58"/>
        <v>99.804541267123298</v>
      </c>
      <c r="M300" s="23">
        <f t="shared" si="59"/>
        <v>1995844.25</v>
      </c>
      <c r="N300" s="23">
        <f t="shared" si="60"/>
        <v>1996090.8253424659</v>
      </c>
    </row>
    <row r="301" spans="1:14" x14ac:dyDescent="0.15">
      <c r="A301" s="7">
        <f t="shared" si="61"/>
        <v>42929</v>
      </c>
      <c r="B301" s="10">
        <f t="shared" si="62"/>
        <v>1995844.2545501941</v>
      </c>
      <c r="C301" s="3">
        <f t="shared" si="52"/>
        <v>246.57534246575349</v>
      </c>
      <c r="D301" s="3">
        <f t="shared" si="53"/>
        <v>302.42404810296017</v>
      </c>
      <c r="E301" s="3">
        <f t="shared" si="54"/>
        <v>55.848705637206677</v>
      </c>
      <c r="F301" s="3">
        <f t="shared" si="55"/>
        <v>1995900.1032558314</v>
      </c>
      <c r="G301" s="14">
        <f t="shared" si="56"/>
        <v>1995900.1</v>
      </c>
      <c r="I301" s="22">
        <f t="shared" si="63"/>
        <v>15900.103255833179</v>
      </c>
      <c r="J301" s="22">
        <f t="shared" si="64"/>
        <v>71753.424657534211</v>
      </c>
      <c r="K301" s="25">
        <f t="shared" si="57"/>
        <v>99.795005000000003</v>
      </c>
      <c r="L301" s="25">
        <f t="shared" si="58"/>
        <v>99.807333767123296</v>
      </c>
      <c r="M301" s="23">
        <f t="shared" si="59"/>
        <v>1995900.1</v>
      </c>
      <c r="N301" s="23">
        <f t="shared" si="60"/>
        <v>1996146.675342466</v>
      </c>
    </row>
    <row r="302" spans="1:14" x14ac:dyDescent="0.15">
      <c r="A302" s="7">
        <f t="shared" si="61"/>
        <v>42930</v>
      </c>
      <c r="B302" s="10">
        <f t="shared" si="62"/>
        <v>1995900.1032558314</v>
      </c>
      <c r="C302" s="3">
        <f t="shared" si="52"/>
        <v>246.57534246575349</v>
      </c>
      <c r="D302" s="3">
        <f t="shared" si="53"/>
        <v>302.43251068294433</v>
      </c>
      <c r="E302" s="3">
        <f t="shared" si="54"/>
        <v>55.857168217190832</v>
      </c>
      <c r="F302" s="3">
        <f t="shared" si="55"/>
        <v>1995955.9604240486</v>
      </c>
      <c r="G302" s="14">
        <f t="shared" si="56"/>
        <v>1995955.96</v>
      </c>
      <c r="I302" s="22">
        <f t="shared" si="63"/>
        <v>15955.96042405037</v>
      </c>
      <c r="J302" s="22">
        <f t="shared" si="64"/>
        <v>71999.999999999971</v>
      </c>
      <c r="K302" s="25">
        <f t="shared" si="57"/>
        <v>99.797798</v>
      </c>
      <c r="L302" s="25">
        <f t="shared" si="58"/>
        <v>99.810126767123293</v>
      </c>
      <c r="M302" s="23">
        <f t="shared" si="59"/>
        <v>1995955.96</v>
      </c>
      <c r="N302" s="23">
        <f t="shared" si="60"/>
        <v>1996202.5353424659</v>
      </c>
    </row>
    <row r="303" spans="1:14" x14ac:dyDescent="0.15">
      <c r="A303" s="7">
        <f t="shared" si="61"/>
        <v>42931</v>
      </c>
      <c r="B303" s="10">
        <f t="shared" si="62"/>
        <v>1995955.9604240486</v>
      </c>
      <c r="C303" s="3">
        <f t="shared" si="52"/>
        <v>246.57534246575349</v>
      </c>
      <c r="D303" s="3">
        <f t="shared" si="53"/>
        <v>302.44097454523688</v>
      </c>
      <c r="E303" s="3">
        <f t="shared" si="54"/>
        <v>55.86563207948339</v>
      </c>
      <c r="F303" s="3">
        <f t="shared" si="55"/>
        <v>1996011.8260561281</v>
      </c>
      <c r="G303" s="14">
        <f t="shared" si="56"/>
        <v>1996011.83</v>
      </c>
      <c r="I303" s="22">
        <f t="shared" si="63"/>
        <v>16011.826056129854</v>
      </c>
      <c r="J303" s="22">
        <f t="shared" si="64"/>
        <v>72246.575342465731</v>
      </c>
      <c r="K303" s="25">
        <f t="shared" si="57"/>
        <v>99.800591499999996</v>
      </c>
      <c r="L303" s="25">
        <f t="shared" si="58"/>
        <v>99.812920267123289</v>
      </c>
      <c r="M303" s="23">
        <f t="shared" si="59"/>
        <v>1996011.83</v>
      </c>
      <c r="N303" s="23">
        <f t="shared" si="60"/>
        <v>1996258.4053424657</v>
      </c>
    </row>
    <row r="304" spans="1:14" x14ac:dyDescent="0.15">
      <c r="A304" s="7">
        <f t="shared" si="61"/>
        <v>42932</v>
      </c>
      <c r="B304" s="10">
        <f t="shared" si="62"/>
        <v>1996011.8260561281</v>
      </c>
      <c r="C304" s="3">
        <f t="shared" si="52"/>
        <v>246.57534246575349</v>
      </c>
      <c r="D304" s="3">
        <f t="shared" si="53"/>
        <v>302.44943969003202</v>
      </c>
      <c r="E304" s="3">
        <f t="shared" si="54"/>
        <v>55.874097224278529</v>
      </c>
      <c r="F304" s="3">
        <f t="shared" si="55"/>
        <v>1996067.7001533525</v>
      </c>
      <c r="G304" s="14">
        <f t="shared" si="56"/>
        <v>1996067.7</v>
      </c>
      <c r="I304" s="22">
        <f t="shared" si="63"/>
        <v>16067.700153354132</v>
      </c>
      <c r="J304" s="22">
        <f t="shared" si="64"/>
        <v>72493.15068493149</v>
      </c>
      <c r="K304" s="25">
        <f t="shared" si="57"/>
        <v>99.803385000000006</v>
      </c>
      <c r="L304" s="25">
        <f t="shared" si="58"/>
        <v>99.815713767123299</v>
      </c>
      <c r="M304" s="23">
        <f t="shared" si="59"/>
        <v>1996067.7</v>
      </c>
      <c r="N304" s="23">
        <f t="shared" si="60"/>
        <v>1996314.2753424658</v>
      </c>
    </row>
    <row r="305" spans="1:14" x14ac:dyDescent="0.15">
      <c r="A305" s="7">
        <f t="shared" si="61"/>
        <v>42933</v>
      </c>
      <c r="B305" s="10">
        <f t="shared" si="62"/>
        <v>1996067.7001533525</v>
      </c>
      <c r="C305" s="3">
        <f t="shared" si="52"/>
        <v>246.57534246575349</v>
      </c>
      <c r="D305" s="3">
        <f t="shared" si="53"/>
        <v>302.45790611752409</v>
      </c>
      <c r="E305" s="3">
        <f t="shared" si="54"/>
        <v>55.882563651770596</v>
      </c>
      <c r="F305" s="3">
        <f t="shared" si="55"/>
        <v>1996123.5827170042</v>
      </c>
      <c r="G305" s="14">
        <f t="shared" si="56"/>
        <v>1996123.58</v>
      </c>
      <c r="I305" s="22">
        <f t="shared" si="63"/>
        <v>16123.582717005902</v>
      </c>
      <c r="J305" s="22">
        <f t="shared" si="64"/>
        <v>72739.72602739725</v>
      </c>
      <c r="K305" s="25">
        <f t="shared" si="57"/>
        <v>99.806179</v>
      </c>
      <c r="L305" s="25">
        <f t="shared" si="58"/>
        <v>99.818507767123293</v>
      </c>
      <c r="M305" s="23">
        <f t="shared" si="59"/>
        <v>1996123.58</v>
      </c>
      <c r="N305" s="23">
        <f t="shared" si="60"/>
        <v>1996370.155342466</v>
      </c>
    </row>
    <row r="306" spans="1:14" x14ac:dyDescent="0.15">
      <c r="A306" s="7">
        <f t="shared" si="61"/>
        <v>42934</v>
      </c>
      <c r="B306" s="10">
        <f t="shared" si="62"/>
        <v>1996123.5827170042</v>
      </c>
      <c r="C306" s="3">
        <f t="shared" si="52"/>
        <v>246.57534246575349</v>
      </c>
      <c r="D306" s="3">
        <f t="shared" si="53"/>
        <v>302.46637382790755</v>
      </c>
      <c r="E306" s="3">
        <f t="shared" si="54"/>
        <v>55.891031362154052</v>
      </c>
      <c r="F306" s="3">
        <f t="shared" si="55"/>
        <v>1996179.4737483663</v>
      </c>
      <c r="G306" s="14">
        <f t="shared" si="56"/>
        <v>1996179.47</v>
      </c>
      <c r="I306" s="22">
        <f t="shared" si="63"/>
        <v>16179.473748368056</v>
      </c>
      <c r="J306" s="22">
        <f t="shared" si="64"/>
        <v>72986.301369863009</v>
      </c>
      <c r="K306" s="25">
        <f t="shared" si="57"/>
        <v>99.808973499999993</v>
      </c>
      <c r="L306" s="25">
        <f t="shared" si="58"/>
        <v>99.821302267123286</v>
      </c>
      <c r="M306" s="23">
        <f t="shared" si="59"/>
        <v>1996179.47</v>
      </c>
      <c r="N306" s="23">
        <f t="shared" si="60"/>
        <v>1996426.0453424656</v>
      </c>
    </row>
    <row r="307" spans="1:14" x14ac:dyDescent="0.15">
      <c r="A307" s="7">
        <f t="shared" si="61"/>
        <v>42935</v>
      </c>
      <c r="B307" s="10">
        <f t="shared" si="62"/>
        <v>1996179.4737483663</v>
      </c>
      <c r="C307" s="3">
        <f t="shared" si="52"/>
        <v>246.57534246575349</v>
      </c>
      <c r="D307" s="3">
        <f t="shared" si="53"/>
        <v>302.47484282137668</v>
      </c>
      <c r="E307" s="3">
        <f t="shared" si="54"/>
        <v>55.899500355623189</v>
      </c>
      <c r="F307" s="3">
        <f t="shared" si="55"/>
        <v>1996235.3732487219</v>
      </c>
      <c r="G307" s="14">
        <f t="shared" si="56"/>
        <v>1996235.37</v>
      </c>
      <c r="I307" s="22">
        <f t="shared" si="63"/>
        <v>16235.373248723679</v>
      </c>
      <c r="J307" s="22">
        <f t="shared" si="64"/>
        <v>73232.876712328769</v>
      </c>
      <c r="K307" s="25">
        <f t="shared" si="57"/>
        <v>99.811768500000014</v>
      </c>
      <c r="L307" s="25">
        <f t="shared" si="58"/>
        <v>99.824097267123307</v>
      </c>
      <c r="M307" s="23">
        <f t="shared" si="59"/>
        <v>1996235.3700000003</v>
      </c>
      <c r="N307" s="23">
        <f t="shared" si="60"/>
        <v>1996481.9453424662</v>
      </c>
    </row>
    <row r="308" spans="1:14" x14ac:dyDescent="0.15">
      <c r="A308" s="7">
        <f t="shared" si="61"/>
        <v>42936</v>
      </c>
      <c r="B308" s="10">
        <f t="shared" si="62"/>
        <v>1996235.3732487219</v>
      </c>
      <c r="C308" s="3">
        <f t="shared" si="52"/>
        <v>246.57534246575349</v>
      </c>
      <c r="D308" s="3">
        <f t="shared" si="53"/>
        <v>302.4833130981259</v>
      </c>
      <c r="E308" s="3">
        <f t="shared" si="54"/>
        <v>55.907970632372411</v>
      </c>
      <c r="F308" s="3">
        <f t="shared" si="55"/>
        <v>1996291.2812193544</v>
      </c>
      <c r="G308" s="14">
        <f t="shared" si="56"/>
        <v>1996291.28</v>
      </c>
      <c r="I308" s="22">
        <f t="shared" si="63"/>
        <v>16291.281219356051</v>
      </c>
      <c r="J308" s="22">
        <f t="shared" si="64"/>
        <v>73479.452054794529</v>
      </c>
      <c r="K308" s="25">
        <f t="shared" si="57"/>
        <v>99.814564000000004</v>
      </c>
      <c r="L308" s="25">
        <f t="shared" si="58"/>
        <v>99.826892767123297</v>
      </c>
      <c r="M308" s="23">
        <f t="shared" si="59"/>
        <v>1996291.28</v>
      </c>
      <c r="N308" s="23">
        <f t="shared" si="60"/>
        <v>1996537.8553424659</v>
      </c>
    </row>
    <row r="309" spans="1:14" x14ac:dyDescent="0.15">
      <c r="A309" s="7">
        <f t="shared" si="61"/>
        <v>42937</v>
      </c>
      <c r="B309" s="10">
        <f t="shared" si="62"/>
        <v>1996291.2812193544</v>
      </c>
      <c r="C309" s="3">
        <f t="shared" si="52"/>
        <v>246.57534246575349</v>
      </c>
      <c r="D309" s="3">
        <f t="shared" si="53"/>
        <v>302.49178465834979</v>
      </c>
      <c r="E309" s="3">
        <f t="shared" si="54"/>
        <v>55.916442192596293</v>
      </c>
      <c r="F309" s="3">
        <f t="shared" si="55"/>
        <v>1996347.197661547</v>
      </c>
      <c r="G309" s="14">
        <f t="shared" si="56"/>
        <v>1996347.2</v>
      </c>
      <c r="I309" s="22">
        <f t="shared" si="63"/>
        <v>16347.197661548647</v>
      </c>
      <c r="J309" s="22">
        <f t="shared" si="64"/>
        <v>73726.027397260288</v>
      </c>
      <c r="K309" s="25">
        <f t="shared" si="57"/>
        <v>99.817359999999994</v>
      </c>
      <c r="L309" s="25">
        <f t="shared" si="58"/>
        <v>99.829688767123287</v>
      </c>
      <c r="M309" s="23">
        <f t="shared" si="59"/>
        <v>1996347.2</v>
      </c>
      <c r="N309" s="23">
        <f t="shared" si="60"/>
        <v>1996593.7753424656</v>
      </c>
    </row>
    <row r="310" spans="1:14" x14ac:dyDescent="0.15">
      <c r="A310" s="7">
        <f t="shared" si="61"/>
        <v>42938</v>
      </c>
      <c r="B310" s="10">
        <f t="shared" si="62"/>
        <v>1996347.197661547</v>
      </c>
      <c r="C310" s="3">
        <f t="shared" si="52"/>
        <v>246.57534246575349</v>
      </c>
      <c r="D310" s="3">
        <f t="shared" si="53"/>
        <v>302.50025750224273</v>
      </c>
      <c r="E310" s="3">
        <f t="shared" si="54"/>
        <v>55.924915036489239</v>
      </c>
      <c r="F310" s="3">
        <f t="shared" si="55"/>
        <v>1996403.1225765834</v>
      </c>
      <c r="G310" s="14">
        <f t="shared" si="56"/>
        <v>1996403.12</v>
      </c>
      <c r="I310" s="22">
        <f t="shared" si="63"/>
        <v>16403.122576585138</v>
      </c>
      <c r="J310" s="22">
        <f t="shared" si="64"/>
        <v>73972.602739726048</v>
      </c>
      <c r="K310" s="25">
        <f t="shared" si="57"/>
        <v>99.820155999999997</v>
      </c>
      <c r="L310" s="25">
        <f t="shared" si="58"/>
        <v>99.83248476712329</v>
      </c>
      <c r="M310" s="23">
        <f t="shared" si="59"/>
        <v>1996403.12</v>
      </c>
      <c r="N310" s="23">
        <f t="shared" si="60"/>
        <v>1996649.695342466</v>
      </c>
    </row>
    <row r="311" spans="1:14" x14ac:dyDescent="0.15">
      <c r="A311" s="7">
        <f t="shared" si="61"/>
        <v>42939</v>
      </c>
      <c r="B311" s="10">
        <f t="shared" si="62"/>
        <v>1996403.1225765834</v>
      </c>
      <c r="C311" s="3">
        <f t="shared" si="52"/>
        <v>246.57534246575349</v>
      </c>
      <c r="D311" s="3">
        <f t="shared" si="53"/>
        <v>302.5087316299992</v>
      </c>
      <c r="E311" s="3">
        <f t="shared" si="54"/>
        <v>55.93338916424571</v>
      </c>
      <c r="F311" s="3">
        <f t="shared" si="55"/>
        <v>1996459.0559657477</v>
      </c>
      <c r="G311" s="14">
        <f t="shared" si="56"/>
        <v>1996459.06</v>
      </c>
      <c r="I311" s="22">
        <f t="shared" si="63"/>
        <v>16459.055965749383</v>
      </c>
      <c r="J311" s="22">
        <f t="shared" si="64"/>
        <v>74219.178082191807</v>
      </c>
      <c r="K311" s="25">
        <f t="shared" si="57"/>
        <v>99.822952999999998</v>
      </c>
      <c r="L311" s="25">
        <f t="shared" si="58"/>
        <v>99.835281767123291</v>
      </c>
      <c r="M311" s="23">
        <f t="shared" si="59"/>
        <v>1996459.06</v>
      </c>
      <c r="N311" s="23">
        <f t="shared" si="60"/>
        <v>1996705.6353424659</v>
      </c>
    </row>
    <row r="312" spans="1:14" x14ac:dyDescent="0.15">
      <c r="A312" s="7">
        <f t="shared" si="61"/>
        <v>42940</v>
      </c>
      <c r="B312" s="10">
        <f t="shared" si="62"/>
        <v>1996459.0559657477</v>
      </c>
      <c r="C312" s="3">
        <f t="shared" si="52"/>
        <v>246.57534246575349</v>
      </c>
      <c r="D312" s="3">
        <f t="shared" si="53"/>
        <v>302.51720704181383</v>
      </c>
      <c r="E312" s="3">
        <f t="shared" si="54"/>
        <v>55.94186457606034</v>
      </c>
      <c r="F312" s="3">
        <f t="shared" si="55"/>
        <v>1996514.9978303236</v>
      </c>
      <c r="G312" s="14">
        <f t="shared" si="56"/>
        <v>1996515</v>
      </c>
      <c r="I312" s="22">
        <f t="shared" si="63"/>
        <v>16514.997830325443</v>
      </c>
      <c r="J312" s="22">
        <f t="shared" si="64"/>
        <v>74465.753424657567</v>
      </c>
      <c r="K312" s="25">
        <f t="shared" si="57"/>
        <v>99.825749999999999</v>
      </c>
      <c r="L312" s="25">
        <f t="shared" si="58"/>
        <v>99.838078767123292</v>
      </c>
      <c r="M312" s="23">
        <f t="shared" si="59"/>
        <v>1996515</v>
      </c>
      <c r="N312" s="23">
        <f t="shared" si="60"/>
        <v>1996761.5753424659</v>
      </c>
    </row>
    <row r="313" spans="1:14" x14ac:dyDescent="0.15">
      <c r="A313" s="7">
        <f t="shared" si="61"/>
        <v>42941</v>
      </c>
      <c r="B313" s="10">
        <f t="shared" si="62"/>
        <v>1996514.9978303236</v>
      </c>
      <c r="C313" s="3">
        <f t="shared" si="52"/>
        <v>246.57534246575349</v>
      </c>
      <c r="D313" s="3">
        <f t="shared" si="53"/>
        <v>302.52568373788114</v>
      </c>
      <c r="E313" s="3">
        <f t="shared" si="54"/>
        <v>55.950341272127645</v>
      </c>
      <c r="F313" s="3">
        <f t="shared" si="55"/>
        <v>1996570.9481715958</v>
      </c>
      <c r="G313" s="14">
        <f t="shared" si="56"/>
        <v>1996570.95</v>
      </c>
      <c r="I313" s="22">
        <f t="shared" si="63"/>
        <v>16570.948171597571</v>
      </c>
      <c r="J313" s="22">
        <f t="shared" si="64"/>
        <v>74712.328767123327</v>
      </c>
      <c r="K313" s="25">
        <f t="shared" si="57"/>
        <v>99.828547499999999</v>
      </c>
      <c r="L313" s="25">
        <f t="shared" si="58"/>
        <v>99.840876267123292</v>
      </c>
      <c r="M313" s="23">
        <f t="shared" si="59"/>
        <v>1996570.95</v>
      </c>
      <c r="N313" s="23">
        <f t="shared" si="60"/>
        <v>1996817.5253424658</v>
      </c>
    </row>
    <row r="314" spans="1:14" x14ac:dyDescent="0.15">
      <c r="A314" s="7">
        <f t="shared" si="61"/>
        <v>42942</v>
      </c>
      <c r="B314" s="10">
        <f t="shared" si="62"/>
        <v>1996570.9481715958</v>
      </c>
      <c r="C314" s="3">
        <f t="shared" si="52"/>
        <v>246.57534246575349</v>
      </c>
      <c r="D314" s="3">
        <f t="shared" si="53"/>
        <v>302.53416171839575</v>
      </c>
      <c r="E314" s="3">
        <f t="shared" si="54"/>
        <v>55.958819252642257</v>
      </c>
      <c r="F314" s="3">
        <f t="shared" si="55"/>
        <v>1996626.9069908485</v>
      </c>
      <c r="G314" s="14">
        <f t="shared" si="56"/>
        <v>1996626.91</v>
      </c>
      <c r="I314" s="22">
        <f t="shared" si="63"/>
        <v>16626.906990850213</v>
      </c>
      <c r="J314" s="22">
        <f t="shared" si="64"/>
        <v>74958.904109589086</v>
      </c>
      <c r="K314" s="25">
        <f t="shared" si="57"/>
        <v>99.831345499999998</v>
      </c>
      <c r="L314" s="25">
        <f t="shared" si="58"/>
        <v>99.843674267123291</v>
      </c>
      <c r="M314" s="23">
        <f t="shared" si="59"/>
        <v>1996626.91</v>
      </c>
      <c r="N314" s="23">
        <f t="shared" si="60"/>
        <v>1996873.485342466</v>
      </c>
    </row>
    <row r="315" spans="1:14" x14ac:dyDescent="0.15">
      <c r="A315" s="7">
        <f t="shared" si="61"/>
        <v>42943</v>
      </c>
      <c r="B315" s="10">
        <f t="shared" si="62"/>
        <v>1996626.9069908485</v>
      </c>
      <c r="C315" s="3">
        <f t="shared" si="52"/>
        <v>246.57534246575349</v>
      </c>
      <c r="D315" s="3">
        <f t="shared" si="53"/>
        <v>302.5426409835523</v>
      </c>
      <c r="E315" s="3">
        <f t="shared" si="54"/>
        <v>55.96729851779881</v>
      </c>
      <c r="F315" s="3">
        <f t="shared" si="55"/>
        <v>1996682.8742893662</v>
      </c>
      <c r="G315" s="14">
        <f t="shared" si="56"/>
        <v>1996682.87</v>
      </c>
      <c r="I315" s="22">
        <f t="shared" si="63"/>
        <v>16682.874289368014</v>
      </c>
      <c r="J315" s="22">
        <f t="shared" si="64"/>
        <v>75205.479452054846</v>
      </c>
      <c r="K315" s="25">
        <f t="shared" si="57"/>
        <v>99.83414350000001</v>
      </c>
      <c r="L315" s="25">
        <f t="shared" si="58"/>
        <v>99.846472267123303</v>
      </c>
      <c r="M315" s="23">
        <f t="shared" si="59"/>
        <v>1996682.8700000003</v>
      </c>
      <c r="N315" s="23">
        <f t="shared" si="60"/>
        <v>1996929.445342466</v>
      </c>
    </row>
    <row r="316" spans="1:14" x14ac:dyDescent="0.15">
      <c r="A316" s="7">
        <f t="shared" si="61"/>
        <v>42944</v>
      </c>
      <c r="B316" s="10">
        <f t="shared" si="62"/>
        <v>1996682.8742893662</v>
      </c>
      <c r="C316" s="3">
        <f t="shared" si="52"/>
        <v>246.57534246575349</v>
      </c>
      <c r="D316" s="3">
        <f t="shared" si="53"/>
        <v>302.55112153354537</v>
      </c>
      <c r="E316" s="3">
        <f t="shared" si="54"/>
        <v>55.975779067791876</v>
      </c>
      <c r="F316" s="3">
        <f t="shared" si="55"/>
        <v>1996738.8500684339</v>
      </c>
      <c r="G316" s="14">
        <f t="shared" si="56"/>
        <v>1996738.85</v>
      </c>
      <c r="I316" s="22">
        <f t="shared" si="63"/>
        <v>16738.850068435804</v>
      </c>
      <c r="J316" s="22">
        <f t="shared" si="64"/>
        <v>75452.054794520605</v>
      </c>
      <c r="K316" s="25">
        <f t="shared" si="57"/>
        <v>99.836942500000006</v>
      </c>
      <c r="L316" s="25">
        <f t="shared" si="58"/>
        <v>99.849271267123299</v>
      </c>
      <c r="M316" s="23">
        <f t="shared" si="59"/>
        <v>1996738.85</v>
      </c>
      <c r="N316" s="23">
        <f t="shared" si="60"/>
        <v>1996985.425342466</v>
      </c>
    </row>
    <row r="317" spans="1:14" x14ac:dyDescent="0.15">
      <c r="A317" s="7">
        <f t="shared" si="61"/>
        <v>42945</v>
      </c>
      <c r="B317" s="10">
        <f t="shared" si="62"/>
        <v>1996738.8500684339</v>
      </c>
      <c r="C317" s="3">
        <f t="shared" si="52"/>
        <v>246.57534246575349</v>
      </c>
      <c r="D317" s="3">
        <f t="shared" si="53"/>
        <v>302.5596033685697</v>
      </c>
      <c r="E317" s="3">
        <f t="shared" si="54"/>
        <v>55.984260902816203</v>
      </c>
      <c r="F317" s="3">
        <f t="shared" si="55"/>
        <v>1996794.8343293366</v>
      </c>
      <c r="G317" s="14">
        <f t="shared" si="56"/>
        <v>1996794.83</v>
      </c>
      <c r="I317" s="22">
        <f t="shared" si="63"/>
        <v>16794.834329338621</v>
      </c>
      <c r="J317" s="22">
        <f t="shared" si="64"/>
        <v>75698.630136986365</v>
      </c>
      <c r="K317" s="25">
        <f t="shared" si="57"/>
        <v>99.839741500000002</v>
      </c>
      <c r="L317" s="25">
        <f t="shared" si="58"/>
        <v>99.852070267123295</v>
      </c>
      <c r="M317" s="23">
        <f t="shared" si="59"/>
        <v>1996794.83</v>
      </c>
      <c r="N317" s="23">
        <f t="shared" si="60"/>
        <v>1997041.405342466</v>
      </c>
    </row>
    <row r="318" spans="1:14" x14ac:dyDescent="0.15">
      <c r="A318" s="7">
        <f t="shared" si="61"/>
        <v>42946</v>
      </c>
      <c r="B318" s="10">
        <f t="shared" si="62"/>
        <v>1996794.8343293366</v>
      </c>
      <c r="C318" s="3">
        <f t="shared" si="52"/>
        <v>246.57534246575349</v>
      </c>
      <c r="D318" s="3">
        <f t="shared" si="53"/>
        <v>302.56808648882003</v>
      </c>
      <c r="E318" s="3">
        <f t="shared" si="54"/>
        <v>55.992744023066535</v>
      </c>
      <c r="F318" s="3">
        <f t="shared" si="55"/>
        <v>1996850.8270733596</v>
      </c>
      <c r="G318" s="14">
        <f t="shared" si="56"/>
        <v>1996850.83</v>
      </c>
      <c r="I318" s="22">
        <f t="shared" si="63"/>
        <v>16850.827073361688</v>
      </c>
      <c r="J318" s="22">
        <f t="shared" si="64"/>
        <v>75945.205479452125</v>
      </c>
      <c r="K318" s="25">
        <f t="shared" si="57"/>
        <v>99.84254150000001</v>
      </c>
      <c r="L318" s="25">
        <f t="shared" si="58"/>
        <v>99.854870267123303</v>
      </c>
      <c r="M318" s="23">
        <f t="shared" si="59"/>
        <v>1996850.8300000003</v>
      </c>
      <c r="N318" s="23">
        <f t="shared" si="60"/>
        <v>1997097.405342466</v>
      </c>
    </row>
    <row r="319" spans="1:14" x14ac:dyDescent="0.15">
      <c r="A319" s="7">
        <f t="shared" si="61"/>
        <v>42947</v>
      </c>
      <c r="B319" s="10">
        <f t="shared" si="62"/>
        <v>1996850.8270733596</v>
      </c>
      <c r="C319" s="3">
        <f t="shared" si="52"/>
        <v>246.57534246575349</v>
      </c>
      <c r="D319" s="3">
        <f t="shared" si="53"/>
        <v>302.57657089449106</v>
      </c>
      <c r="E319" s="3">
        <f t="shared" si="54"/>
        <v>56.001228428737562</v>
      </c>
      <c r="F319" s="3">
        <f t="shared" si="55"/>
        <v>1996906.8283017883</v>
      </c>
      <c r="G319" s="14">
        <f t="shared" si="56"/>
        <v>1996906.83</v>
      </c>
      <c r="I319" s="22">
        <f t="shared" si="63"/>
        <v>16906.828301790425</v>
      </c>
      <c r="J319" s="22">
        <f t="shared" si="64"/>
        <v>76191.780821917884</v>
      </c>
      <c r="K319" s="25">
        <f t="shared" si="57"/>
        <v>99.845341500000004</v>
      </c>
      <c r="L319" s="25">
        <f t="shared" si="58"/>
        <v>99.857670267123297</v>
      </c>
      <c r="M319" s="23">
        <f t="shared" si="59"/>
        <v>1996906.83</v>
      </c>
      <c r="N319" s="23">
        <f t="shared" si="60"/>
        <v>1997153.405342466</v>
      </c>
    </row>
    <row r="320" spans="1:14" x14ac:dyDescent="0.15">
      <c r="A320" s="7">
        <f t="shared" si="61"/>
        <v>42948</v>
      </c>
      <c r="B320" s="10">
        <f t="shared" si="62"/>
        <v>1996906.8283017883</v>
      </c>
      <c r="C320" s="3">
        <f t="shared" si="52"/>
        <v>246.57534246575349</v>
      </c>
      <c r="D320" s="3">
        <f t="shared" si="53"/>
        <v>302.58505658577764</v>
      </c>
      <c r="E320" s="3">
        <f t="shared" si="54"/>
        <v>56.009714120024142</v>
      </c>
      <c r="F320" s="3">
        <f t="shared" si="55"/>
        <v>1996962.8380159084</v>
      </c>
      <c r="G320" s="14">
        <f t="shared" si="56"/>
        <v>1996962.84</v>
      </c>
      <c r="I320" s="22">
        <f t="shared" si="63"/>
        <v>16962.838015910449</v>
      </c>
      <c r="J320" s="22">
        <f t="shared" si="64"/>
        <v>76438.356164383644</v>
      </c>
      <c r="K320" s="25">
        <f t="shared" si="57"/>
        <v>99.84814200000001</v>
      </c>
      <c r="L320" s="25">
        <f t="shared" si="58"/>
        <v>99.860470767123303</v>
      </c>
      <c r="M320" s="23">
        <f t="shared" si="59"/>
        <v>1996962.8400000003</v>
      </c>
      <c r="N320" s="23">
        <f t="shared" si="60"/>
        <v>1997209.415342466</v>
      </c>
    </row>
    <row r="321" spans="1:14" x14ac:dyDescent="0.15">
      <c r="A321" s="7">
        <f t="shared" si="61"/>
        <v>42949</v>
      </c>
      <c r="B321" s="10">
        <f t="shared" si="62"/>
        <v>1996962.8380159084</v>
      </c>
      <c r="C321" s="3">
        <f t="shared" si="52"/>
        <v>246.57534246575349</v>
      </c>
      <c r="D321" s="3">
        <f t="shared" si="53"/>
        <v>302.59354356287446</v>
      </c>
      <c r="E321" s="3">
        <f t="shared" si="54"/>
        <v>56.018201097120965</v>
      </c>
      <c r="F321" s="3">
        <f t="shared" si="55"/>
        <v>1997018.8562170055</v>
      </c>
      <c r="G321" s="14">
        <f t="shared" si="56"/>
        <v>1997018.86</v>
      </c>
      <c r="I321" s="22">
        <f t="shared" si="63"/>
        <v>17018.856217007571</v>
      </c>
      <c r="J321" s="22">
        <f t="shared" si="64"/>
        <v>76684.931506849403</v>
      </c>
      <c r="K321" s="25">
        <f t="shared" si="57"/>
        <v>99.850943000000001</v>
      </c>
      <c r="L321" s="25">
        <f t="shared" si="58"/>
        <v>99.863271767123294</v>
      </c>
      <c r="M321" s="23">
        <f t="shared" si="59"/>
        <v>1997018.86</v>
      </c>
      <c r="N321" s="23">
        <f t="shared" si="60"/>
        <v>1997265.435342466</v>
      </c>
    </row>
    <row r="322" spans="1:14" x14ac:dyDescent="0.15">
      <c r="A322" s="7">
        <f t="shared" si="61"/>
        <v>42950</v>
      </c>
      <c r="B322" s="10">
        <f t="shared" si="62"/>
        <v>1997018.8562170055</v>
      </c>
      <c r="C322" s="3">
        <f t="shared" si="52"/>
        <v>246.57534246575349</v>
      </c>
      <c r="D322" s="3">
        <f t="shared" si="53"/>
        <v>302.6020318259765</v>
      </c>
      <c r="E322" s="3">
        <f t="shared" si="54"/>
        <v>56.026689360223003</v>
      </c>
      <c r="F322" s="3">
        <f t="shared" si="55"/>
        <v>1997074.8829063657</v>
      </c>
      <c r="G322" s="14">
        <f t="shared" si="56"/>
        <v>1997074.88</v>
      </c>
      <c r="I322" s="22">
        <f t="shared" si="63"/>
        <v>17074.882906367795</v>
      </c>
      <c r="J322" s="22">
        <f t="shared" si="64"/>
        <v>76931.506849315163</v>
      </c>
      <c r="K322" s="25">
        <f t="shared" si="57"/>
        <v>99.853744000000006</v>
      </c>
      <c r="L322" s="25">
        <f t="shared" si="58"/>
        <v>99.866072767123299</v>
      </c>
      <c r="M322" s="23">
        <f t="shared" si="59"/>
        <v>1997074.88</v>
      </c>
      <c r="N322" s="23">
        <f t="shared" si="60"/>
        <v>1997321.455342466</v>
      </c>
    </row>
    <row r="323" spans="1:14" x14ac:dyDescent="0.15">
      <c r="A323" s="7">
        <f t="shared" si="61"/>
        <v>42951</v>
      </c>
      <c r="B323" s="10">
        <f t="shared" si="62"/>
        <v>1997074.8829063657</v>
      </c>
      <c r="C323" s="3">
        <f t="shared" si="52"/>
        <v>246.57534246575349</v>
      </c>
      <c r="D323" s="3">
        <f t="shared" si="53"/>
        <v>302.61052137527849</v>
      </c>
      <c r="E323" s="3">
        <f t="shared" si="54"/>
        <v>56.035178909525001</v>
      </c>
      <c r="F323" s="3">
        <f t="shared" si="55"/>
        <v>1997130.9180852752</v>
      </c>
      <c r="G323" s="14">
        <f t="shared" si="56"/>
        <v>1997130.92</v>
      </c>
      <c r="I323" s="22">
        <f t="shared" si="63"/>
        <v>17130.918085277321</v>
      </c>
      <c r="J323" s="22">
        <f t="shared" si="64"/>
        <v>77178.082191780923</v>
      </c>
      <c r="K323" s="25">
        <f t="shared" si="57"/>
        <v>99.856546000000009</v>
      </c>
      <c r="L323" s="25">
        <f t="shared" si="58"/>
        <v>99.868874767123302</v>
      </c>
      <c r="M323" s="23">
        <f t="shared" si="59"/>
        <v>1997130.9200000004</v>
      </c>
      <c r="N323" s="23">
        <f t="shared" si="60"/>
        <v>1997377.495342466</v>
      </c>
    </row>
    <row r="324" spans="1:14" x14ac:dyDescent="0.15">
      <c r="A324" s="7">
        <f t="shared" si="61"/>
        <v>42952</v>
      </c>
      <c r="B324" s="10">
        <f t="shared" si="62"/>
        <v>1997130.9180852752</v>
      </c>
      <c r="C324" s="3">
        <f t="shared" si="52"/>
        <v>246.57534246575349</v>
      </c>
      <c r="D324" s="3">
        <f t="shared" si="53"/>
        <v>302.61901221097537</v>
      </c>
      <c r="E324" s="3">
        <f t="shared" si="54"/>
        <v>56.043669745221877</v>
      </c>
      <c r="F324" s="3">
        <f t="shared" si="55"/>
        <v>1997186.9617550205</v>
      </c>
      <c r="G324" s="14">
        <f t="shared" si="56"/>
        <v>1997186.96</v>
      </c>
      <c r="I324" s="22">
        <f t="shared" si="63"/>
        <v>17186.961755022541</v>
      </c>
      <c r="J324" s="22">
        <f t="shared" si="64"/>
        <v>77424.657534246682</v>
      </c>
      <c r="K324" s="25">
        <f t="shared" si="57"/>
        <v>99.859347999999997</v>
      </c>
      <c r="L324" s="25">
        <f t="shared" si="58"/>
        <v>99.87167676712329</v>
      </c>
      <c r="M324" s="23">
        <f t="shared" si="59"/>
        <v>1997186.96</v>
      </c>
      <c r="N324" s="23">
        <f t="shared" si="60"/>
        <v>1997433.5353424659</v>
      </c>
    </row>
    <row r="325" spans="1:14" x14ac:dyDescent="0.15">
      <c r="A325" s="7">
        <f t="shared" si="61"/>
        <v>42953</v>
      </c>
      <c r="B325" s="10">
        <f t="shared" si="62"/>
        <v>1997186.9617550205</v>
      </c>
      <c r="C325" s="3">
        <f t="shared" si="52"/>
        <v>246.57534246575349</v>
      </c>
      <c r="D325" s="3">
        <f t="shared" si="53"/>
        <v>302.6275043332621</v>
      </c>
      <c r="E325" s="3">
        <f t="shared" si="54"/>
        <v>56.052161867508602</v>
      </c>
      <c r="F325" s="3">
        <f t="shared" si="55"/>
        <v>1997243.013916888</v>
      </c>
      <c r="G325" s="14">
        <f t="shared" si="56"/>
        <v>1997243.01</v>
      </c>
      <c r="I325" s="22">
        <f t="shared" si="63"/>
        <v>17243.01391689005</v>
      </c>
      <c r="J325" s="22">
        <f t="shared" si="64"/>
        <v>77671.232876712442</v>
      </c>
      <c r="K325" s="25">
        <f t="shared" si="57"/>
        <v>99.862150499999998</v>
      </c>
      <c r="L325" s="25">
        <f t="shared" si="58"/>
        <v>99.874479267123291</v>
      </c>
      <c r="M325" s="23">
        <f t="shared" si="59"/>
        <v>1997243.01</v>
      </c>
      <c r="N325" s="23">
        <f t="shared" si="60"/>
        <v>1997489.5853424659</v>
      </c>
    </row>
    <row r="326" spans="1:14" x14ac:dyDescent="0.15">
      <c r="A326" s="7">
        <f t="shared" si="61"/>
        <v>42954</v>
      </c>
      <c r="B326" s="10">
        <f t="shared" si="62"/>
        <v>1997243.013916888</v>
      </c>
      <c r="C326" s="3">
        <f t="shared" si="52"/>
        <v>246.57534246575349</v>
      </c>
      <c r="D326" s="3">
        <f t="shared" si="53"/>
        <v>302.63599774233359</v>
      </c>
      <c r="E326" s="3">
        <f t="shared" si="54"/>
        <v>56.060655276580093</v>
      </c>
      <c r="F326" s="3">
        <f t="shared" si="55"/>
        <v>1997299.0745721646</v>
      </c>
      <c r="G326" s="14">
        <f t="shared" si="56"/>
        <v>1997299.07</v>
      </c>
      <c r="I326" s="22">
        <f t="shared" si="63"/>
        <v>17299.074572166628</v>
      </c>
      <c r="J326" s="22">
        <f t="shared" si="64"/>
        <v>77917.808219178201</v>
      </c>
      <c r="K326" s="25">
        <f t="shared" si="57"/>
        <v>99.864953499999999</v>
      </c>
      <c r="L326" s="25">
        <f t="shared" si="58"/>
        <v>99.877282267123292</v>
      </c>
      <c r="M326" s="23">
        <f t="shared" si="59"/>
        <v>1997299.07</v>
      </c>
      <c r="N326" s="23">
        <f t="shared" si="60"/>
        <v>1997545.645342466</v>
      </c>
    </row>
    <row r="327" spans="1:14" x14ac:dyDescent="0.15">
      <c r="A327" s="7">
        <f t="shared" si="61"/>
        <v>42955</v>
      </c>
      <c r="B327" s="10">
        <f t="shared" si="62"/>
        <v>1997299.0745721646</v>
      </c>
      <c r="C327" s="3">
        <f t="shared" si="52"/>
        <v>246.57534246575349</v>
      </c>
      <c r="D327" s="3">
        <f t="shared" si="53"/>
        <v>302.64449243838487</v>
      </c>
      <c r="E327" s="3">
        <f t="shared" si="54"/>
        <v>56.069149972631379</v>
      </c>
      <c r="F327" s="3">
        <f t="shared" si="55"/>
        <v>1997355.1437221372</v>
      </c>
      <c r="G327" s="14">
        <f t="shared" si="56"/>
        <v>1997355.14</v>
      </c>
      <c r="I327" s="22">
        <f t="shared" si="63"/>
        <v>17355.143722139259</v>
      </c>
      <c r="J327" s="22">
        <f t="shared" si="64"/>
        <v>78164.383561643961</v>
      </c>
      <c r="K327" s="25">
        <f t="shared" si="57"/>
        <v>99.867756999999983</v>
      </c>
      <c r="L327" s="25">
        <f t="shared" si="58"/>
        <v>99.880085767123276</v>
      </c>
      <c r="M327" s="23">
        <f t="shared" si="59"/>
        <v>1997355.1399999997</v>
      </c>
      <c r="N327" s="23">
        <f t="shared" si="60"/>
        <v>1997601.7153424656</v>
      </c>
    </row>
    <row r="328" spans="1:14" x14ac:dyDescent="0.15">
      <c r="A328" s="7">
        <f t="shared" si="61"/>
        <v>42956</v>
      </c>
      <c r="B328" s="10">
        <f t="shared" si="62"/>
        <v>1997355.1437221372</v>
      </c>
      <c r="C328" s="3">
        <f t="shared" si="52"/>
        <v>246.57534246575349</v>
      </c>
      <c r="D328" s="3">
        <f t="shared" si="53"/>
        <v>302.65298842161087</v>
      </c>
      <c r="E328" s="3">
        <f t="shared" si="54"/>
        <v>56.077645955857378</v>
      </c>
      <c r="F328" s="3">
        <f t="shared" si="55"/>
        <v>1997411.221368093</v>
      </c>
      <c r="G328" s="14">
        <f t="shared" si="56"/>
        <v>1997411.22</v>
      </c>
      <c r="I328" s="22">
        <f t="shared" si="63"/>
        <v>17411.221368095117</v>
      </c>
      <c r="J328" s="22">
        <f t="shared" si="64"/>
        <v>78410.958904109721</v>
      </c>
      <c r="K328" s="25">
        <f t="shared" si="57"/>
        <v>99.870561000000009</v>
      </c>
      <c r="L328" s="25">
        <f t="shared" si="58"/>
        <v>99.882889767123302</v>
      </c>
      <c r="M328" s="23">
        <f t="shared" si="59"/>
        <v>1997411.2200000002</v>
      </c>
      <c r="N328" s="23">
        <f t="shared" si="60"/>
        <v>1997657.7953424659</v>
      </c>
    </row>
    <row r="329" spans="1:14" x14ac:dyDescent="0.15">
      <c r="A329" s="7">
        <f t="shared" si="61"/>
        <v>42957</v>
      </c>
      <c r="B329" s="10">
        <f t="shared" si="62"/>
        <v>1997411.221368093</v>
      </c>
      <c r="C329" s="3">
        <f t="shared" si="52"/>
        <v>246.57534246575349</v>
      </c>
      <c r="D329" s="3">
        <f t="shared" si="53"/>
        <v>302.66148569220672</v>
      </c>
      <c r="E329" s="3">
        <f t="shared" si="54"/>
        <v>56.086143226453231</v>
      </c>
      <c r="F329" s="3">
        <f t="shared" si="55"/>
        <v>1997467.3075113194</v>
      </c>
      <c r="G329" s="14">
        <f t="shared" si="56"/>
        <v>1997467.31</v>
      </c>
      <c r="I329" s="22">
        <f t="shared" si="63"/>
        <v>17467.307511321571</v>
      </c>
      <c r="J329" s="22">
        <f t="shared" si="64"/>
        <v>78657.53424657548</v>
      </c>
      <c r="K329" s="25">
        <f t="shared" si="57"/>
        <v>99.873365500000006</v>
      </c>
      <c r="L329" s="25">
        <f t="shared" si="58"/>
        <v>99.885694267123299</v>
      </c>
      <c r="M329" s="23">
        <f t="shared" si="59"/>
        <v>1997467.31</v>
      </c>
      <c r="N329" s="23">
        <f t="shared" si="60"/>
        <v>1997713.8853424659</v>
      </c>
    </row>
    <row r="330" spans="1:14" x14ac:dyDescent="0.15">
      <c r="A330" s="7">
        <f t="shared" si="61"/>
        <v>42958</v>
      </c>
      <c r="B330" s="10">
        <f t="shared" si="62"/>
        <v>1997467.3075113194</v>
      </c>
      <c r="C330" s="3">
        <f t="shared" si="52"/>
        <v>246.57534246575349</v>
      </c>
      <c r="D330" s="3">
        <f t="shared" si="53"/>
        <v>302.66998425036741</v>
      </c>
      <c r="E330" s="3">
        <f t="shared" si="54"/>
        <v>56.094641784613913</v>
      </c>
      <c r="F330" s="3">
        <f t="shared" si="55"/>
        <v>1997523.4021531041</v>
      </c>
      <c r="G330" s="14">
        <f t="shared" si="56"/>
        <v>1997523.4</v>
      </c>
      <c r="I330" s="22">
        <f t="shared" si="63"/>
        <v>17523.402153106184</v>
      </c>
      <c r="J330" s="22">
        <f t="shared" si="64"/>
        <v>78904.10958904124</v>
      </c>
      <c r="K330" s="25">
        <f t="shared" si="57"/>
        <v>99.876170000000002</v>
      </c>
      <c r="L330" s="25">
        <f t="shared" si="58"/>
        <v>99.888498767123295</v>
      </c>
      <c r="M330" s="23">
        <f t="shared" si="59"/>
        <v>1997523.4</v>
      </c>
      <c r="N330" s="23">
        <f t="shared" si="60"/>
        <v>1997769.975342466</v>
      </c>
    </row>
    <row r="331" spans="1:14" x14ac:dyDescent="0.15">
      <c r="A331" s="7">
        <f t="shared" si="61"/>
        <v>42959</v>
      </c>
      <c r="B331" s="10">
        <f t="shared" si="62"/>
        <v>1997523.4021531041</v>
      </c>
      <c r="C331" s="3">
        <f t="shared" ref="C331:C374" si="65">$N$4*$E$6/100</f>
        <v>246.57534246575349</v>
      </c>
      <c r="D331" s="3">
        <f t="shared" si="53"/>
        <v>302.67848409628812</v>
      </c>
      <c r="E331" s="3">
        <f t="shared" si="54"/>
        <v>56.103141630534623</v>
      </c>
      <c r="F331" s="3">
        <f t="shared" si="55"/>
        <v>1997579.5052947346</v>
      </c>
      <c r="G331" s="14">
        <f t="shared" si="56"/>
        <v>1997579.51</v>
      </c>
      <c r="I331" s="22">
        <f t="shared" si="63"/>
        <v>17579.505294736718</v>
      </c>
      <c r="J331" s="22">
        <f t="shared" si="64"/>
        <v>79150.684931506999</v>
      </c>
      <c r="K331" s="25">
        <f t="shared" si="57"/>
        <v>99.878975499999996</v>
      </c>
      <c r="L331" s="25">
        <f t="shared" si="58"/>
        <v>99.891304267123289</v>
      </c>
      <c r="M331" s="23">
        <f t="shared" si="59"/>
        <v>1997579.51</v>
      </c>
      <c r="N331" s="23">
        <f t="shared" si="60"/>
        <v>1997826.0853424657</v>
      </c>
    </row>
    <row r="332" spans="1:14" x14ac:dyDescent="0.15">
      <c r="A332" s="7">
        <f t="shared" si="61"/>
        <v>42960</v>
      </c>
      <c r="B332" s="10">
        <f t="shared" si="62"/>
        <v>1997579.5052947346</v>
      </c>
      <c r="C332" s="3">
        <f t="shared" si="65"/>
        <v>246.57534246575349</v>
      </c>
      <c r="D332" s="3">
        <f t="shared" ref="D332:D374" si="66">B332*$B$8</f>
        <v>302.68698523016394</v>
      </c>
      <c r="E332" s="3">
        <f t="shared" ref="E332:E374" si="67">D332-C332</f>
        <v>56.111642764410448</v>
      </c>
      <c r="F332" s="3">
        <f t="shared" ref="F332:F374" si="68">B332+E332</f>
        <v>1997635.616937499</v>
      </c>
      <c r="G332" s="14">
        <f t="shared" ref="G332:G374" si="69">ROUND(B332+B332*$B$8-C332,2)</f>
        <v>1997635.62</v>
      </c>
      <c r="I332" s="22">
        <f t="shared" si="63"/>
        <v>17635.61693750113</v>
      </c>
      <c r="J332" s="22">
        <f t="shared" si="64"/>
        <v>79397.260273972759</v>
      </c>
      <c r="K332" s="25">
        <f t="shared" ref="K332:K374" si="70">G332/$E$6*100</f>
        <v>99.881781000000004</v>
      </c>
      <c r="L332" s="25">
        <f t="shared" ref="L332:L374" si="71">K332+$B$6</f>
        <v>99.894109767123297</v>
      </c>
      <c r="M332" s="23">
        <f t="shared" ref="M332:M374" si="72">K332*$E$6/100</f>
        <v>1997635.62</v>
      </c>
      <c r="N332" s="23">
        <f t="shared" ref="N332:N374" si="73">L332*$E$6/100</f>
        <v>1997882.195342466</v>
      </c>
    </row>
    <row r="333" spans="1:14" x14ac:dyDescent="0.15">
      <c r="A333" s="7">
        <f t="shared" ref="A333:A375" si="74">A332+1</f>
        <v>42961</v>
      </c>
      <c r="B333" s="10">
        <f t="shared" ref="B333:B375" si="75">F332</f>
        <v>1997635.616937499</v>
      </c>
      <c r="C333" s="3">
        <f t="shared" si="65"/>
        <v>246.57534246575349</v>
      </c>
      <c r="D333" s="3">
        <f t="shared" si="66"/>
        <v>302.69548765219002</v>
      </c>
      <c r="E333" s="3">
        <f t="shared" si="67"/>
        <v>56.120145186436531</v>
      </c>
      <c r="F333" s="3">
        <f t="shared" si="68"/>
        <v>1997691.7370826856</v>
      </c>
      <c r="G333" s="14">
        <f t="shared" si="69"/>
        <v>1997691.74</v>
      </c>
      <c r="I333" s="22">
        <f t="shared" ref="I333:I374" si="76">E333+I332</f>
        <v>17691.737082687567</v>
      </c>
      <c r="J333" s="22">
        <f t="shared" ref="J333:J374" si="77">C333+J332</f>
        <v>79643.835616438519</v>
      </c>
      <c r="K333" s="25">
        <f t="shared" si="70"/>
        <v>99.884586999999996</v>
      </c>
      <c r="L333" s="25">
        <f t="shared" si="71"/>
        <v>99.896915767123289</v>
      </c>
      <c r="M333" s="23">
        <f t="shared" si="72"/>
        <v>1997691.74</v>
      </c>
      <c r="N333" s="23">
        <f t="shared" si="73"/>
        <v>1997938.3153424656</v>
      </c>
    </row>
    <row r="334" spans="1:14" x14ac:dyDescent="0.15">
      <c r="A334" s="7">
        <f t="shared" si="74"/>
        <v>42962</v>
      </c>
      <c r="B334" s="10">
        <f t="shared" si="75"/>
        <v>1997691.7370826856</v>
      </c>
      <c r="C334" s="3">
        <f t="shared" si="65"/>
        <v>246.57534246575349</v>
      </c>
      <c r="D334" s="3">
        <f t="shared" si="66"/>
        <v>302.70399136256157</v>
      </c>
      <c r="E334" s="3">
        <f t="shared" si="67"/>
        <v>56.128648896808073</v>
      </c>
      <c r="F334" s="3">
        <f t="shared" si="68"/>
        <v>1997747.8657315823</v>
      </c>
      <c r="G334" s="14">
        <f t="shared" si="69"/>
        <v>1997747.87</v>
      </c>
      <c r="I334" s="22">
        <f t="shared" si="76"/>
        <v>17747.865731584374</v>
      </c>
      <c r="J334" s="22">
        <f t="shared" si="77"/>
        <v>79890.410958904278</v>
      </c>
      <c r="K334" s="25">
        <f t="shared" si="70"/>
        <v>99.887393500000016</v>
      </c>
      <c r="L334" s="25">
        <f t="shared" si="71"/>
        <v>99.899722267123309</v>
      </c>
      <c r="M334" s="23">
        <f t="shared" si="72"/>
        <v>1997747.8700000003</v>
      </c>
      <c r="N334" s="23">
        <f t="shared" si="73"/>
        <v>1997994.4453424662</v>
      </c>
    </row>
    <row r="335" spans="1:14" x14ac:dyDescent="0.15">
      <c r="A335" s="7">
        <f t="shared" si="74"/>
        <v>42963</v>
      </c>
      <c r="B335" s="10">
        <f t="shared" si="75"/>
        <v>1997747.8657315823</v>
      </c>
      <c r="C335" s="3">
        <f t="shared" si="65"/>
        <v>246.57534246575349</v>
      </c>
      <c r="D335" s="3">
        <f t="shared" si="66"/>
        <v>302.71249636147382</v>
      </c>
      <c r="E335" s="3">
        <f t="shared" si="67"/>
        <v>56.137153895720331</v>
      </c>
      <c r="F335" s="3">
        <f t="shared" si="68"/>
        <v>1997804.0028854781</v>
      </c>
      <c r="G335" s="14">
        <f t="shared" si="69"/>
        <v>1997804</v>
      </c>
      <c r="I335" s="22">
        <f t="shared" si="76"/>
        <v>17804.002885480095</v>
      </c>
      <c r="J335" s="22">
        <f t="shared" si="77"/>
        <v>80136.986301370038</v>
      </c>
      <c r="K335" s="25">
        <f t="shared" si="70"/>
        <v>99.890199999999993</v>
      </c>
      <c r="L335" s="25">
        <f t="shared" si="71"/>
        <v>99.902528767123286</v>
      </c>
      <c r="M335" s="23">
        <f t="shared" si="72"/>
        <v>1997804</v>
      </c>
      <c r="N335" s="23">
        <f t="shared" si="73"/>
        <v>1998050.5753424657</v>
      </c>
    </row>
    <row r="336" spans="1:14" x14ac:dyDescent="0.15">
      <c r="A336" s="7">
        <f t="shared" si="74"/>
        <v>42964</v>
      </c>
      <c r="B336" s="10">
        <f t="shared" si="75"/>
        <v>1997804.0028854781</v>
      </c>
      <c r="C336" s="3">
        <f t="shared" si="65"/>
        <v>246.57534246575349</v>
      </c>
      <c r="D336" s="3">
        <f t="shared" si="66"/>
        <v>302.72100264912194</v>
      </c>
      <c r="E336" s="3">
        <f t="shared" si="67"/>
        <v>56.145660183368449</v>
      </c>
      <c r="F336" s="3">
        <f t="shared" si="68"/>
        <v>1997860.1485456615</v>
      </c>
      <c r="G336" s="14">
        <f t="shared" si="69"/>
        <v>1997860.15</v>
      </c>
      <c r="I336" s="22">
        <f t="shared" si="76"/>
        <v>17860.148545663462</v>
      </c>
      <c r="J336" s="22">
        <f t="shared" si="77"/>
        <v>80383.561643835797</v>
      </c>
      <c r="K336" s="25">
        <f t="shared" si="70"/>
        <v>99.893007499999996</v>
      </c>
      <c r="L336" s="25">
        <f t="shared" si="71"/>
        <v>99.905336267123289</v>
      </c>
      <c r="M336" s="23">
        <f t="shared" si="72"/>
        <v>1997860.15</v>
      </c>
      <c r="N336" s="23">
        <f t="shared" si="73"/>
        <v>1998106.7253424656</v>
      </c>
    </row>
    <row r="337" spans="1:14" x14ac:dyDescent="0.15">
      <c r="A337" s="7">
        <f t="shared" si="74"/>
        <v>42965</v>
      </c>
      <c r="B337" s="10">
        <f t="shared" si="75"/>
        <v>1997860.1485456615</v>
      </c>
      <c r="C337" s="3">
        <f t="shared" si="65"/>
        <v>246.57534246575349</v>
      </c>
      <c r="D337" s="3">
        <f t="shared" si="66"/>
        <v>302.72951022570135</v>
      </c>
      <c r="E337" s="3">
        <f t="shared" si="67"/>
        <v>56.154167759947853</v>
      </c>
      <c r="F337" s="3">
        <f t="shared" si="68"/>
        <v>1997916.3027134214</v>
      </c>
      <c r="G337" s="14">
        <f t="shared" si="69"/>
        <v>1997916.3</v>
      </c>
      <c r="I337" s="22">
        <f t="shared" si="76"/>
        <v>17916.302713423411</v>
      </c>
      <c r="J337" s="22">
        <f t="shared" si="77"/>
        <v>80630.136986301557</v>
      </c>
      <c r="K337" s="25">
        <f t="shared" si="70"/>
        <v>99.895814999999999</v>
      </c>
      <c r="L337" s="25">
        <f t="shared" si="71"/>
        <v>99.908143767123292</v>
      </c>
      <c r="M337" s="23">
        <f t="shared" si="72"/>
        <v>1997916.3</v>
      </c>
      <c r="N337" s="23">
        <f t="shared" si="73"/>
        <v>1998162.8753424659</v>
      </c>
    </row>
    <row r="338" spans="1:14" x14ac:dyDescent="0.15">
      <c r="A338" s="7">
        <f t="shared" si="74"/>
        <v>42966</v>
      </c>
      <c r="B338" s="10">
        <f t="shared" si="75"/>
        <v>1997916.3027134214</v>
      </c>
      <c r="C338" s="3">
        <f t="shared" si="65"/>
        <v>246.57534246575349</v>
      </c>
      <c r="D338" s="3">
        <f t="shared" si="66"/>
        <v>302.73801909140718</v>
      </c>
      <c r="E338" s="3">
        <f t="shared" si="67"/>
        <v>56.162676625653688</v>
      </c>
      <c r="F338" s="3">
        <f t="shared" si="68"/>
        <v>1997972.4653900471</v>
      </c>
      <c r="G338" s="14">
        <f t="shared" si="69"/>
        <v>1997972.47</v>
      </c>
      <c r="I338" s="22">
        <f t="shared" si="76"/>
        <v>17972.465390049063</v>
      </c>
      <c r="J338" s="22">
        <f t="shared" si="77"/>
        <v>80876.712328767317</v>
      </c>
      <c r="K338" s="25">
        <f t="shared" si="70"/>
        <v>99.898623499999999</v>
      </c>
      <c r="L338" s="25">
        <f t="shared" si="71"/>
        <v>99.910952267123292</v>
      </c>
      <c r="M338" s="23">
        <f t="shared" si="72"/>
        <v>1997972.47</v>
      </c>
      <c r="N338" s="23">
        <f t="shared" si="73"/>
        <v>1998219.0453424659</v>
      </c>
    </row>
    <row r="339" spans="1:14" x14ac:dyDescent="0.15">
      <c r="A339" s="7">
        <f t="shared" si="74"/>
        <v>42967</v>
      </c>
      <c r="B339" s="10">
        <f t="shared" si="75"/>
        <v>1997972.4653900471</v>
      </c>
      <c r="C339" s="3">
        <f t="shared" si="65"/>
        <v>246.57534246575349</v>
      </c>
      <c r="D339" s="3">
        <f t="shared" si="66"/>
        <v>302.74652924643493</v>
      </c>
      <c r="E339" s="3">
        <f t="shared" si="67"/>
        <v>56.171186780681438</v>
      </c>
      <c r="F339" s="3">
        <f t="shared" si="68"/>
        <v>1998028.6365768278</v>
      </c>
      <c r="G339" s="14">
        <f t="shared" si="69"/>
        <v>1998028.64</v>
      </c>
      <c r="I339" s="22">
        <f t="shared" si="76"/>
        <v>18028.636576829744</v>
      </c>
      <c r="J339" s="22">
        <f t="shared" si="77"/>
        <v>81123.287671233076</v>
      </c>
      <c r="K339" s="25">
        <f t="shared" si="70"/>
        <v>99.901431999999986</v>
      </c>
      <c r="L339" s="25">
        <f t="shared" si="71"/>
        <v>99.913760767123279</v>
      </c>
      <c r="M339" s="23">
        <f t="shared" si="72"/>
        <v>1998028.6399999997</v>
      </c>
      <c r="N339" s="23">
        <f t="shared" si="73"/>
        <v>1998275.2153424656</v>
      </c>
    </row>
    <row r="340" spans="1:14" x14ac:dyDescent="0.15">
      <c r="A340" s="7">
        <f t="shared" si="74"/>
        <v>42968</v>
      </c>
      <c r="B340" s="10">
        <f t="shared" si="75"/>
        <v>1998028.6365768278</v>
      </c>
      <c r="C340" s="3">
        <f t="shared" si="65"/>
        <v>246.57534246575349</v>
      </c>
      <c r="D340" s="3">
        <f t="shared" si="66"/>
        <v>302.75504069097991</v>
      </c>
      <c r="E340" s="3">
        <f t="shared" si="67"/>
        <v>56.179698225226417</v>
      </c>
      <c r="F340" s="3">
        <f t="shared" si="68"/>
        <v>1998084.816275053</v>
      </c>
      <c r="G340" s="14">
        <f t="shared" si="69"/>
        <v>1998084.82</v>
      </c>
      <c r="I340" s="22">
        <f t="shared" si="76"/>
        <v>18084.816275054971</v>
      </c>
      <c r="J340" s="22">
        <f t="shared" si="77"/>
        <v>81369.863013698836</v>
      </c>
      <c r="K340" s="25">
        <f t="shared" si="70"/>
        <v>99.904240999999999</v>
      </c>
      <c r="L340" s="25">
        <f t="shared" si="71"/>
        <v>99.916569767123292</v>
      </c>
      <c r="M340" s="23">
        <f t="shared" si="72"/>
        <v>1998084.82</v>
      </c>
      <c r="N340" s="23">
        <f t="shared" si="73"/>
        <v>1998331.395342466</v>
      </c>
    </row>
    <row r="341" spans="1:14" x14ac:dyDescent="0.15">
      <c r="A341" s="7">
        <f t="shared" si="74"/>
        <v>42969</v>
      </c>
      <c r="B341" s="10">
        <f t="shared" si="75"/>
        <v>1998084.816275053</v>
      </c>
      <c r="C341" s="3">
        <f t="shared" si="65"/>
        <v>246.57534246575349</v>
      </c>
      <c r="D341" s="3">
        <f t="shared" si="66"/>
        <v>302.76355342523743</v>
      </c>
      <c r="E341" s="3">
        <f t="shared" si="67"/>
        <v>56.188210959483939</v>
      </c>
      <c r="F341" s="3">
        <f t="shared" si="68"/>
        <v>1998141.0044860125</v>
      </c>
      <c r="G341" s="14">
        <f t="shared" si="69"/>
        <v>1998141</v>
      </c>
      <c r="I341" s="22">
        <f t="shared" si="76"/>
        <v>18141.004486014455</v>
      </c>
      <c r="J341" s="22">
        <f t="shared" si="77"/>
        <v>81616.438356164595</v>
      </c>
      <c r="K341" s="25">
        <f t="shared" si="70"/>
        <v>99.907049999999998</v>
      </c>
      <c r="L341" s="25">
        <f t="shared" si="71"/>
        <v>99.919378767123291</v>
      </c>
      <c r="M341" s="23">
        <f t="shared" si="72"/>
        <v>1998141</v>
      </c>
      <c r="N341" s="23">
        <f t="shared" si="73"/>
        <v>1998387.5753424659</v>
      </c>
    </row>
    <row r="342" spans="1:14" x14ac:dyDescent="0.15">
      <c r="A342" s="7">
        <f t="shared" si="74"/>
        <v>42970</v>
      </c>
      <c r="B342" s="10">
        <f t="shared" si="75"/>
        <v>1998141.0044860125</v>
      </c>
      <c r="C342" s="3">
        <f t="shared" si="65"/>
        <v>246.57534246575349</v>
      </c>
      <c r="D342" s="3">
        <f t="shared" si="66"/>
        <v>302.7720674494031</v>
      </c>
      <c r="E342" s="3">
        <f t="shared" si="67"/>
        <v>56.196724983649602</v>
      </c>
      <c r="F342" s="3">
        <f t="shared" si="68"/>
        <v>1998197.2012109961</v>
      </c>
      <c r="G342" s="14">
        <f t="shared" si="69"/>
        <v>1998197.2</v>
      </c>
      <c r="I342" s="22">
        <f t="shared" si="76"/>
        <v>18197.201210998104</v>
      </c>
      <c r="J342" s="22">
        <f t="shared" si="77"/>
        <v>81863.013698630355</v>
      </c>
      <c r="K342" s="25">
        <f t="shared" si="70"/>
        <v>99.909859999999995</v>
      </c>
      <c r="L342" s="25">
        <f t="shared" si="71"/>
        <v>99.922188767123288</v>
      </c>
      <c r="M342" s="23">
        <f t="shared" si="72"/>
        <v>1998197.2</v>
      </c>
      <c r="N342" s="23">
        <f t="shared" si="73"/>
        <v>1998443.7753424656</v>
      </c>
    </row>
    <row r="343" spans="1:14" x14ac:dyDescent="0.15">
      <c r="A343" s="7">
        <f t="shared" si="74"/>
        <v>42971</v>
      </c>
      <c r="B343" s="10">
        <f t="shared" si="75"/>
        <v>1998197.2012109961</v>
      </c>
      <c r="C343" s="3">
        <f t="shared" si="65"/>
        <v>246.57534246575349</v>
      </c>
      <c r="D343" s="3">
        <f t="shared" si="66"/>
        <v>302.78058276367216</v>
      </c>
      <c r="E343" s="3">
        <f t="shared" si="67"/>
        <v>56.205240297918664</v>
      </c>
      <c r="F343" s="3">
        <f t="shared" si="68"/>
        <v>1998253.406451294</v>
      </c>
      <c r="G343" s="14">
        <f t="shared" si="69"/>
        <v>1998253.41</v>
      </c>
      <c r="I343" s="22">
        <f t="shared" si="76"/>
        <v>18253.406451296021</v>
      </c>
      <c r="J343" s="22">
        <f t="shared" si="77"/>
        <v>82109.589041096115</v>
      </c>
      <c r="K343" s="25">
        <f t="shared" si="70"/>
        <v>99.912670500000004</v>
      </c>
      <c r="L343" s="25">
        <f t="shared" si="71"/>
        <v>99.924999267123297</v>
      </c>
      <c r="M343" s="23">
        <f t="shared" si="72"/>
        <v>1998253.41</v>
      </c>
      <c r="N343" s="23">
        <f t="shared" si="73"/>
        <v>1998499.985342466</v>
      </c>
    </row>
    <row r="344" spans="1:14" x14ac:dyDescent="0.15">
      <c r="A344" s="7">
        <f t="shared" si="74"/>
        <v>42972</v>
      </c>
      <c r="B344" s="10">
        <f t="shared" si="75"/>
        <v>1998253.406451294</v>
      </c>
      <c r="C344" s="3">
        <f t="shared" si="65"/>
        <v>246.57534246575349</v>
      </c>
      <c r="D344" s="3">
        <f t="shared" si="66"/>
        <v>302.78909936824027</v>
      </c>
      <c r="E344" s="3">
        <f t="shared" si="67"/>
        <v>56.213756902486779</v>
      </c>
      <c r="F344" s="3">
        <f t="shared" si="68"/>
        <v>1998309.6202081963</v>
      </c>
      <c r="G344" s="14">
        <f t="shared" si="69"/>
        <v>1998309.62</v>
      </c>
      <c r="I344" s="22">
        <f t="shared" si="76"/>
        <v>18309.620208198507</v>
      </c>
      <c r="J344" s="22">
        <f t="shared" si="77"/>
        <v>82356.164383561874</v>
      </c>
      <c r="K344" s="25">
        <f t="shared" si="70"/>
        <v>99.915481</v>
      </c>
      <c r="L344" s="25">
        <f t="shared" si="71"/>
        <v>99.927809767123293</v>
      </c>
      <c r="M344" s="23">
        <f t="shared" si="72"/>
        <v>1998309.62</v>
      </c>
      <c r="N344" s="23">
        <f t="shared" si="73"/>
        <v>1998556.195342466</v>
      </c>
    </row>
    <row r="345" spans="1:14" x14ac:dyDescent="0.15">
      <c r="A345" s="7">
        <f t="shared" si="74"/>
        <v>42973</v>
      </c>
      <c r="B345" s="10">
        <f t="shared" si="75"/>
        <v>1998309.6202081963</v>
      </c>
      <c r="C345" s="3">
        <f t="shared" si="65"/>
        <v>246.57534246575349</v>
      </c>
      <c r="D345" s="3">
        <f t="shared" si="66"/>
        <v>302.79761726330281</v>
      </c>
      <c r="E345" s="3">
        <f t="shared" si="67"/>
        <v>56.222274797549318</v>
      </c>
      <c r="F345" s="3">
        <f t="shared" si="68"/>
        <v>1998365.8424829938</v>
      </c>
      <c r="G345" s="14">
        <f t="shared" si="69"/>
        <v>1998365.84</v>
      </c>
      <c r="I345" s="22">
        <f t="shared" si="76"/>
        <v>18365.842482996057</v>
      </c>
      <c r="J345" s="22">
        <f t="shared" si="77"/>
        <v>82602.739726027634</v>
      </c>
      <c r="K345" s="25">
        <f t="shared" si="70"/>
        <v>99.918292000000008</v>
      </c>
      <c r="L345" s="25">
        <f t="shared" si="71"/>
        <v>99.930620767123301</v>
      </c>
      <c r="M345" s="23">
        <f t="shared" si="72"/>
        <v>1998365.8400000003</v>
      </c>
      <c r="N345" s="23">
        <f t="shared" si="73"/>
        <v>1998612.415342466</v>
      </c>
    </row>
    <row r="346" spans="1:14" x14ac:dyDescent="0.15">
      <c r="A346" s="7">
        <f t="shared" si="74"/>
        <v>42974</v>
      </c>
      <c r="B346" s="10">
        <f t="shared" si="75"/>
        <v>1998365.8424829938</v>
      </c>
      <c r="C346" s="3">
        <f t="shared" si="65"/>
        <v>246.57534246575349</v>
      </c>
      <c r="D346" s="3">
        <f t="shared" si="66"/>
        <v>302.80613644905543</v>
      </c>
      <c r="E346" s="3">
        <f t="shared" si="67"/>
        <v>56.230793983301936</v>
      </c>
      <c r="F346" s="3">
        <f t="shared" si="68"/>
        <v>1998422.0732769771</v>
      </c>
      <c r="G346" s="14">
        <f t="shared" si="69"/>
        <v>1998422.07</v>
      </c>
      <c r="I346" s="22">
        <f t="shared" si="76"/>
        <v>18422.073276979358</v>
      </c>
      <c r="J346" s="22">
        <f t="shared" si="77"/>
        <v>82849.315068493393</v>
      </c>
      <c r="K346" s="25">
        <f t="shared" si="70"/>
        <v>99.921103500000015</v>
      </c>
      <c r="L346" s="25">
        <f t="shared" si="71"/>
        <v>99.933432267123308</v>
      </c>
      <c r="M346" s="23">
        <f t="shared" si="72"/>
        <v>1998422.0700000003</v>
      </c>
      <c r="N346" s="23">
        <f t="shared" si="73"/>
        <v>1998668.6453424662</v>
      </c>
    </row>
    <row r="347" spans="1:14" x14ac:dyDescent="0.15">
      <c r="A347" s="7">
        <f t="shared" si="74"/>
        <v>42975</v>
      </c>
      <c r="B347" s="10">
        <f t="shared" si="75"/>
        <v>1998422.0732769771</v>
      </c>
      <c r="C347" s="3">
        <f t="shared" si="65"/>
        <v>246.57534246575349</v>
      </c>
      <c r="D347" s="3">
        <f t="shared" si="66"/>
        <v>302.81465692569367</v>
      </c>
      <c r="E347" s="3">
        <f t="shared" si="67"/>
        <v>56.239314459940175</v>
      </c>
      <c r="F347" s="3">
        <f t="shared" si="68"/>
        <v>1998478.312591437</v>
      </c>
      <c r="G347" s="14">
        <f t="shared" si="69"/>
        <v>1998478.31</v>
      </c>
      <c r="I347" s="22">
        <f t="shared" si="76"/>
        <v>18478.312591439299</v>
      </c>
      <c r="J347" s="22">
        <f t="shared" si="77"/>
        <v>83095.890410959153</v>
      </c>
      <c r="K347" s="25">
        <f t="shared" si="70"/>
        <v>99.923915500000007</v>
      </c>
      <c r="L347" s="25">
        <f t="shared" si="71"/>
        <v>99.9362442671233</v>
      </c>
      <c r="M347" s="23">
        <f t="shared" si="72"/>
        <v>1998478.31</v>
      </c>
      <c r="N347" s="23">
        <f t="shared" si="73"/>
        <v>1998724.8853424659</v>
      </c>
    </row>
    <row r="348" spans="1:14" x14ac:dyDescent="0.15">
      <c r="A348" s="7">
        <f t="shared" si="74"/>
        <v>42976</v>
      </c>
      <c r="B348" s="10">
        <f t="shared" si="75"/>
        <v>1998478.312591437</v>
      </c>
      <c r="C348" s="3">
        <f t="shared" si="65"/>
        <v>246.57534246575349</v>
      </c>
      <c r="D348" s="3">
        <f t="shared" si="66"/>
        <v>302.82317869341313</v>
      </c>
      <c r="E348" s="3">
        <f t="shared" si="67"/>
        <v>56.247836227659633</v>
      </c>
      <c r="F348" s="3">
        <f t="shared" si="68"/>
        <v>1998534.5604276648</v>
      </c>
      <c r="G348" s="14">
        <f t="shared" si="69"/>
        <v>1998534.56</v>
      </c>
      <c r="I348" s="22">
        <f t="shared" si="76"/>
        <v>18534.560427666958</v>
      </c>
      <c r="J348" s="22">
        <f t="shared" si="77"/>
        <v>83342.465753424913</v>
      </c>
      <c r="K348" s="25">
        <f t="shared" si="70"/>
        <v>99.926727999999997</v>
      </c>
      <c r="L348" s="25">
        <f t="shared" si="71"/>
        <v>99.93905676712329</v>
      </c>
      <c r="M348" s="23">
        <f t="shared" si="72"/>
        <v>1998534.56</v>
      </c>
      <c r="N348" s="23">
        <f t="shared" si="73"/>
        <v>1998781.1353424659</v>
      </c>
    </row>
    <row r="349" spans="1:14" x14ac:dyDescent="0.15">
      <c r="A349" s="7">
        <f t="shared" si="74"/>
        <v>42977</v>
      </c>
      <c r="B349" s="10">
        <f t="shared" si="75"/>
        <v>1998534.5604276648</v>
      </c>
      <c r="C349" s="3">
        <f t="shared" si="65"/>
        <v>246.57534246575349</v>
      </c>
      <c r="D349" s="3">
        <f t="shared" si="66"/>
        <v>302.83170175240946</v>
      </c>
      <c r="E349" s="3">
        <f t="shared" si="67"/>
        <v>56.256359286655965</v>
      </c>
      <c r="F349" s="3">
        <f t="shared" si="68"/>
        <v>1998590.8167869514</v>
      </c>
      <c r="G349" s="14">
        <f t="shared" si="69"/>
        <v>1998590.82</v>
      </c>
      <c r="I349" s="22">
        <f t="shared" si="76"/>
        <v>18590.816786953616</v>
      </c>
      <c r="J349" s="22">
        <f t="shared" si="77"/>
        <v>83589.041095890672</v>
      </c>
      <c r="K349" s="25">
        <f t="shared" si="70"/>
        <v>99.929541</v>
      </c>
      <c r="L349" s="25">
        <f t="shared" si="71"/>
        <v>99.941869767123293</v>
      </c>
      <c r="M349" s="23">
        <f t="shared" si="72"/>
        <v>1998590.82</v>
      </c>
      <c r="N349" s="23">
        <f t="shared" si="73"/>
        <v>1998837.395342466</v>
      </c>
    </row>
    <row r="350" spans="1:14" x14ac:dyDescent="0.15">
      <c r="A350" s="7">
        <f t="shared" si="74"/>
        <v>42978</v>
      </c>
      <c r="B350" s="10">
        <f t="shared" si="75"/>
        <v>1998590.8167869514</v>
      </c>
      <c r="C350" s="3">
        <f t="shared" si="65"/>
        <v>246.57534246575349</v>
      </c>
      <c r="D350" s="3">
        <f t="shared" si="66"/>
        <v>302.84022610287832</v>
      </c>
      <c r="E350" s="3">
        <f t="shared" si="67"/>
        <v>56.264883637124825</v>
      </c>
      <c r="F350" s="3">
        <f t="shared" si="68"/>
        <v>1998647.0816705886</v>
      </c>
      <c r="G350" s="14">
        <f t="shared" si="69"/>
        <v>1998647.08</v>
      </c>
      <c r="I350" s="22">
        <f t="shared" si="76"/>
        <v>18647.081670590742</v>
      </c>
      <c r="J350" s="22">
        <f t="shared" si="77"/>
        <v>83835.616438356432</v>
      </c>
      <c r="K350" s="25">
        <f t="shared" si="70"/>
        <v>99.932354000000004</v>
      </c>
      <c r="L350" s="25">
        <f t="shared" si="71"/>
        <v>99.944682767123297</v>
      </c>
      <c r="M350" s="23">
        <f t="shared" si="72"/>
        <v>1998647.08</v>
      </c>
      <c r="N350" s="23">
        <f t="shared" si="73"/>
        <v>1998893.655342466</v>
      </c>
    </row>
    <row r="351" spans="1:14" x14ac:dyDescent="0.15">
      <c r="A351" s="7">
        <f t="shared" si="74"/>
        <v>42979</v>
      </c>
      <c r="B351" s="10">
        <f t="shared" si="75"/>
        <v>1998647.0816705886</v>
      </c>
      <c r="C351" s="3">
        <f t="shared" si="65"/>
        <v>246.57534246575349</v>
      </c>
      <c r="D351" s="3">
        <f t="shared" si="66"/>
        <v>302.84875174501536</v>
      </c>
      <c r="E351" s="3">
        <f t="shared" si="67"/>
        <v>56.27340927926187</v>
      </c>
      <c r="F351" s="3">
        <f t="shared" si="68"/>
        <v>1998703.3550798679</v>
      </c>
      <c r="G351" s="14">
        <f t="shared" si="69"/>
        <v>1998703.36</v>
      </c>
      <c r="I351" s="22">
        <f t="shared" si="76"/>
        <v>18703.355079870005</v>
      </c>
      <c r="J351" s="22">
        <f t="shared" si="77"/>
        <v>84082.191780822192</v>
      </c>
      <c r="K351" s="25">
        <f t="shared" si="70"/>
        <v>99.935168000000004</v>
      </c>
      <c r="L351" s="25">
        <f t="shared" si="71"/>
        <v>99.947496767123297</v>
      </c>
      <c r="M351" s="23">
        <f t="shared" si="72"/>
        <v>1998703.36</v>
      </c>
      <c r="N351" s="23">
        <f t="shared" si="73"/>
        <v>1998949.935342466</v>
      </c>
    </row>
    <row r="352" spans="1:14" x14ac:dyDescent="0.15">
      <c r="A352" s="7">
        <f t="shared" si="74"/>
        <v>42980</v>
      </c>
      <c r="B352" s="10">
        <f t="shared" si="75"/>
        <v>1998703.3550798679</v>
      </c>
      <c r="C352" s="3">
        <f t="shared" si="65"/>
        <v>246.57534246575349</v>
      </c>
      <c r="D352" s="3">
        <f t="shared" si="66"/>
        <v>302.85727867901636</v>
      </c>
      <c r="E352" s="3">
        <f t="shared" si="67"/>
        <v>56.281936213262867</v>
      </c>
      <c r="F352" s="3">
        <f t="shared" si="68"/>
        <v>1998759.6370160813</v>
      </c>
      <c r="G352" s="14">
        <f t="shared" si="69"/>
        <v>1998759.64</v>
      </c>
      <c r="I352" s="22">
        <f t="shared" si="76"/>
        <v>18759.637016083267</v>
      </c>
      <c r="J352" s="22">
        <f t="shared" si="77"/>
        <v>84328.767123287951</v>
      </c>
      <c r="K352" s="25">
        <f t="shared" si="70"/>
        <v>99.937981999999991</v>
      </c>
      <c r="L352" s="25">
        <f t="shared" si="71"/>
        <v>99.950310767123284</v>
      </c>
      <c r="M352" s="23">
        <f t="shared" si="72"/>
        <v>1998759.6399999997</v>
      </c>
      <c r="N352" s="23">
        <f t="shared" si="73"/>
        <v>1999006.2153424656</v>
      </c>
    </row>
    <row r="353" spans="1:14" x14ac:dyDescent="0.15">
      <c r="A353" s="7">
        <f t="shared" si="74"/>
        <v>42981</v>
      </c>
      <c r="B353" s="10">
        <f t="shared" si="75"/>
        <v>1998759.6370160813</v>
      </c>
      <c r="C353" s="3">
        <f t="shared" si="65"/>
        <v>246.57534246575349</v>
      </c>
      <c r="D353" s="3">
        <f t="shared" si="66"/>
        <v>302.86580690507702</v>
      </c>
      <c r="E353" s="3">
        <f t="shared" si="67"/>
        <v>56.290464439323529</v>
      </c>
      <c r="F353" s="3">
        <f t="shared" si="68"/>
        <v>1998815.9274805207</v>
      </c>
      <c r="G353" s="14">
        <f t="shared" si="69"/>
        <v>1998815.93</v>
      </c>
      <c r="I353" s="22">
        <f t="shared" si="76"/>
        <v>18815.92748052259</v>
      </c>
      <c r="J353" s="22">
        <f t="shared" si="77"/>
        <v>84575.342465753711</v>
      </c>
      <c r="K353" s="25">
        <f t="shared" si="70"/>
        <v>99.94079649999999</v>
      </c>
      <c r="L353" s="25">
        <f t="shared" si="71"/>
        <v>99.953125267123283</v>
      </c>
      <c r="M353" s="23">
        <f t="shared" si="72"/>
        <v>1998815.9299999997</v>
      </c>
      <c r="N353" s="23">
        <f t="shared" si="73"/>
        <v>1999062.5053424656</v>
      </c>
    </row>
    <row r="354" spans="1:14" x14ac:dyDescent="0.15">
      <c r="A354" s="7">
        <f t="shared" si="74"/>
        <v>42982</v>
      </c>
      <c r="B354" s="10">
        <f t="shared" si="75"/>
        <v>1998815.9274805207</v>
      </c>
      <c r="C354" s="3">
        <f t="shared" si="65"/>
        <v>246.57534246575349</v>
      </c>
      <c r="D354" s="3">
        <f t="shared" si="66"/>
        <v>302.87433642339317</v>
      </c>
      <c r="E354" s="3">
        <f t="shared" si="67"/>
        <v>56.298993957639681</v>
      </c>
      <c r="F354" s="3">
        <f t="shared" si="68"/>
        <v>1998872.2264744784</v>
      </c>
      <c r="G354" s="14">
        <f t="shared" si="69"/>
        <v>1998872.23</v>
      </c>
      <c r="I354" s="22">
        <f t="shared" si="76"/>
        <v>18872.226474480231</v>
      </c>
      <c r="J354" s="22">
        <f t="shared" si="77"/>
        <v>84821.91780821947</v>
      </c>
      <c r="K354" s="25">
        <f t="shared" si="70"/>
        <v>99.943611500000003</v>
      </c>
      <c r="L354" s="25">
        <f t="shared" si="71"/>
        <v>99.955940267123296</v>
      </c>
      <c r="M354" s="23">
        <f t="shared" si="72"/>
        <v>1998872.23</v>
      </c>
      <c r="N354" s="23">
        <f t="shared" si="73"/>
        <v>1999118.8053424659</v>
      </c>
    </row>
    <row r="355" spans="1:14" x14ac:dyDescent="0.15">
      <c r="A355" s="7">
        <f t="shared" si="74"/>
        <v>42983</v>
      </c>
      <c r="B355" s="10">
        <f t="shared" si="75"/>
        <v>1998872.2264744784</v>
      </c>
      <c r="C355" s="3">
        <f t="shared" si="65"/>
        <v>246.57534246575349</v>
      </c>
      <c r="D355" s="3">
        <f t="shared" si="66"/>
        <v>302.88286723416064</v>
      </c>
      <c r="E355" s="3">
        <f t="shared" si="67"/>
        <v>56.307524768407148</v>
      </c>
      <c r="F355" s="3">
        <f t="shared" si="68"/>
        <v>1998928.5339992468</v>
      </c>
      <c r="G355" s="14">
        <f t="shared" si="69"/>
        <v>1998928.53</v>
      </c>
      <c r="I355" s="22">
        <f t="shared" si="76"/>
        <v>18928.533999248637</v>
      </c>
      <c r="J355" s="22">
        <f t="shared" si="77"/>
        <v>85068.49315068523</v>
      </c>
      <c r="K355" s="25">
        <f t="shared" si="70"/>
        <v>99.946426500000001</v>
      </c>
      <c r="L355" s="25">
        <f t="shared" si="71"/>
        <v>99.958755267123294</v>
      </c>
      <c r="M355" s="23">
        <f t="shared" si="72"/>
        <v>1998928.53</v>
      </c>
      <c r="N355" s="23">
        <f t="shared" si="73"/>
        <v>1999175.1053424659</v>
      </c>
    </row>
    <row r="356" spans="1:14" x14ac:dyDescent="0.15">
      <c r="A356" s="7">
        <f t="shared" si="74"/>
        <v>42984</v>
      </c>
      <c r="B356" s="10">
        <f t="shared" si="75"/>
        <v>1998928.5339992468</v>
      </c>
      <c r="C356" s="3">
        <f t="shared" si="65"/>
        <v>246.57534246575349</v>
      </c>
      <c r="D356" s="3">
        <f t="shared" si="66"/>
        <v>302.89139933757514</v>
      </c>
      <c r="E356" s="3">
        <f t="shared" si="67"/>
        <v>56.316056871821644</v>
      </c>
      <c r="F356" s="3">
        <f t="shared" si="68"/>
        <v>1998984.8500561186</v>
      </c>
      <c r="G356" s="14">
        <f t="shared" si="69"/>
        <v>1998984.85</v>
      </c>
      <c r="I356" s="22">
        <f t="shared" si="76"/>
        <v>18984.85005612046</v>
      </c>
      <c r="J356" s="22">
        <f t="shared" si="77"/>
        <v>85315.06849315099</v>
      </c>
      <c r="K356" s="25">
        <f t="shared" si="70"/>
        <v>99.949242499999997</v>
      </c>
      <c r="L356" s="25">
        <f t="shared" si="71"/>
        <v>99.96157126712329</v>
      </c>
      <c r="M356" s="23">
        <f t="shared" si="72"/>
        <v>1998984.85</v>
      </c>
      <c r="N356" s="23">
        <f t="shared" si="73"/>
        <v>1999231.425342466</v>
      </c>
    </row>
    <row r="357" spans="1:14" x14ac:dyDescent="0.15">
      <c r="A357" s="7">
        <f t="shared" si="74"/>
        <v>42985</v>
      </c>
      <c r="B357" s="10">
        <f t="shared" si="75"/>
        <v>1998984.8500561186</v>
      </c>
      <c r="C357" s="3">
        <f t="shared" si="65"/>
        <v>246.57534246575349</v>
      </c>
      <c r="D357" s="3">
        <f t="shared" si="66"/>
        <v>302.89993273383266</v>
      </c>
      <c r="E357" s="3">
        <f t="shared" si="67"/>
        <v>56.324590268079163</v>
      </c>
      <c r="F357" s="3">
        <f t="shared" si="68"/>
        <v>1999041.1746463866</v>
      </c>
      <c r="G357" s="14">
        <f t="shared" si="69"/>
        <v>1999041.17</v>
      </c>
      <c r="I357" s="22">
        <f t="shared" si="76"/>
        <v>19041.174646388539</v>
      </c>
      <c r="J357" s="22">
        <f t="shared" si="77"/>
        <v>85561.643835616749</v>
      </c>
      <c r="K357" s="25">
        <f t="shared" si="70"/>
        <v>99.952058499999993</v>
      </c>
      <c r="L357" s="25">
        <f t="shared" si="71"/>
        <v>99.964387267123286</v>
      </c>
      <c r="M357" s="23">
        <f t="shared" si="72"/>
        <v>1999041.17</v>
      </c>
      <c r="N357" s="23">
        <f t="shared" si="73"/>
        <v>1999287.7453424656</v>
      </c>
    </row>
    <row r="358" spans="1:14" x14ac:dyDescent="0.15">
      <c r="A358" s="7">
        <f t="shared" si="74"/>
        <v>42986</v>
      </c>
      <c r="B358" s="10">
        <f t="shared" si="75"/>
        <v>1999041.1746463866</v>
      </c>
      <c r="C358" s="3">
        <f t="shared" si="65"/>
        <v>246.57534246575349</v>
      </c>
      <c r="D358" s="3">
        <f t="shared" si="66"/>
        <v>302.90846742312908</v>
      </c>
      <c r="E358" s="3">
        <f t="shared" si="67"/>
        <v>56.333124957375588</v>
      </c>
      <c r="F358" s="3">
        <f t="shared" si="68"/>
        <v>1999097.5077713439</v>
      </c>
      <c r="G358" s="14">
        <f t="shared" si="69"/>
        <v>1999097.51</v>
      </c>
      <c r="I358" s="22">
        <f t="shared" si="76"/>
        <v>19097.507771345914</v>
      </c>
      <c r="J358" s="22">
        <f t="shared" si="77"/>
        <v>85808.219178082509</v>
      </c>
      <c r="K358" s="25">
        <f t="shared" si="70"/>
        <v>99.9548755</v>
      </c>
      <c r="L358" s="25">
        <f t="shared" si="71"/>
        <v>99.967204267123293</v>
      </c>
      <c r="M358" s="23">
        <f t="shared" si="72"/>
        <v>1999097.51</v>
      </c>
      <c r="N358" s="23">
        <f t="shared" si="73"/>
        <v>1999344.0853424659</v>
      </c>
    </row>
    <row r="359" spans="1:14" x14ac:dyDescent="0.15">
      <c r="A359" s="7">
        <f t="shared" si="74"/>
        <v>42987</v>
      </c>
      <c r="B359" s="10">
        <f t="shared" si="75"/>
        <v>1999097.5077713439</v>
      </c>
      <c r="C359" s="3">
        <f t="shared" si="65"/>
        <v>246.57534246575349</v>
      </c>
      <c r="D359" s="3">
        <f t="shared" si="66"/>
        <v>302.9170034056603</v>
      </c>
      <c r="E359" s="3">
        <f t="shared" si="67"/>
        <v>56.341660939906802</v>
      </c>
      <c r="F359" s="3">
        <f t="shared" si="68"/>
        <v>1999153.8494322838</v>
      </c>
      <c r="G359" s="14">
        <f t="shared" si="69"/>
        <v>1999153.85</v>
      </c>
      <c r="I359" s="22">
        <f t="shared" si="76"/>
        <v>19153.849432285821</v>
      </c>
      <c r="J359" s="22">
        <f t="shared" si="77"/>
        <v>86054.794520548268</v>
      </c>
      <c r="K359" s="25">
        <f t="shared" si="70"/>
        <v>99.957692500000007</v>
      </c>
      <c r="L359" s="25">
        <f t="shared" si="71"/>
        <v>99.9700212671233</v>
      </c>
      <c r="M359" s="23">
        <f t="shared" si="72"/>
        <v>1999153.85</v>
      </c>
      <c r="N359" s="23">
        <f t="shared" si="73"/>
        <v>1999400.425342466</v>
      </c>
    </row>
    <row r="360" spans="1:14" x14ac:dyDescent="0.15">
      <c r="A360" s="7">
        <f t="shared" si="74"/>
        <v>42988</v>
      </c>
      <c r="B360" s="10">
        <f t="shared" si="75"/>
        <v>1999153.8494322838</v>
      </c>
      <c r="C360" s="3">
        <f t="shared" si="65"/>
        <v>246.57534246575349</v>
      </c>
      <c r="D360" s="3">
        <f t="shared" si="66"/>
        <v>302.92554068162229</v>
      </c>
      <c r="E360" s="3">
        <f t="shared" si="67"/>
        <v>56.350198215868801</v>
      </c>
      <c r="F360" s="3">
        <f t="shared" si="68"/>
        <v>1999210.1996304996</v>
      </c>
      <c r="G360" s="14">
        <f t="shared" si="69"/>
        <v>1999210.2</v>
      </c>
      <c r="I360" s="22">
        <f t="shared" si="76"/>
        <v>19210.199630501691</v>
      </c>
      <c r="J360" s="22">
        <f t="shared" si="77"/>
        <v>86301.369863014028</v>
      </c>
      <c r="K360" s="25">
        <f t="shared" si="70"/>
        <v>99.960509999999999</v>
      </c>
      <c r="L360" s="25">
        <f t="shared" si="71"/>
        <v>99.972838767123292</v>
      </c>
      <c r="M360" s="23">
        <f t="shared" si="72"/>
        <v>1999210.2</v>
      </c>
      <c r="N360" s="23">
        <f t="shared" si="73"/>
        <v>1999456.7753424658</v>
      </c>
    </row>
    <row r="361" spans="1:14" x14ac:dyDescent="0.15">
      <c r="A361" s="7">
        <f t="shared" si="74"/>
        <v>42989</v>
      </c>
      <c r="B361" s="10">
        <f t="shared" si="75"/>
        <v>1999210.1996304996</v>
      </c>
      <c r="C361" s="3">
        <f t="shared" si="65"/>
        <v>246.57534246575349</v>
      </c>
      <c r="D361" s="3">
        <f t="shared" si="66"/>
        <v>302.93407925121107</v>
      </c>
      <c r="E361" s="3">
        <f t="shared" si="67"/>
        <v>56.35873678545758</v>
      </c>
      <c r="F361" s="3">
        <f t="shared" si="68"/>
        <v>1999266.5583672849</v>
      </c>
      <c r="G361" s="14">
        <f t="shared" si="69"/>
        <v>1999266.56</v>
      </c>
      <c r="I361" s="22">
        <f t="shared" si="76"/>
        <v>19266.558367287147</v>
      </c>
      <c r="J361" s="22">
        <f t="shared" si="77"/>
        <v>86547.945205479788</v>
      </c>
      <c r="K361" s="25">
        <f t="shared" si="70"/>
        <v>99.963328000000004</v>
      </c>
      <c r="L361" s="25">
        <f t="shared" si="71"/>
        <v>99.975656767123297</v>
      </c>
      <c r="M361" s="23">
        <f t="shared" si="72"/>
        <v>1999266.56</v>
      </c>
      <c r="N361" s="23">
        <f t="shared" si="73"/>
        <v>1999513.1353424659</v>
      </c>
    </row>
    <row r="362" spans="1:14" x14ac:dyDescent="0.15">
      <c r="A362" s="7">
        <f t="shared" si="74"/>
        <v>42990</v>
      </c>
      <c r="B362" s="10">
        <f t="shared" si="75"/>
        <v>1999266.5583672849</v>
      </c>
      <c r="C362" s="3">
        <f t="shared" si="65"/>
        <v>246.57534246575349</v>
      </c>
      <c r="D362" s="3">
        <f t="shared" si="66"/>
        <v>302.94261911462263</v>
      </c>
      <c r="E362" s="3">
        <f t="shared" si="67"/>
        <v>56.367276648869137</v>
      </c>
      <c r="F362" s="3">
        <f t="shared" si="68"/>
        <v>1999322.9256439337</v>
      </c>
      <c r="G362" s="14">
        <f t="shared" si="69"/>
        <v>1999322.93</v>
      </c>
      <c r="I362" s="22">
        <f t="shared" si="76"/>
        <v>19322.925643936018</v>
      </c>
      <c r="J362" s="22">
        <f t="shared" si="77"/>
        <v>86794.520547945547</v>
      </c>
      <c r="K362" s="25">
        <f t="shared" si="70"/>
        <v>99.966146499999994</v>
      </c>
      <c r="L362" s="25">
        <f t="shared" si="71"/>
        <v>99.978475267123287</v>
      </c>
      <c r="M362" s="23">
        <f t="shared" si="72"/>
        <v>1999322.93</v>
      </c>
      <c r="N362" s="23">
        <f t="shared" si="73"/>
        <v>1999569.5053424656</v>
      </c>
    </row>
    <row r="363" spans="1:14" x14ac:dyDescent="0.15">
      <c r="A363" s="7">
        <f t="shared" si="74"/>
        <v>42991</v>
      </c>
      <c r="B363" s="10">
        <f t="shared" si="75"/>
        <v>1999322.9256439337</v>
      </c>
      <c r="C363" s="3">
        <f t="shared" si="65"/>
        <v>246.57534246575349</v>
      </c>
      <c r="D363" s="3">
        <f t="shared" si="66"/>
        <v>302.95116027205302</v>
      </c>
      <c r="E363" s="3">
        <f t="shared" si="67"/>
        <v>56.375817806299523</v>
      </c>
      <c r="F363" s="3">
        <f t="shared" si="68"/>
        <v>1999379.3014617399</v>
      </c>
      <c r="G363" s="14">
        <f t="shared" si="69"/>
        <v>1999379.3</v>
      </c>
      <c r="I363" s="22">
        <f t="shared" si="76"/>
        <v>19379.301461742318</v>
      </c>
      <c r="J363" s="22">
        <f t="shared" si="77"/>
        <v>87041.095890411307</v>
      </c>
      <c r="K363" s="25">
        <f t="shared" si="70"/>
        <v>99.968964999999997</v>
      </c>
      <c r="L363" s="25">
        <f t="shared" si="71"/>
        <v>99.98129376712329</v>
      </c>
      <c r="M363" s="23">
        <f t="shared" si="72"/>
        <v>1999379.3</v>
      </c>
      <c r="N363" s="23">
        <f t="shared" si="73"/>
        <v>1999625.8753424659</v>
      </c>
    </row>
    <row r="364" spans="1:14" x14ac:dyDescent="0.15">
      <c r="A364" s="7">
        <f t="shared" si="74"/>
        <v>42992</v>
      </c>
      <c r="B364" s="10">
        <f t="shared" si="75"/>
        <v>1999379.3014617399</v>
      </c>
      <c r="C364" s="3">
        <f t="shared" si="65"/>
        <v>246.57534246575349</v>
      </c>
      <c r="D364" s="3">
        <f t="shared" si="66"/>
        <v>302.95970272369834</v>
      </c>
      <c r="E364" s="3">
        <f t="shared" si="67"/>
        <v>56.384360257944849</v>
      </c>
      <c r="F364" s="3">
        <f t="shared" si="68"/>
        <v>1999435.6858219979</v>
      </c>
      <c r="G364" s="14">
        <f t="shared" si="69"/>
        <v>1999435.69</v>
      </c>
      <c r="I364" s="22">
        <f t="shared" si="76"/>
        <v>19435.685822000261</v>
      </c>
      <c r="J364" s="22">
        <f t="shared" si="77"/>
        <v>87287.671232877066</v>
      </c>
      <c r="K364" s="25">
        <f t="shared" si="70"/>
        <v>99.971784499999998</v>
      </c>
      <c r="L364" s="25">
        <f t="shared" si="71"/>
        <v>99.984113267123291</v>
      </c>
      <c r="M364" s="23">
        <f t="shared" si="72"/>
        <v>1999435.69</v>
      </c>
      <c r="N364" s="23">
        <f t="shared" si="73"/>
        <v>1999682.2653424658</v>
      </c>
    </row>
    <row r="365" spans="1:14" x14ac:dyDescent="0.15">
      <c r="A365" s="7">
        <f t="shared" si="74"/>
        <v>42993</v>
      </c>
      <c r="B365" s="10">
        <f t="shared" si="75"/>
        <v>1999435.6858219979</v>
      </c>
      <c r="C365" s="3">
        <f t="shared" si="65"/>
        <v>246.57534246575349</v>
      </c>
      <c r="D365" s="3">
        <f t="shared" si="66"/>
        <v>302.96824646975466</v>
      </c>
      <c r="E365" s="3">
        <f t="shared" si="67"/>
        <v>56.392904004001167</v>
      </c>
      <c r="F365" s="3">
        <f t="shared" si="68"/>
        <v>1999492.078726002</v>
      </c>
      <c r="G365" s="14">
        <f t="shared" si="69"/>
        <v>1999492.08</v>
      </c>
      <c r="I365" s="22">
        <f t="shared" si="76"/>
        <v>19492.078726004263</v>
      </c>
      <c r="J365" s="22">
        <f t="shared" si="77"/>
        <v>87534.246575342826</v>
      </c>
      <c r="K365" s="25">
        <f t="shared" si="70"/>
        <v>99.974603999999999</v>
      </c>
      <c r="L365" s="25">
        <f t="shared" si="71"/>
        <v>99.986932767123292</v>
      </c>
      <c r="M365" s="23">
        <f t="shared" si="72"/>
        <v>1999492.08</v>
      </c>
      <c r="N365" s="23">
        <f t="shared" si="73"/>
        <v>1999738.655342466</v>
      </c>
    </row>
    <row r="366" spans="1:14" x14ac:dyDescent="0.15">
      <c r="A366" s="7">
        <f t="shared" si="74"/>
        <v>42994</v>
      </c>
      <c r="B366" s="10">
        <f t="shared" si="75"/>
        <v>1999492.078726002</v>
      </c>
      <c r="C366" s="3">
        <f t="shared" si="65"/>
        <v>246.57534246575349</v>
      </c>
      <c r="D366" s="3">
        <f t="shared" si="66"/>
        <v>302.9767915104182</v>
      </c>
      <c r="E366" s="3">
        <f t="shared" si="67"/>
        <v>56.401449044664702</v>
      </c>
      <c r="F366" s="3">
        <f t="shared" si="68"/>
        <v>1999548.4801750467</v>
      </c>
      <c r="G366" s="14">
        <f t="shared" si="69"/>
        <v>1999548.48</v>
      </c>
      <c r="I366" s="22">
        <f t="shared" si="76"/>
        <v>19548.480175048928</v>
      </c>
      <c r="J366" s="22">
        <f t="shared" si="77"/>
        <v>87780.821917808586</v>
      </c>
      <c r="K366" s="25">
        <f t="shared" si="70"/>
        <v>99.977423999999999</v>
      </c>
      <c r="L366" s="25">
        <f t="shared" si="71"/>
        <v>99.989752767123292</v>
      </c>
      <c r="M366" s="23">
        <f t="shared" si="72"/>
        <v>1999548.48</v>
      </c>
      <c r="N366" s="23">
        <f t="shared" si="73"/>
        <v>1999795.0553424659</v>
      </c>
    </row>
    <row r="367" spans="1:14" x14ac:dyDescent="0.15">
      <c r="A367" s="7">
        <f t="shared" si="74"/>
        <v>42995</v>
      </c>
      <c r="B367" s="10">
        <f t="shared" si="75"/>
        <v>1999548.4801750467</v>
      </c>
      <c r="C367" s="3">
        <f t="shared" si="65"/>
        <v>246.57534246575349</v>
      </c>
      <c r="D367" s="3">
        <f t="shared" si="66"/>
        <v>302.98533784588506</v>
      </c>
      <c r="E367" s="3">
        <f t="shared" si="67"/>
        <v>56.409995380131562</v>
      </c>
      <c r="F367" s="3">
        <f t="shared" si="68"/>
        <v>1999604.8901704268</v>
      </c>
      <c r="G367" s="14">
        <f t="shared" si="69"/>
        <v>1999604.89</v>
      </c>
      <c r="I367" s="22">
        <f t="shared" si="76"/>
        <v>19604.890170429058</v>
      </c>
      <c r="J367" s="22">
        <f t="shared" si="77"/>
        <v>88027.397260274345</v>
      </c>
      <c r="K367" s="25">
        <f t="shared" si="70"/>
        <v>99.980244499999998</v>
      </c>
      <c r="L367" s="25">
        <f t="shared" si="71"/>
        <v>99.992573267123291</v>
      </c>
      <c r="M367" s="23">
        <f t="shared" si="72"/>
        <v>1999604.89</v>
      </c>
      <c r="N367" s="23">
        <f t="shared" si="73"/>
        <v>1999851.465342466</v>
      </c>
    </row>
    <row r="368" spans="1:14" x14ac:dyDescent="0.15">
      <c r="A368" s="7">
        <f t="shared" si="74"/>
        <v>42996</v>
      </c>
      <c r="B368" s="10">
        <f t="shared" si="75"/>
        <v>1999604.8901704268</v>
      </c>
      <c r="C368" s="3">
        <f t="shared" si="65"/>
        <v>246.57534246575349</v>
      </c>
      <c r="D368" s="3">
        <f t="shared" si="66"/>
        <v>302.99388547635141</v>
      </c>
      <c r="E368" s="3">
        <f t="shared" si="67"/>
        <v>56.418543010597915</v>
      </c>
      <c r="F368" s="3">
        <f t="shared" si="68"/>
        <v>1999661.3087134373</v>
      </c>
      <c r="G368" s="14">
        <f t="shared" si="69"/>
        <v>1999661.31</v>
      </c>
      <c r="I368" s="22">
        <f t="shared" si="76"/>
        <v>19661.308713439656</v>
      </c>
      <c r="J368" s="22">
        <f t="shared" si="77"/>
        <v>88273.972602740105</v>
      </c>
      <c r="K368" s="25">
        <f t="shared" si="70"/>
        <v>99.983065499999995</v>
      </c>
      <c r="L368" s="25">
        <f t="shared" si="71"/>
        <v>99.995394267123288</v>
      </c>
      <c r="M368" s="23">
        <f t="shared" si="72"/>
        <v>1999661.31</v>
      </c>
      <c r="N368" s="23">
        <f t="shared" si="73"/>
        <v>1999907.8853424657</v>
      </c>
    </row>
    <row r="369" spans="1:14" x14ac:dyDescent="0.15">
      <c r="A369" s="7">
        <f t="shared" si="74"/>
        <v>42997</v>
      </c>
      <c r="B369" s="10">
        <f t="shared" si="75"/>
        <v>1999661.3087134373</v>
      </c>
      <c r="C369" s="3">
        <f t="shared" si="65"/>
        <v>246.57534246575349</v>
      </c>
      <c r="D369" s="3">
        <f t="shared" si="66"/>
        <v>303.00243440201353</v>
      </c>
      <c r="E369" s="3">
        <f t="shared" si="67"/>
        <v>56.427091936260041</v>
      </c>
      <c r="F369" s="3">
        <f t="shared" si="68"/>
        <v>1999717.7358053736</v>
      </c>
      <c r="G369" s="14">
        <f t="shared" si="69"/>
        <v>1999717.74</v>
      </c>
      <c r="I369" s="22">
        <f t="shared" si="76"/>
        <v>19717.735805375916</v>
      </c>
      <c r="J369" s="22">
        <f t="shared" si="77"/>
        <v>88520.547945205864</v>
      </c>
      <c r="K369" s="25">
        <f t="shared" si="70"/>
        <v>99.985886999999991</v>
      </c>
      <c r="L369" s="25">
        <f t="shared" si="71"/>
        <v>99.998215767123284</v>
      </c>
      <c r="M369" s="23">
        <f t="shared" si="72"/>
        <v>1999717.7399999998</v>
      </c>
      <c r="N369" s="23">
        <f t="shared" si="73"/>
        <v>1999964.3153424656</v>
      </c>
    </row>
    <row r="370" spans="1:14" x14ac:dyDescent="0.15">
      <c r="A370" s="7">
        <f t="shared" si="74"/>
        <v>42998</v>
      </c>
      <c r="B370" s="10">
        <f t="shared" si="75"/>
        <v>1999717.7358053736</v>
      </c>
      <c r="C370" s="3">
        <f t="shared" si="65"/>
        <v>246.57534246575349</v>
      </c>
      <c r="D370" s="3">
        <f t="shared" si="66"/>
        <v>303.01098462306771</v>
      </c>
      <c r="E370" s="3">
        <f t="shared" si="67"/>
        <v>56.43564215731422</v>
      </c>
      <c r="F370" s="3">
        <f t="shared" si="68"/>
        <v>1999774.1714475309</v>
      </c>
      <c r="G370" s="14">
        <f t="shared" si="69"/>
        <v>1999774.17</v>
      </c>
      <c r="I370" s="22">
        <f t="shared" si="76"/>
        <v>19774.17144753323</v>
      </c>
      <c r="J370" s="22">
        <f t="shared" si="77"/>
        <v>88767.123287671624</v>
      </c>
      <c r="K370" s="25">
        <f t="shared" si="70"/>
        <v>99.988708500000001</v>
      </c>
      <c r="L370" s="25">
        <f t="shared" si="71"/>
        <v>100.00103726712329</v>
      </c>
      <c r="M370" s="23">
        <f t="shared" si="72"/>
        <v>1999774.17</v>
      </c>
      <c r="N370" s="23">
        <f t="shared" si="73"/>
        <v>2000020.745342466</v>
      </c>
    </row>
    <row r="371" spans="1:14" x14ac:dyDescent="0.15">
      <c r="A371" s="7">
        <f t="shared" si="74"/>
        <v>42999</v>
      </c>
      <c r="B371" s="10">
        <f t="shared" si="75"/>
        <v>1999774.1714475309</v>
      </c>
      <c r="C371" s="3">
        <f t="shared" si="65"/>
        <v>246.57534246575349</v>
      </c>
      <c r="D371" s="3">
        <f t="shared" si="66"/>
        <v>303.01953613971011</v>
      </c>
      <c r="E371" s="3">
        <f t="shared" si="67"/>
        <v>56.444193673956619</v>
      </c>
      <c r="F371" s="3">
        <f t="shared" si="68"/>
        <v>1999830.6156412049</v>
      </c>
      <c r="G371" s="14">
        <f t="shared" si="69"/>
        <v>1999830.62</v>
      </c>
      <c r="I371" s="22">
        <f t="shared" si="76"/>
        <v>19830.615641207187</v>
      </c>
      <c r="J371" s="22">
        <f t="shared" si="77"/>
        <v>89013.698630137384</v>
      </c>
      <c r="K371" s="25">
        <f t="shared" si="70"/>
        <v>99.991530999999995</v>
      </c>
      <c r="L371" s="25">
        <f t="shared" si="71"/>
        <v>100.00385976712329</v>
      </c>
      <c r="M371" s="23">
        <f t="shared" si="72"/>
        <v>1999830.62</v>
      </c>
      <c r="N371" s="23">
        <f t="shared" si="73"/>
        <v>2000077.1953424655</v>
      </c>
    </row>
    <row r="372" spans="1:14" x14ac:dyDescent="0.15">
      <c r="A372" s="7">
        <f t="shared" si="74"/>
        <v>43000</v>
      </c>
      <c r="B372" s="10">
        <f t="shared" si="75"/>
        <v>1999830.6156412049</v>
      </c>
      <c r="C372" s="3">
        <f t="shared" si="65"/>
        <v>246.57534246575349</v>
      </c>
      <c r="D372" s="3">
        <f t="shared" si="66"/>
        <v>303.02808895213718</v>
      </c>
      <c r="E372" s="3">
        <f t="shared" si="67"/>
        <v>56.452746486383688</v>
      </c>
      <c r="F372" s="3">
        <f t="shared" si="68"/>
        <v>1999887.0683876912</v>
      </c>
      <c r="G372" s="14">
        <f t="shared" si="69"/>
        <v>1999887.07</v>
      </c>
      <c r="I372" s="22">
        <f t="shared" si="76"/>
        <v>19887.068387693569</v>
      </c>
      <c r="J372" s="22">
        <f t="shared" si="77"/>
        <v>89260.273972603143</v>
      </c>
      <c r="K372" s="25">
        <f t="shared" si="70"/>
        <v>99.994353500000003</v>
      </c>
      <c r="L372" s="25">
        <f t="shared" si="71"/>
        <v>100.0066822671233</v>
      </c>
      <c r="M372" s="23">
        <f t="shared" si="72"/>
        <v>1999887.07</v>
      </c>
      <c r="N372" s="23">
        <f t="shared" si="73"/>
        <v>2000133.645342466</v>
      </c>
    </row>
    <row r="373" spans="1:14" x14ac:dyDescent="0.15">
      <c r="A373" s="7">
        <f t="shared" si="74"/>
        <v>43001</v>
      </c>
      <c r="B373" s="10">
        <f t="shared" si="75"/>
        <v>1999887.0683876912</v>
      </c>
      <c r="C373" s="3">
        <f t="shared" si="65"/>
        <v>246.57534246575349</v>
      </c>
      <c r="D373" s="3">
        <f t="shared" si="66"/>
        <v>303.0366430605452</v>
      </c>
      <c r="E373" s="3">
        <f t="shared" si="67"/>
        <v>56.461300594791709</v>
      </c>
      <c r="F373" s="3">
        <f t="shared" si="68"/>
        <v>1999943.5296882859</v>
      </c>
      <c r="G373" s="14">
        <f t="shared" si="69"/>
        <v>1999943.53</v>
      </c>
      <c r="I373" s="22">
        <f t="shared" si="76"/>
        <v>19943.529688288359</v>
      </c>
      <c r="J373" s="22">
        <f t="shared" si="77"/>
        <v>89506.849315068903</v>
      </c>
      <c r="K373" s="25">
        <f t="shared" si="70"/>
        <v>99.997176500000009</v>
      </c>
      <c r="L373" s="25">
        <f t="shared" si="71"/>
        <v>100.0095052671233</v>
      </c>
      <c r="M373" s="23">
        <f t="shared" si="72"/>
        <v>1999943.5300000003</v>
      </c>
      <c r="N373" s="23">
        <f t="shared" si="73"/>
        <v>2000190.1053424659</v>
      </c>
    </row>
    <row r="374" spans="1:14" x14ac:dyDescent="0.15">
      <c r="A374" s="7">
        <f t="shared" si="74"/>
        <v>43002</v>
      </c>
      <c r="B374" s="10">
        <f t="shared" si="75"/>
        <v>1999943.5296882859</v>
      </c>
      <c r="C374" s="3">
        <f t="shared" si="65"/>
        <v>246.57534246575349</v>
      </c>
      <c r="D374" s="3">
        <f t="shared" si="66"/>
        <v>303.04519846513051</v>
      </c>
      <c r="E374" s="3">
        <f t="shared" si="67"/>
        <v>56.469855999377017</v>
      </c>
      <c r="F374" s="3">
        <f t="shared" si="68"/>
        <v>1999999.9995442852</v>
      </c>
      <c r="G374" s="14">
        <f t="shared" si="69"/>
        <v>2000000</v>
      </c>
      <c r="I374" s="22">
        <f t="shared" si="76"/>
        <v>19999.999544287737</v>
      </c>
      <c r="J374" s="22">
        <f t="shared" si="77"/>
        <v>89753.424657534662</v>
      </c>
      <c r="K374" s="25">
        <f t="shared" si="70"/>
        <v>100</v>
      </c>
      <c r="L374" s="25">
        <f t="shared" si="71"/>
        <v>100.01232876712329</v>
      </c>
      <c r="M374" s="23">
        <f t="shared" si="72"/>
        <v>2000000</v>
      </c>
      <c r="N374" s="23">
        <f t="shared" si="73"/>
        <v>2000246.5753424659</v>
      </c>
    </row>
    <row r="375" spans="1:14" x14ac:dyDescent="0.15">
      <c r="A375" s="7">
        <f t="shared" si="74"/>
        <v>43003</v>
      </c>
      <c r="B375" s="10">
        <f t="shared" si="75"/>
        <v>1999999.9995442852</v>
      </c>
      <c r="C375" s="3"/>
      <c r="D375" s="3"/>
      <c r="E375" s="3"/>
      <c r="F375" s="3"/>
      <c r="G375" s="14"/>
    </row>
  </sheetData>
  <mergeCells count="1">
    <mergeCell ref="A9:E9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0"/>
  <sheetViews>
    <sheetView tabSelected="1" topLeftCell="D4" workbookViewId="0">
      <selection activeCell="J24" sqref="J24"/>
    </sheetView>
  </sheetViews>
  <sheetFormatPr defaultRowHeight="13.5" x14ac:dyDescent="0.15"/>
  <cols>
    <col min="1" max="1" width="11.625" style="4" bestFit="1" customWidth="1"/>
    <col min="2" max="2" width="17.375" style="4" customWidth="1"/>
    <col min="3" max="3" width="13.375" style="4" customWidth="1"/>
    <col min="4" max="4" width="13" style="16" customWidth="1"/>
    <col min="5" max="5" width="16.125" style="16" bestFit="1" customWidth="1"/>
    <col min="6" max="6" width="13" style="16" bestFit="1" customWidth="1"/>
    <col min="7" max="7" width="11.875" style="4" customWidth="1"/>
    <col min="8" max="8" width="3.125" style="4" customWidth="1"/>
    <col min="9" max="9" width="10.625" style="4" customWidth="1"/>
    <col min="10" max="10" width="16.625" style="4" customWidth="1"/>
    <col min="11" max="12" width="19.375" style="4" bestFit="1" customWidth="1"/>
    <col min="13" max="13" width="13.875" style="4" bestFit="1" customWidth="1"/>
    <col min="14" max="14" width="14.375" style="4" customWidth="1"/>
    <col min="15" max="15" width="9" style="4"/>
    <col min="16" max="16" width="16.375" style="4" customWidth="1"/>
    <col min="17" max="17" width="9" style="4"/>
    <col min="18" max="18" width="10.125" style="4" customWidth="1"/>
    <col min="19" max="19" width="13.75" style="4" customWidth="1"/>
    <col min="20" max="20" width="10" style="4" customWidth="1"/>
    <col min="21" max="21" width="15.25" style="4" customWidth="1"/>
    <col min="22" max="22" width="11.25" style="4" customWidth="1"/>
    <col min="23" max="23" width="12.375" style="4" customWidth="1"/>
    <col min="24" max="24" width="11.875" style="4" customWidth="1"/>
    <col min="25" max="16384" width="9" style="4"/>
  </cols>
  <sheetData>
    <row r="1" spans="1:14" x14ac:dyDescent="0.15">
      <c r="A1" s="1" t="s">
        <v>0</v>
      </c>
      <c r="B1" s="2">
        <v>4.4999999999999998E-2</v>
      </c>
      <c r="C1" s="1"/>
      <c r="D1" s="3"/>
      <c r="E1" s="3"/>
      <c r="F1" s="3"/>
      <c r="G1" s="1"/>
      <c r="I1" s="1" t="s">
        <v>1</v>
      </c>
      <c r="J1" s="5">
        <v>5.0214581221735485E-2</v>
      </c>
      <c r="K1" s="1"/>
      <c r="L1" s="1"/>
      <c r="M1" s="6"/>
    </row>
    <row r="2" spans="1:14" x14ac:dyDescent="0.15">
      <c r="A2" s="1" t="s">
        <v>2</v>
      </c>
      <c r="B2" s="1">
        <v>365</v>
      </c>
      <c r="C2" s="1"/>
      <c r="D2" s="3"/>
      <c r="E2" s="3"/>
      <c r="F2" s="3"/>
      <c r="G2" s="1"/>
      <c r="I2" s="1" t="s">
        <v>3</v>
      </c>
      <c r="J2" s="1"/>
      <c r="K2" s="1"/>
      <c r="L2" s="1"/>
      <c r="M2" s="6"/>
    </row>
    <row r="3" spans="1:14" x14ac:dyDescent="0.15">
      <c r="A3" s="1" t="s">
        <v>4</v>
      </c>
      <c r="B3" s="7">
        <v>42638</v>
      </c>
      <c r="C3" s="1"/>
      <c r="D3" s="3"/>
      <c r="E3" s="3"/>
      <c r="F3" s="3"/>
      <c r="G3" s="1"/>
      <c r="I3" s="1" t="s">
        <v>5</v>
      </c>
      <c r="J3" s="1" t="s">
        <v>6</v>
      </c>
      <c r="K3" s="1" t="s">
        <v>7</v>
      </c>
      <c r="L3" s="1" t="s">
        <v>8</v>
      </c>
      <c r="M3" s="8" t="s">
        <v>9</v>
      </c>
      <c r="N3" s="1" t="s">
        <v>10</v>
      </c>
    </row>
    <row r="4" spans="1:14" x14ac:dyDescent="0.15">
      <c r="A4" s="1" t="s">
        <v>11</v>
      </c>
      <c r="B4" s="7">
        <v>43003</v>
      </c>
      <c r="C4" s="1"/>
      <c r="D4" s="3" t="s">
        <v>12</v>
      </c>
      <c r="E4" s="3">
        <f>B7+B6</f>
        <v>99.336571945205478</v>
      </c>
      <c r="F4" s="3"/>
      <c r="G4" s="1"/>
      <c r="I4" s="7">
        <v>43003</v>
      </c>
      <c r="J4" s="1">
        <f>(I4-B3)*B1/365*100</f>
        <v>4.5000000000000009</v>
      </c>
      <c r="K4" s="1">
        <f>(I4-$B$5)/365</f>
        <v>0.92876712328767119</v>
      </c>
      <c r="L4" s="1">
        <f>J4/(1+$J$1)^K4</f>
        <v>4.2998189194149399</v>
      </c>
      <c r="M4" s="1">
        <f>L4*$E$6/100</f>
        <v>214990.94597074698</v>
      </c>
      <c r="N4" s="1">
        <f>J4/(I4-B3)</f>
        <v>1.2328767123287674E-2</v>
      </c>
    </row>
    <row r="5" spans="1:14" x14ac:dyDescent="0.15">
      <c r="A5" s="1" t="s">
        <v>13</v>
      </c>
      <c r="B5" s="7">
        <v>42664</v>
      </c>
      <c r="C5" s="1"/>
      <c r="D5" s="3" t="s">
        <v>14</v>
      </c>
      <c r="E5" s="3">
        <v>1</v>
      </c>
      <c r="F5" s="3"/>
      <c r="G5" s="1"/>
      <c r="I5" s="7"/>
    </row>
    <row r="6" spans="1:14" x14ac:dyDescent="0.15">
      <c r="A6" s="1" t="s">
        <v>15</v>
      </c>
      <c r="B6" s="9">
        <f>100*(B5-B3)*B1/B2</f>
        <v>0.32054794520547947</v>
      </c>
      <c r="C6" s="1"/>
      <c r="D6" s="3" t="s">
        <v>16</v>
      </c>
      <c r="E6" s="26">
        <v>5000000</v>
      </c>
      <c r="F6" s="3" t="s">
        <v>17</v>
      </c>
      <c r="G6" s="3">
        <f>(B7+B6)*E6/100</f>
        <v>4966828.597260274</v>
      </c>
      <c r="K6" s="4" t="s">
        <v>18</v>
      </c>
      <c r="L6" s="4">
        <f>SUM(L4:L5)</f>
        <v>4.2998189194149399</v>
      </c>
      <c r="M6" s="4">
        <f>SUM(M4:M5)</f>
        <v>214990.94597074698</v>
      </c>
    </row>
    <row r="7" spans="1:14" x14ac:dyDescent="0.15">
      <c r="A7" s="1" t="s">
        <v>19</v>
      </c>
      <c r="B7" s="10">
        <v>99.016024000000002</v>
      </c>
      <c r="C7" s="1"/>
      <c r="D7" s="3" t="s">
        <v>20</v>
      </c>
      <c r="E7" s="3">
        <f>SUM(E11:E350)</f>
        <v>49198.803577176244</v>
      </c>
      <c r="F7" s="3" t="s">
        <v>21</v>
      </c>
      <c r="G7" s="3">
        <f>SUM(E11:E350)+SUM(C11:C350)</f>
        <v>258171.40631690086</v>
      </c>
    </row>
    <row r="8" spans="1:14" x14ac:dyDescent="0.15">
      <c r="A8" s="1" t="s">
        <v>22</v>
      </c>
      <c r="B8" s="5">
        <v>1.5307536061228436E-4</v>
      </c>
      <c r="C8" s="1"/>
      <c r="D8" s="3"/>
      <c r="E8" s="3"/>
      <c r="F8" s="3"/>
      <c r="G8" s="1"/>
      <c r="J8" s="1"/>
      <c r="K8" s="1"/>
      <c r="L8" s="1"/>
      <c r="M8" s="1"/>
      <c r="N8" s="1"/>
    </row>
    <row r="9" spans="1:14" ht="19.5" customHeight="1" x14ac:dyDescent="0.15">
      <c r="A9" s="18" t="s">
        <v>23</v>
      </c>
      <c r="B9" s="19"/>
      <c r="C9" s="19"/>
      <c r="D9" s="20"/>
      <c r="E9" s="21"/>
      <c r="F9" s="11"/>
      <c r="G9" s="12"/>
      <c r="L9" s="24"/>
    </row>
    <row r="10" spans="1:14" x14ac:dyDescent="0.15">
      <c r="A10" s="1" t="s">
        <v>24</v>
      </c>
      <c r="B10" s="1" t="s">
        <v>25</v>
      </c>
      <c r="C10" s="1" t="s">
        <v>26</v>
      </c>
      <c r="D10" s="13" t="s">
        <v>27</v>
      </c>
      <c r="E10" s="3" t="s">
        <v>28</v>
      </c>
      <c r="F10" s="1" t="s">
        <v>29</v>
      </c>
      <c r="G10" s="6"/>
      <c r="I10" s="22" t="s">
        <v>30</v>
      </c>
      <c r="J10" s="23" t="s">
        <v>31</v>
      </c>
      <c r="K10" s="23" t="s">
        <v>32</v>
      </c>
      <c r="L10" s="23" t="s">
        <v>33</v>
      </c>
      <c r="M10" s="23" t="s">
        <v>34</v>
      </c>
      <c r="N10" s="23" t="s">
        <v>35</v>
      </c>
    </row>
    <row r="11" spans="1:14" x14ac:dyDescent="0.15">
      <c r="A11" s="7">
        <f>B5</f>
        <v>42664</v>
      </c>
      <c r="B11" s="10">
        <f>B7*E6/100</f>
        <v>4950801.2</v>
      </c>
      <c r="C11" s="3">
        <f t="shared" ref="C11:C74" si="0">$N$4*$E$6/100</f>
        <v>616.43835616438378</v>
      </c>
      <c r="D11" s="3">
        <f>B11*$B$8</f>
        <v>757.84567900973013</v>
      </c>
      <c r="E11" s="3">
        <f>D11-C11</f>
        <v>141.40732284534636</v>
      </c>
      <c r="F11" s="3">
        <f>B11+E11</f>
        <v>4950942.6073228456</v>
      </c>
      <c r="G11" s="14">
        <f>ROUND(B11+B11*$B$8-C11,2)</f>
        <v>4950942.6100000003</v>
      </c>
      <c r="I11" s="22">
        <f>E11</f>
        <v>141.40732284534636</v>
      </c>
      <c r="J11" s="22">
        <f>C11</f>
        <v>616.43835616438378</v>
      </c>
      <c r="K11" s="25">
        <f>G11/$E$6*100</f>
        <v>99.018852200000012</v>
      </c>
      <c r="L11" s="25">
        <f>K11+$N$4</f>
        <v>99.031180967123305</v>
      </c>
      <c r="M11" s="23">
        <f>K11*$E$6/100</f>
        <v>4950942.6100000003</v>
      </c>
      <c r="N11" s="23">
        <f>L11*$E$6/100</f>
        <v>4951559.0483561652</v>
      </c>
    </row>
    <row r="12" spans="1:14" x14ac:dyDescent="0.15">
      <c r="A12" s="7">
        <f>A11+1</f>
        <v>42665</v>
      </c>
      <c r="B12" s="10">
        <f>F11</f>
        <v>4950942.6073228456</v>
      </c>
      <c r="C12" s="3">
        <f t="shared" si="0"/>
        <v>616.43835616438378</v>
      </c>
      <c r="D12" s="3">
        <f t="shared" ref="D12:D75" si="1">B12*$B$8</f>
        <v>757.867324986668</v>
      </c>
      <c r="E12" s="3">
        <f t="shared" ref="E12:E75" si="2">D12-C12</f>
        <v>141.42896882228422</v>
      </c>
      <c r="F12" s="3">
        <f t="shared" ref="F12:F75" si="3">B12+E12</f>
        <v>4951084.0362916682</v>
      </c>
      <c r="G12" s="14">
        <f t="shared" ref="G12:G75" si="4">ROUND(B12+B12*$B$8-C12,2)</f>
        <v>4951084.04</v>
      </c>
      <c r="I12" s="22">
        <f>E12+I11</f>
        <v>282.83629166763058</v>
      </c>
      <c r="J12" s="22">
        <f>C12+J11</f>
        <v>1232.8767123287676</v>
      </c>
      <c r="K12" s="25">
        <f t="shared" ref="K12:K75" si="5">G12/$E$6*100</f>
        <v>99.021680799999999</v>
      </c>
      <c r="L12" s="25">
        <f t="shared" ref="L12:L75" si="6">K12+$N$4</f>
        <v>99.034009567123292</v>
      </c>
      <c r="M12" s="23">
        <f t="shared" ref="M12:N75" si="7">K12*$E$6/100</f>
        <v>4951084.04</v>
      </c>
      <c r="N12" s="23">
        <f t="shared" si="7"/>
        <v>4951700.4783561649</v>
      </c>
    </row>
    <row r="13" spans="1:14" x14ac:dyDescent="0.15">
      <c r="A13" s="7">
        <f t="shared" ref="A13:A76" si="8">A12+1</f>
        <v>42666</v>
      </c>
      <c r="B13" s="10">
        <f t="shared" ref="B13:B76" si="9">F12</f>
        <v>4951084.0362916682</v>
      </c>
      <c r="C13" s="3">
        <f t="shared" si="0"/>
        <v>616.43835616438378</v>
      </c>
      <c r="D13" s="3">
        <f t="shared" si="1"/>
        <v>757.8889742770715</v>
      </c>
      <c r="E13" s="3">
        <f t="shared" si="2"/>
        <v>141.45061811268772</v>
      </c>
      <c r="F13" s="3">
        <f t="shared" si="3"/>
        <v>4951225.4869097807</v>
      </c>
      <c r="G13" s="14">
        <f t="shared" si="4"/>
        <v>4951225.49</v>
      </c>
      <c r="I13" s="22">
        <f t="shared" ref="I13:I76" si="10">E13+I12</f>
        <v>424.2869097803183</v>
      </c>
      <c r="J13" s="22">
        <f t="shared" ref="J13:J76" si="11">C13+J12</f>
        <v>1849.3150684931513</v>
      </c>
      <c r="K13" s="25">
        <f t="shared" si="5"/>
        <v>99.024509800000004</v>
      </c>
      <c r="L13" s="25">
        <f t="shared" si="6"/>
        <v>99.036838567123297</v>
      </c>
      <c r="M13" s="23">
        <f t="shared" si="7"/>
        <v>4951225.49</v>
      </c>
      <c r="N13" s="23">
        <f t="shared" si="7"/>
        <v>4951841.9283561651</v>
      </c>
    </row>
    <row r="14" spans="1:14" x14ac:dyDescent="0.15">
      <c r="A14" s="7">
        <f t="shared" si="8"/>
        <v>42667</v>
      </c>
      <c r="B14" s="10">
        <f t="shared" si="9"/>
        <v>4951225.4869097807</v>
      </c>
      <c r="C14" s="3">
        <f t="shared" si="0"/>
        <v>616.43835616438378</v>
      </c>
      <c r="D14" s="3">
        <f t="shared" si="1"/>
        <v>757.91062688144791</v>
      </c>
      <c r="E14" s="3">
        <f t="shared" si="2"/>
        <v>141.47227071706413</v>
      </c>
      <c r="F14" s="3">
        <f t="shared" si="3"/>
        <v>4951366.9591804976</v>
      </c>
      <c r="G14" s="14">
        <f t="shared" si="4"/>
        <v>4951366.96</v>
      </c>
      <c r="I14" s="22">
        <f t="shared" si="10"/>
        <v>565.75918049738243</v>
      </c>
      <c r="J14" s="22">
        <f t="shared" si="11"/>
        <v>2465.7534246575351</v>
      </c>
      <c r="K14" s="25">
        <f t="shared" si="5"/>
        <v>99.0273392</v>
      </c>
      <c r="L14" s="25">
        <f t="shared" si="6"/>
        <v>99.039667967123293</v>
      </c>
      <c r="M14" s="23">
        <f t="shared" si="7"/>
        <v>4951366.96</v>
      </c>
      <c r="N14" s="23">
        <f t="shared" si="7"/>
        <v>4951983.3983561648</v>
      </c>
    </row>
    <row r="15" spans="1:14" x14ac:dyDescent="0.15">
      <c r="A15" s="7">
        <f t="shared" si="8"/>
        <v>42668</v>
      </c>
      <c r="B15" s="10">
        <f t="shared" si="9"/>
        <v>4951366.9591804976</v>
      </c>
      <c r="C15" s="3">
        <f t="shared" si="0"/>
        <v>616.43835616438378</v>
      </c>
      <c r="D15" s="3">
        <f t="shared" si="1"/>
        <v>757.93228280030451</v>
      </c>
      <c r="E15" s="3">
        <f t="shared" si="2"/>
        <v>141.49392663592073</v>
      </c>
      <c r="F15" s="3">
        <f t="shared" si="3"/>
        <v>4951508.4531071335</v>
      </c>
      <c r="G15" s="14">
        <f t="shared" si="4"/>
        <v>4951508.45</v>
      </c>
      <c r="I15" s="22">
        <f t="shared" si="10"/>
        <v>707.25310713330316</v>
      </c>
      <c r="J15" s="22">
        <f t="shared" si="11"/>
        <v>3082.1917808219187</v>
      </c>
      <c r="K15" s="25">
        <f t="shared" si="5"/>
        <v>99.030169000000001</v>
      </c>
      <c r="L15" s="25">
        <f t="shared" si="6"/>
        <v>99.042497767123294</v>
      </c>
      <c r="M15" s="23">
        <f t="shared" si="7"/>
        <v>4951508.45</v>
      </c>
      <c r="N15" s="23">
        <f t="shared" si="7"/>
        <v>4952124.888356165</v>
      </c>
    </row>
    <row r="16" spans="1:14" x14ac:dyDescent="0.15">
      <c r="A16" s="7">
        <f t="shared" si="8"/>
        <v>42669</v>
      </c>
      <c r="B16" s="10">
        <f t="shared" si="9"/>
        <v>4951508.4531071335</v>
      </c>
      <c r="C16" s="3">
        <f t="shared" si="0"/>
        <v>616.43835616438378</v>
      </c>
      <c r="D16" s="3">
        <f t="shared" si="1"/>
        <v>757.95394203414878</v>
      </c>
      <c r="E16" s="3">
        <f t="shared" si="2"/>
        <v>141.515585869765</v>
      </c>
      <c r="F16" s="3">
        <f t="shared" si="3"/>
        <v>4951649.9686930031</v>
      </c>
      <c r="G16" s="14">
        <f t="shared" si="4"/>
        <v>4951649.97</v>
      </c>
      <c r="I16" s="22">
        <f t="shared" si="10"/>
        <v>848.76869300306817</v>
      </c>
      <c r="J16" s="22">
        <f t="shared" si="11"/>
        <v>3698.6301369863022</v>
      </c>
      <c r="K16" s="25">
        <f t="shared" si="5"/>
        <v>99.032999399999994</v>
      </c>
      <c r="L16" s="25">
        <f t="shared" si="6"/>
        <v>99.045328167123287</v>
      </c>
      <c r="M16" s="23">
        <f t="shared" si="7"/>
        <v>4951649.97</v>
      </c>
      <c r="N16" s="23">
        <f t="shared" si="7"/>
        <v>4952266.4083561637</v>
      </c>
    </row>
    <row r="17" spans="1:14" x14ac:dyDescent="0.15">
      <c r="A17" s="7">
        <f t="shared" si="8"/>
        <v>42670</v>
      </c>
      <c r="B17" s="10">
        <f t="shared" si="9"/>
        <v>4951649.9686930031</v>
      </c>
      <c r="C17" s="3">
        <f t="shared" si="0"/>
        <v>616.43835616438378</v>
      </c>
      <c r="D17" s="3">
        <f t="shared" si="1"/>
        <v>757.97560458348801</v>
      </c>
      <c r="E17" s="3">
        <f t="shared" si="2"/>
        <v>141.53724841910423</v>
      </c>
      <c r="F17" s="3">
        <f t="shared" si="3"/>
        <v>4951791.5059414217</v>
      </c>
      <c r="G17" s="14">
        <f t="shared" si="4"/>
        <v>4951791.51</v>
      </c>
      <c r="I17" s="22">
        <f t="shared" si="10"/>
        <v>990.3059414221724</v>
      </c>
      <c r="J17" s="22">
        <f t="shared" si="11"/>
        <v>4315.0684931506858</v>
      </c>
      <c r="K17" s="25">
        <f t="shared" si="5"/>
        <v>99.035830199999992</v>
      </c>
      <c r="L17" s="25">
        <f t="shared" si="6"/>
        <v>99.048158967123285</v>
      </c>
      <c r="M17" s="23">
        <f t="shared" si="7"/>
        <v>4951791.51</v>
      </c>
      <c r="N17" s="23">
        <f t="shared" si="7"/>
        <v>4952407.9483561637</v>
      </c>
    </row>
    <row r="18" spans="1:14" x14ac:dyDescent="0.15">
      <c r="A18" s="7">
        <f t="shared" si="8"/>
        <v>42671</v>
      </c>
      <c r="B18" s="10">
        <f t="shared" si="9"/>
        <v>4951791.5059414217</v>
      </c>
      <c r="C18" s="3">
        <f t="shared" si="0"/>
        <v>616.43835616438378</v>
      </c>
      <c r="D18" s="3">
        <f t="shared" si="1"/>
        <v>757.99727044882979</v>
      </c>
      <c r="E18" s="3">
        <f t="shared" si="2"/>
        <v>141.55891428444602</v>
      </c>
      <c r="F18" s="3">
        <f t="shared" si="3"/>
        <v>4951933.0648557059</v>
      </c>
      <c r="G18" s="14">
        <f t="shared" si="4"/>
        <v>4951933.0599999996</v>
      </c>
      <c r="I18" s="22">
        <f t="shared" si="10"/>
        <v>1131.8648557066185</v>
      </c>
      <c r="J18" s="22">
        <f t="shared" si="11"/>
        <v>4931.5068493150693</v>
      </c>
      <c r="K18" s="25">
        <f t="shared" si="5"/>
        <v>99.038661199999993</v>
      </c>
      <c r="L18" s="25">
        <f t="shared" si="6"/>
        <v>99.050989967123286</v>
      </c>
      <c r="M18" s="23">
        <f t="shared" si="7"/>
        <v>4951933.0599999996</v>
      </c>
      <c r="N18" s="23">
        <f t="shared" si="7"/>
        <v>4952549.4983561644</v>
      </c>
    </row>
    <row r="19" spans="1:14" x14ac:dyDescent="0.15">
      <c r="A19" s="7">
        <f t="shared" si="8"/>
        <v>42672</v>
      </c>
      <c r="B19" s="10">
        <f t="shared" si="9"/>
        <v>4951933.0648557059</v>
      </c>
      <c r="C19" s="3">
        <f t="shared" si="0"/>
        <v>616.43835616438378</v>
      </c>
      <c r="D19" s="3">
        <f t="shared" si="1"/>
        <v>758.01893963068164</v>
      </c>
      <c r="E19" s="3">
        <f t="shared" si="2"/>
        <v>141.58058346629787</v>
      </c>
      <c r="F19" s="3">
        <f t="shared" si="3"/>
        <v>4952074.6454391722</v>
      </c>
      <c r="G19" s="14">
        <f t="shared" si="4"/>
        <v>4952074.6500000004</v>
      </c>
      <c r="I19" s="22">
        <f t="shared" si="10"/>
        <v>1273.4454391729164</v>
      </c>
      <c r="J19" s="22">
        <f t="shared" si="11"/>
        <v>5547.9452054794529</v>
      </c>
      <c r="K19" s="25">
        <f t="shared" si="5"/>
        <v>99.041493000000003</v>
      </c>
      <c r="L19" s="25">
        <f t="shared" si="6"/>
        <v>99.053821767123296</v>
      </c>
      <c r="M19" s="23">
        <f t="shared" si="7"/>
        <v>4952074.6500000004</v>
      </c>
      <c r="N19" s="23">
        <f t="shared" si="7"/>
        <v>4952691.0883561643</v>
      </c>
    </row>
    <row r="20" spans="1:14" x14ac:dyDescent="0.15">
      <c r="A20" s="7">
        <f t="shared" si="8"/>
        <v>42673</v>
      </c>
      <c r="B20" s="10">
        <f t="shared" si="9"/>
        <v>4952074.6454391722</v>
      </c>
      <c r="C20" s="3">
        <f t="shared" si="0"/>
        <v>616.43835616438378</v>
      </c>
      <c r="D20" s="3">
        <f t="shared" si="1"/>
        <v>758.0406121295515</v>
      </c>
      <c r="E20" s="3">
        <f t="shared" si="2"/>
        <v>141.60225596516773</v>
      </c>
      <c r="F20" s="3">
        <f t="shared" si="3"/>
        <v>4952216.2476951377</v>
      </c>
      <c r="G20" s="14">
        <f t="shared" si="4"/>
        <v>4952216.25</v>
      </c>
      <c r="I20" s="22">
        <f t="shared" si="10"/>
        <v>1415.0476951380842</v>
      </c>
      <c r="J20" s="22">
        <f t="shared" si="11"/>
        <v>6164.3835616438364</v>
      </c>
      <c r="K20" s="25">
        <f t="shared" si="5"/>
        <v>99.044325000000001</v>
      </c>
      <c r="L20" s="25">
        <f t="shared" si="6"/>
        <v>99.056653767123294</v>
      </c>
      <c r="M20" s="23">
        <f t="shared" si="7"/>
        <v>4952216.25</v>
      </c>
      <c r="N20" s="23">
        <f t="shared" si="7"/>
        <v>4952832.6883561648</v>
      </c>
    </row>
    <row r="21" spans="1:14" x14ac:dyDescent="0.15">
      <c r="A21" s="7">
        <f t="shared" si="8"/>
        <v>42674</v>
      </c>
      <c r="B21" s="10">
        <f t="shared" si="9"/>
        <v>4952216.2476951377</v>
      </c>
      <c r="C21" s="3">
        <f t="shared" si="0"/>
        <v>616.43835616438378</v>
      </c>
      <c r="D21" s="3">
        <f t="shared" si="1"/>
        <v>758.06228794594688</v>
      </c>
      <c r="E21" s="3">
        <f t="shared" si="2"/>
        <v>141.6239317815631</v>
      </c>
      <c r="F21" s="3">
        <f t="shared" si="3"/>
        <v>4952357.8716269191</v>
      </c>
      <c r="G21" s="14">
        <f t="shared" si="4"/>
        <v>4952357.87</v>
      </c>
      <c r="I21" s="22">
        <f t="shared" si="10"/>
        <v>1556.6716269196472</v>
      </c>
      <c r="J21" s="22">
        <f t="shared" si="11"/>
        <v>6780.82191780822</v>
      </c>
      <c r="K21" s="25">
        <f t="shared" si="5"/>
        <v>99.047157400000003</v>
      </c>
      <c r="L21" s="25">
        <f t="shared" si="6"/>
        <v>99.059486167123296</v>
      </c>
      <c r="M21" s="23">
        <f t="shared" si="7"/>
        <v>4952357.87</v>
      </c>
      <c r="N21" s="23">
        <f t="shared" si="7"/>
        <v>4952974.308356165</v>
      </c>
    </row>
    <row r="22" spans="1:14" x14ac:dyDescent="0.15">
      <c r="A22" s="7">
        <f t="shared" si="8"/>
        <v>42675</v>
      </c>
      <c r="B22" s="10">
        <f t="shared" si="9"/>
        <v>4952357.8716269191</v>
      </c>
      <c r="C22" s="3">
        <f t="shared" si="0"/>
        <v>616.43835616438378</v>
      </c>
      <c r="D22" s="3">
        <f t="shared" si="1"/>
        <v>758.08396708037571</v>
      </c>
      <c r="E22" s="3">
        <f t="shared" si="2"/>
        <v>141.64561091599194</v>
      </c>
      <c r="F22" s="3">
        <f t="shared" si="3"/>
        <v>4952499.5172378356</v>
      </c>
      <c r="G22" s="14">
        <f t="shared" si="4"/>
        <v>4952499.5199999996</v>
      </c>
      <c r="I22" s="22">
        <f t="shared" si="10"/>
        <v>1698.3172378356392</v>
      </c>
      <c r="J22" s="22">
        <f t="shared" si="11"/>
        <v>7397.2602739726035</v>
      </c>
      <c r="K22" s="25">
        <f t="shared" si="5"/>
        <v>99.049990399999984</v>
      </c>
      <c r="L22" s="25">
        <f t="shared" si="6"/>
        <v>99.062319167123277</v>
      </c>
      <c r="M22" s="23">
        <f t="shared" si="7"/>
        <v>4952499.5199999996</v>
      </c>
      <c r="N22" s="23">
        <f t="shared" si="7"/>
        <v>4953115.9583561644</v>
      </c>
    </row>
    <row r="23" spans="1:14" x14ac:dyDescent="0.15">
      <c r="A23" s="7">
        <f t="shared" si="8"/>
        <v>42676</v>
      </c>
      <c r="B23" s="10">
        <f t="shared" si="9"/>
        <v>4952499.5172378356</v>
      </c>
      <c r="C23" s="3">
        <f t="shared" si="0"/>
        <v>616.43835616438378</v>
      </c>
      <c r="D23" s="3">
        <f t="shared" si="1"/>
        <v>758.10564953334585</v>
      </c>
      <c r="E23" s="3">
        <f t="shared" si="2"/>
        <v>141.66729336896208</v>
      </c>
      <c r="F23" s="3">
        <f t="shared" si="3"/>
        <v>4952641.1845312044</v>
      </c>
      <c r="G23" s="14">
        <f t="shared" si="4"/>
        <v>4952641.18</v>
      </c>
      <c r="I23" s="22">
        <f t="shared" si="10"/>
        <v>1839.9845312046014</v>
      </c>
      <c r="J23" s="22">
        <f t="shared" si="11"/>
        <v>8013.698630136987</v>
      </c>
      <c r="K23" s="25">
        <f t="shared" si="5"/>
        <v>99.052823599999996</v>
      </c>
      <c r="L23" s="25">
        <f t="shared" si="6"/>
        <v>99.065152367123289</v>
      </c>
      <c r="M23" s="23">
        <f t="shared" si="7"/>
        <v>4952641.18</v>
      </c>
      <c r="N23" s="23">
        <f t="shared" si="7"/>
        <v>4953257.6183561645</v>
      </c>
    </row>
    <row r="24" spans="1:14" x14ac:dyDescent="0.15">
      <c r="A24" s="7">
        <f t="shared" si="8"/>
        <v>42677</v>
      </c>
      <c r="B24" s="10">
        <f t="shared" si="9"/>
        <v>4952641.1845312044</v>
      </c>
      <c r="C24" s="3">
        <f t="shared" si="0"/>
        <v>616.43835616438378</v>
      </c>
      <c r="D24" s="3">
        <f t="shared" si="1"/>
        <v>758.12733530536525</v>
      </c>
      <c r="E24" s="3">
        <f t="shared" si="2"/>
        <v>141.68897914098147</v>
      </c>
      <c r="F24" s="3">
        <f t="shared" si="3"/>
        <v>4952782.8735103458</v>
      </c>
      <c r="G24" s="14">
        <f t="shared" si="4"/>
        <v>4952782.87</v>
      </c>
      <c r="I24" s="22">
        <f t="shared" si="10"/>
        <v>1981.6735103455828</v>
      </c>
      <c r="J24" s="22">
        <f t="shared" si="11"/>
        <v>8630.1369863013715</v>
      </c>
      <c r="K24" s="25">
        <f t="shared" si="5"/>
        <v>99.055657400000001</v>
      </c>
      <c r="L24" s="25">
        <f t="shared" si="6"/>
        <v>99.067986167123294</v>
      </c>
      <c r="M24" s="23">
        <f t="shared" si="7"/>
        <v>4952782.87</v>
      </c>
      <c r="N24" s="23">
        <f t="shared" si="7"/>
        <v>4953399.308356165</v>
      </c>
    </row>
    <row r="25" spans="1:14" x14ac:dyDescent="0.15">
      <c r="A25" s="7">
        <f t="shared" si="8"/>
        <v>42678</v>
      </c>
      <c r="B25" s="10">
        <f t="shared" si="9"/>
        <v>4952782.8735103458</v>
      </c>
      <c r="C25" s="3">
        <f t="shared" si="0"/>
        <v>616.43835616438378</v>
      </c>
      <c r="D25" s="3">
        <f t="shared" si="1"/>
        <v>758.14902439694208</v>
      </c>
      <c r="E25" s="3">
        <f t="shared" si="2"/>
        <v>141.71066823255831</v>
      </c>
      <c r="F25" s="3">
        <f t="shared" si="3"/>
        <v>4952924.5841785781</v>
      </c>
      <c r="G25" s="14">
        <f t="shared" si="4"/>
        <v>4952924.58</v>
      </c>
      <c r="I25" s="22">
        <f t="shared" si="10"/>
        <v>2123.384178578141</v>
      </c>
      <c r="J25" s="22">
        <f t="shared" si="11"/>
        <v>9246.575342465756</v>
      </c>
      <c r="K25" s="25">
        <f t="shared" si="5"/>
        <v>99.058491599999996</v>
      </c>
      <c r="L25" s="25">
        <f t="shared" si="6"/>
        <v>99.070820367123289</v>
      </c>
      <c r="M25" s="23">
        <f t="shared" si="7"/>
        <v>4952924.58</v>
      </c>
      <c r="N25" s="23">
        <f t="shared" si="7"/>
        <v>4953541.0183561649</v>
      </c>
    </row>
    <row r="26" spans="1:14" x14ac:dyDescent="0.15">
      <c r="A26" s="7">
        <f t="shared" si="8"/>
        <v>42679</v>
      </c>
      <c r="B26" s="10">
        <f t="shared" si="9"/>
        <v>4952924.5841785781</v>
      </c>
      <c r="C26" s="3">
        <f t="shared" si="0"/>
        <v>616.43835616438378</v>
      </c>
      <c r="D26" s="3">
        <f t="shared" si="1"/>
        <v>758.17071680858442</v>
      </c>
      <c r="E26" s="3">
        <f t="shared" si="2"/>
        <v>141.73236064420064</v>
      </c>
      <c r="F26" s="3">
        <f t="shared" si="3"/>
        <v>4953066.3165392224</v>
      </c>
      <c r="G26" s="14">
        <f t="shared" si="4"/>
        <v>4953066.32</v>
      </c>
      <c r="I26" s="22">
        <f t="shared" si="10"/>
        <v>2265.1165392223415</v>
      </c>
      <c r="J26" s="22">
        <f t="shared" si="11"/>
        <v>9863.0136986301404</v>
      </c>
      <c r="K26" s="25">
        <f t="shared" si="5"/>
        <v>99.061326399999999</v>
      </c>
      <c r="L26" s="25">
        <f t="shared" si="6"/>
        <v>99.073655167123292</v>
      </c>
      <c r="M26" s="23">
        <f t="shared" si="7"/>
        <v>4953066.32</v>
      </c>
      <c r="N26" s="23">
        <f t="shared" si="7"/>
        <v>4953682.7583561651</v>
      </c>
    </row>
    <row r="27" spans="1:14" x14ac:dyDescent="0.15">
      <c r="A27" s="7">
        <f t="shared" si="8"/>
        <v>42680</v>
      </c>
      <c r="B27" s="10">
        <f t="shared" si="9"/>
        <v>4953066.3165392224</v>
      </c>
      <c r="C27" s="3">
        <f t="shared" si="0"/>
        <v>616.43835616438378</v>
      </c>
      <c r="D27" s="3">
        <f t="shared" si="1"/>
        <v>758.19241254080043</v>
      </c>
      <c r="E27" s="3">
        <f t="shared" si="2"/>
        <v>141.75405637641666</v>
      </c>
      <c r="F27" s="3">
        <f t="shared" si="3"/>
        <v>4953208.0705955988</v>
      </c>
      <c r="G27" s="14">
        <f t="shared" si="4"/>
        <v>4953208.07</v>
      </c>
      <c r="I27" s="22">
        <f t="shared" si="10"/>
        <v>2406.870595598758</v>
      </c>
      <c r="J27" s="22">
        <f t="shared" si="11"/>
        <v>10479.452054794525</v>
      </c>
      <c r="K27" s="25">
        <f t="shared" si="5"/>
        <v>99.064161400000003</v>
      </c>
      <c r="L27" s="25">
        <f t="shared" si="6"/>
        <v>99.076490167123296</v>
      </c>
      <c r="M27" s="23">
        <f t="shared" si="7"/>
        <v>4953208.07</v>
      </c>
      <c r="N27" s="23">
        <f t="shared" si="7"/>
        <v>4953824.5083561651</v>
      </c>
    </row>
    <row r="28" spans="1:14" x14ac:dyDescent="0.15">
      <c r="A28" s="7">
        <f t="shared" si="8"/>
        <v>42681</v>
      </c>
      <c r="B28" s="10">
        <f t="shared" si="9"/>
        <v>4953208.0705955988</v>
      </c>
      <c r="C28" s="3">
        <f t="shared" si="0"/>
        <v>616.43835616438378</v>
      </c>
      <c r="D28" s="3">
        <f t="shared" si="1"/>
        <v>758.21411159409854</v>
      </c>
      <c r="E28" s="3">
        <f t="shared" si="2"/>
        <v>141.77575542971476</v>
      </c>
      <c r="F28" s="3">
        <f t="shared" si="3"/>
        <v>4953349.8463510284</v>
      </c>
      <c r="G28" s="14">
        <f t="shared" si="4"/>
        <v>4953349.8499999996</v>
      </c>
      <c r="I28" s="22">
        <f t="shared" si="10"/>
        <v>2548.646351028473</v>
      </c>
      <c r="J28" s="22">
        <f t="shared" si="11"/>
        <v>11095.890410958909</v>
      </c>
      <c r="K28" s="25">
        <f t="shared" si="5"/>
        <v>99.066996999999986</v>
      </c>
      <c r="L28" s="25">
        <f t="shared" si="6"/>
        <v>99.079325767123279</v>
      </c>
      <c r="M28" s="23">
        <f t="shared" si="7"/>
        <v>4953349.8499999996</v>
      </c>
      <c r="N28" s="23">
        <f t="shared" si="7"/>
        <v>4953966.2883561645</v>
      </c>
    </row>
    <row r="29" spans="1:14" x14ac:dyDescent="0.15">
      <c r="A29" s="7">
        <f t="shared" si="8"/>
        <v>42682</v>
      </c>
      <c r="B29" s="10">
        <f t="shared" si="9"/>
        <v>4953349.8463510284</v>
      </c>
      <c r="C29" s="3">
        <f t="shared" si="0"/>
        <v>616.43835616438378</v>
      </c>
      <c r="D29" s="3">
        <f t="shared" si="1"/>
        <v>758.23581396898703</v>
      </c>
      <c r="E29" s="3">
        <f t="shared" si="2"/>
        <v>141.79745780460325</v>
      </c>
      <c r="F29" s="3">
        <f t="shared" si="3"/>
        <v>4953491.6438088333</v>
      </c>
      <c r="G29" s="14">
        <f t="shared" si="4"/>
        <v>4953491.6399999997</v>
      </c>
      <c r="I29" s="22">
        <f t="shared" si="10"/>
        <v>2690.4438088330762</v>
      </c>
      <c r="J29" s="22">
        <f t="shared" si="11"/>
        <v>11712.328767123294</v>
      </c>
      <c r="K29" s="25">
        <f t="shared" si="5"/>
        <v>99.069832799999986</v>
      </c>
      <c r="L29" s="25">
        <f t="shared" si="6"/>
        <v>99.082161567123279</v>
      </c>
      <c r="M29" s="23">
        <f t="shared" si="7"/>
        <v>4953491.6399999997</v>
      </c>
      <c r="N29" s="23">
        <f t="shared" si="7"/>
        <v>4954108.0783561645</v>
      </c>
    </row>
    <row r="30" spans="1:14" x14ac:dyDescent="0.15">
      <c r="A30" s="7">
        <f t="shared" si="8"/>
        <v>42683</v>
      </c>
      <c r="B30" s="10">
        <f t="shared" si="9"/>
        <v>4953491.6438088333</v>
      </c>
      <c r="C30" s="3">
        <f t="shared" si="0"/>
        <v>616.43835616438378</v>
      </c>
      <c r="D30" s="3">
        <f t="shared" si="1"/>
        <v>758.25751966597443</v>
      </c>
      <c r="E30" s="3">
        <f t="shared" si="2"/>
        <v>141.81916350159065</v>
      </c>
      <c r="F30" s="3">
        <f t="shared" si="3"/>
        <v>4953633.4629723346</v>
      </c>
      <c r="G30" s="14">
        <f t="shared" si="4"/>
        <v>4953633.46</v>
      </c>
      <c r="I30" s="22">
        <f t="shared" si="10"/>
        <v>2832.2629723346668</v>
      </c>
      <c r="J30" s="22">
        <f t="shared" si="11"/>
        <v>12328.767123287678</v>
      </c>
      <c r="K30" s="25">
        <f t="shared" si="5"/>
        <v>99.072669199999993</v>
      </c>
      <c r="L30" s="25">
        <f t="shared" si="6"/>
        <v>99.084997967123286</v>
      </c>
      <c r="M30" s="23">
        <f t="shared" si="7"/>
        <v>4953633.459999999</v>
      </c>
      <c r="N30" s="23">
        <f t="shared" si="7"/>
        <v>4954249.8983561639</v>
      </c>
    </row>
    <row r="31" spans="1:14" x14ac:dyDescent="0.15">
      <c r="A31" s="7">
        <f t="shared" si="8"/>
        <v>42684</v>
      </c>
      <c r="B31" s="10">
        <f t="shared" si="9"/>
        <v>4953633.4629723346</v>
      </c>
      <c r="C31" s="3">
        <f t="shared" si="0"/>
        <v>616.43835616438378</v>
      </c>
      <c r="D31" s="3">
        <f t="shared" si="1"/>
        <v>758.27922868556902</v>
      </c>
      <c r="E31" s="3">
        <f t="shared" si="2"/>
        <v>141.84087252118525</v>
      </c>
      <c r="F31" s="3">
        <f t="shared" si="3"/>
        <v>4953775.3038448561</v>
      </c>
      <c r="G31" s="14">
        <f t="shared" si="4"/>
        <v>4953775.3</v>
      </c>
      <c r="I31" s="22">
        <f t="shared" si="10"/>
        <v>2974.103844855852</v>
      </c>
      <c r="J31" s="22">
        <f t="shared" si="11"/>
        <v>12945.205479452063</v>
      </c>
      <c r="K31" s="25">
        <f t="shared" si="5"/>
        <v>99.07550599999999</v>
      </c>
      <c r="L31" s="25">
        <f t="shared" si="6"/>
        <v>99.087834767123283</v>
      </c>
      <c r="M31" s="23">
        <f t="shared" si="7"/>
        <v>4953775.3</v>
      </c>
      <c r="N31" s="23">
        <f t="shared" si="7"/>
        <v>4954391.7383561637</v>
      </c>
    </row>
    <row r="32" spans="1:14" x14ac:dyDescent="0.15">
      <c r="A32" s="7">
        <f t="shared" si="8"/>
        <v>42685</v>
      </c>
      <c r="B32" s="10">
        <f t="shared" si="9"/>
        <v>4953775.3038448561</v>
      </c>
      <c r="C32" s="3">
        <f t="shared" si="0"/>
        <v>616.43835616438378</v>
      </c>
      <c r="D32" s="3">
        <f t="shared" si="1"/>
        <v>758.30094102827991</v>
      </c>
      <c r="E32" s="3">
        <f t="shared" si="2"/>
        <v>141.86258486389613</v>
      </c>
      <c r="F32" s="3">
        <f t="shared" si="3"/>
        <v>4953917.1664297199</v>
      </c>
      <c r="G32" s="14">
        <f t="shared" si="4"/>
        <v>4953917.17</v>
      </c>
      <c r="I32" s="22">
        <f t="shared" si="10"/>
        <v>3115.9664297197482</v>
      </c>
      <c r="J32" s="22">
        <f t="shared" si="11"/>
        <v>13561.643835616447</v>
      </c>
      <c r="K32" s="25">
        <f t="shared" si="5"/>
        <v>99.078343400000009</v>
      </c>
      <c r="L32" s="25">
        <f t="shared" si="6"/>
        <v>99.090672167123302</v>
      </c>
      <c r="M32" s="23">
        <f t="shared" si="7"/>
        <v>4953917.1700000009</v>
      </c>
      <c r="N32" s="23">
        <f t="shared" si="7"/>
        <v>4954533.6083561657</v>
      </c>
    </row>
    <row r="33" spans="1:14" x14ac:dyDescent="0.15">
      <c r="A33" s="7">
        <f t="shared" si="8"/>
        <v>42686</v>
      </c>
      <c r="B33" s="10">
        <f t="shared" si="9"/>
        <v>4953917.1664297199</v>
      </c>
      <c r="C33" s="3">
        <f t="shared" si="0"/>
        <v>616.43835616438378</v>
      </c>
      <c r="D33" s="3">
        <f t="shared" si="1"/>
        <v>758.32265669461526</v>
      </c>
      <c r="E33" s="3">
        <f t="shared" si="2"/>
        <v>141.88430053023149</v>
      </c>
      <c r="F33" s="3">
        <f t="shared" si="3"/>
        <v>4954059.0507302498</v>
      </c>
      <c r="G33" s="14">
        <f t="shared" si="4"/>
        <v>4954059.05</v>
      </c>
      <c r="I33" s="22">
        <f t="shared" si="10"/>
        <v>3257.8507302499797</v>
      </c>
      <c r="J33" s="22">
        <f t="shared" si="11"/>
        <v>14178.082191780832</v>
      </c>
      <c r="K33" s="25">
        <f t="shared" si="5"/>
        <v>99.081181000000001</v>
      </c>
      <c r="L33" s="25">
        <f t="shared" si="6"/>
        <v>99.093509767123294</v>
      </c>
      <c r="M33" s="23">
        <f t="shared" si="7"/>
        <v>4954059.05</v>
      </c>
      <c r="N33" s="23">
        <f t="shared" si="7"/>
        <v>4954675.4883561647</v>
      </c>
    </row>
    <row r="34" spans="1:14" x14ac:dyDescent="0.15">
      <c r="A34" s="7">
        <f t="shared" si="8"/>
        <v>42687</v>
      </c>
      <c r="B34" s="10">
        <f t="shared" si="9"/>
        <v>4954059.0507302498</v>
      </c>
      <c r="C34" s="3">
        <f t="shared" si="0"/>
        <v>616.43835616438378</v>
      </c>
      <c r="D34" s="3">
        <f t="shared" si="1"/>
        <v>758.34437568508417</v>
      </c>
      <c r="E34" s="3">
        <f t="shared" si="2"/>
        <v>141.9060195207004</v>
      </c>
      <c r="F34" s="3">
        <f t="shared" si="3"/>
        <v>4954200.9567497708</v>
      </c>
      <c r="G34" s="14">
        <f t="shared" si="4"/>
        <v>4954200.96</v>
      </c>
      <c r="I34" s="22">
        <f t="shared" si="10"/>
        <v>3399.75674977068</v>
      </c>
      <c r="J34" s="22">
        <f t="shared" si="11"/>
        <v>14794.520547945216</v>
      </c>
      <c r="K34" s="25">
        <f t="shared" si="5"/>
        <v>99.0840192</v>
      </c>
      <c r="L34" s="25">
        <f t="shared" si="6"/>
        <v>99.096347967123293</v>
      </c>
      <c r="M34" s="23">
        <f t="shared" si="7"/>
        <v>4954200.96</v>
      </c>
      <c r="N34" s="23">
        <f t="shared" si="7"/>
        <v>4954817.3983561648</v>
      </c>
    </row>
    <row r="35" spans="1:14" x14ac:dyDescent="0.15">
      <c r="A35" s="7">
        <f t="shared" si="8"/>
        <v>42688</v>
      </c>
      <c r="B35" s="10">
        <f t="shared" si="9"/>
        <v>4954200.9567497708</v>
      </c>
      <c r="C35" s="3">
        <f t="shared" si="0"/>
        <v>616.43835616438378</v>
      </c>
      <c r="D35" s="3">
        <f t="shared" si="1"/>
        <v>758.36609800019539</v>
      </c>
      <c r="E35" s="3">
        <f t="shared" si="2"/>
        <v>141.92774183581162</v>
      </c>
      <c r="F35" s="3">
        <f t="shared" si="3"/>
        <v>4954342.8844916066</v>
      </c>
      <c r="G35" s="14">
        <f t="shared" si="4"/>
        <v>4954342.88</v>
      </c>
      <c r="I35" s="22">
        <f t="shared" si="10"/>
        <v>3541.6844916064915</v>
      </c>
      <c r="J35" s="22">
        <f t="shared" si="11"/>
        <v>15410.958904109601</v>
      </c>
      <c r="K35" s="25">
        <f t="shared" si="5"/>
        <v>99.086857600000002</v>
      </c>
      <c r="L35" s="25">
        <f t="shared" si="6"/>
        <v>99.099186367123295</v>
      </c>
      <c r="M35" s="23">
        <f t="shared" si="7"/>
        <v>4954342.88</v>
      </c>
      <c r="N35" s="23">
        <f t="shared" si="7"/>
        <v>4954959.3183561647</v>
      </c>
    </row>
    <row r="36" spans="1:14" x14ac:dyDescent="0.15">
      <c r="A36" s="7">
        <f t="shared" si="8"/>
        <v>42689</v>
      </c>
      <c r="B36" s="10">
        <f t="shared" si="9"/>
        <v>4954342.8844916066</v>
      </c>
      <c r="C36" s="3">
        <f t="shared" si="0"/>
        <v>616.43835616438378</v>
      </c>
      <c r="D36" s="3">
        <f t="shared" si="1"/>
        <v>758.38782364045778</v>
      </c>
      <c r="E36" s="3">
        <f t="shared" si="2"/>
        <v>141.94946747607401</v>
      </c>
      <c r="F36" s="3">
        <f t="shared" si="3"/>
        <v>4954484.8339590831</v>
      </c>
      <c r="G36" s="14">
        <f t="shared" si="4"/>
        <v>4954484.83</v>
      </c>
      <c r="I36" s="22">
        <f t="shared" si="10"/>
        <v>3683.6339590825655</v>
      </c>
      <c r="J36" s="22">
        <f t="shared" si="11"/>
        <v>16027.397260273985</v>
      </c>
      <c r="K36" s="25">
        <f t="shared" si="5"/>
        <v>99.089696599999996</v>
      </c>
      <c r="L36" s="25">
        <f t="shared" si="6"/>
        <v>99.102025367123289</v>
      </c>
      <c r="M36" s="23">
        <f t="shared" si="7"/>
        <v>4954484.83</v>
      </c>
      <c r="N36" s="23">
        <f t="shared" si="7"/>
        <v>4955101.2683561649</v>
      </c>
    </row>
    <row r="37" spans="1:14" x14ac:dyDescent="0.15">
      <c r="A37" s="7">
        <f t="shared" si="8"/>
        <v>42690</v>
      </c>
      <c r="B37" s="10">
        <f t="shared" si="9"/>
        <v>4954484.8339590831</v>
      </c>
      <c r="C37" s="3">
        <f t="shared" si="0"/>
        <v>616.43835616438378</v>
      </c>
      <c r="D37" s="3">
        <f t="shared" si="1"/>
        <v>758.40955260638043</v>
      </c>
      <c r="E37" s="3">
        <f t="shared" si="2"/>
        <v>141.97119644199665</v>
      </c>
      <c r="F37" s="3">
        <f t="shared" si="3"/>
        <v>4954626.805155525</v>
      </c>
      <c r="G37" s="14">
        <f t="shared" si="4"/>
        <v>4954626.8099999996</v>
      </c>
      <c r="I37" s="22">
        <f t="shared" si="10"/>
        <v>3825.6051555245622</v>
      </c>
      <c r="J37" s="22">
        <f t="shared" si="11"/>
        <v>16643.835616438369</v>
      </c>
      <c r="K37" s="25">
        <f t="shared" si="5"/>
        <v>99.092536199999998</v>
      </c>
      <c r="L37" s="25">
        <f t="shared" si="6"/>
        <v>99.104864967123291</v>
      </c>
      <c r="M37" s="23">
        <f t="shared" si="7"/>
        <v>4954626.8099999996</v>
      </c>
      <c r="N37" s="23">
        <f t="shared" si="7"/>
        <v>4955243.2483561644</v>
      </c>
    </row>
    <row r="38" spans="1:14" x14ac:dyDescent="0.15">
      <c r="A38" s="7">
        <f t="shared" si="8"/>
        <v>42691</v>
      </c>
      <c r="B38" s="10">
        <f t="shared" si="9"/>
        <v>4954626.805155525</v>
      </c>
      <c r="C38" s="3">
        <f t="shared" si="0"/>
        <v>616.43835616438378</v>
      </c>
      <c r="D38" s="3">
        <f t="shared" si="1"/>
        <v>758.43128489847231</v>
      </c>
      <c r="E38" s="3">
        <f t="shared" si="2"/>
        <v>141.99292873408854</v>
      </c>
      <c r="F38" s="3">
        <f t="shared" si="3"/>
        <v>4954768.798084259</v>
      </c>
      <c r="G38" s="14">
        <f t="shared" si="4"/>
        <v>4954768.8</v>
      </c>
      <c r="I38" s="22">
        <f t="shared" si="10"/>
        <v>3967.5980842586505</v>
      </c>
      <c r="J38" s="22">
        <f t="shared" si="11"/>
        <v>17260.273972602754</v>
      </c>
      <c r="K38" s="25">
        <f t="shared" si="5"/>
        <v>99.095376000000002</v>
      </c>
      <c r="L38" s="25">
        <f t="shared" si="6"/>
        <v>99.107704767123295</v>
      </c>
      <c r="M38" s="23">
        <f t="shared" si="7"/>
        <v>4954768.8</v>
      </c>
      <c r="N38" s="23">
        <f t="shared" si="7"/>
        <v>4955385.2383561647</v>
      </c>
    </row>
    <row r="39" spans="1:14" x14ac:dyDescent="0.15">
      <c r="A39" s="7">
        <f t="shared" si="8"/>
        <v>42692</v>
      </c>
      <c r="B39" s="10">
        <f t="shared" si="9"/>
        <v>4954768.798084259</v>
      </c>
      <c r="C39" s="3">
        <f t="shared" si="0"/>
        <v>616.43835616438378</v>
      </c>
      <c r="D39" s="3">
        <f t="shared" si="1"/>
        <v>758.45302051724275</v>
      </c>
      <c r="E39" s="3">
        <f t="shared" si="2"/>
        <v>142.01466435285897</v>
      </c>
      <c r="F39" s="3">
        <f t="shared" si="3"/>
        <v>4954910.8127486119</v>
      </c>
      <c r="G39" s="14">
        <f t="shared" si="4"/>
        <v>4954910.8099999996</v>
      </c>
      <c r="I39" s="22">
        <f t="shared" si="10"/>
        <v>4109.6127486115092</v>
      </c>
      <c r="J39" s="22">
        <f t="shared" si="11"/>
        <v>17876.712328767138</v>
      </c>
      <c r="K39" s="25">
        <f t="shared" si="5"/>
        <v>99.098216199999996</v>
      </c>
      <c r="L39" s="25">
        <f t="shared" si="6"/>
        <v>99.110544967123289</v>
      </c>
      <c r="M39" s="23">
        <f t="shared" si="7"/>
        <v>4954910.8099999996</v>
      </c>
      <c r="N39" s="23">
        <f t="shared" si="7"/>
        <v>4955527.2483561644</v>
      </c>
    </row>
    <row r="40" spans="1:14" x14ac:dyDescent="0.15">
      <c r="A40" s="7">
        <f t="shared" si="8"/>
        <v>42693</v>
      </c>
      <c r="B40" s="10">
        <f t="shared" si="9"/>
        <v>4954910.8127486119</v>
      </c>
      <c r="C40" s="3">
        <f t="shared" si="0"/>
        <v>616.43835616438378</v>
      </c>
      <c r="D40" s="3">
        <f t="shared" si="1"/>
        <v>758.47475946320071</v>
      </c>
      <c r="E40" s="3">
        <f t="shared" si="2"/>
        <v>142.03640329881694</v>
      </c>
      <c r="F40" s="3">
        <f t="shared" si="3"/>
        <v>4955052.8491519103</v>
      </c>
      <c r="G40" s="14">
        <f t="shared" si="4"/>
        <v>4955052.8499999996</v>
      </c>
      <c r="I40" s="22">
        <f t="shared" si="10"/>
        <v>4251.6491519103265</v>
      </c>
      <c r="J40" s="22">
        <f t="shared" si="11"/>
        <v>18493.150684931523</v>
      </c>
      <c r="K40" s="25">
        <f t="shared" si="5"/>
        <v>99.101056999999997</v>
      </c>
      <c r="L40" s="25">
        <f t="shared" si="6"/>
        <v>99.11338576712329</v>
      </c>
      <c r="M40" s="23">
        <f t="shared" si="7"/>
        <v>4955052.8499999996</v>
      </c>
      <c r="N40" s="23">
        <f t="shared" si="7"/>
        <v>4955669.2883561645</v>
      </c>
    </row>
    <row r="41" spans="1:14" x14ac:dyDescent="0.15">
      <c r="A41" s="7">
        <f t="shared" si="8"/>
        <v>42694</v>
      </c>
      <c r="B41" s="10">
        <f t="shared" si="9"/>
        <v>4955052.8491519103</v>
      </c>
      <c r="C41" s="3">
        <f t="shared" si="0"/>
        <v>616.43835616438378</v>
      </c>
      <c r="D41" s="3">
        <f t="shared" si="1"/>
        <v>758.49650173685575</v>
      </c>
      <c r="E41" s="3">
        <f t="shared" si="2"/>
        <v>142.05814557247197</v>
      </c>
      <c r="F41" s="3">
        <f t="shared" si="3"/>
        <v>4955194.9072974827</v>
      </c>
      <c r="G41" s="14">
        <f t="shared" si="4"/>
        <v>4955194.91</v>
      </c>
      <c r="I41" s="22">
        <f t="shared" si="10"/>
        <v>4393.7072974827988</v>
      </c>
      <c r="J41" s="22">
        <f t="shared" si="11"/>
        <v>19109.589041095907</v>
      </c>
      <c r="K41" s="25">
        <f t="shared" si="5"/>
        <v>99.103898200000003</v>
      </c>
      <c r="L41" s="25">
        <f t="shared" si="6"/>
        <v>99.116226967123296</v>
      </c>
      <c r="M41" s="23">
        <f t="shared" si="7"/>
        <v>4955194.91</v>
      </c>
      <c r="N41" s="23">
        <f t="shared" si="7"/>
        <v>4955811.348356165</v>
      </c>
    </row>
    <row r="42" spans="1:14" x14ac:dyDescent="0.15">
      <c r="A42" s="7">
        <f t="shared" si="8"/>
        <v>42695</v>
      </c>
      <c r="B42" s="10">
        <f t="shared" si="9"/>
        <v>4955194.9072974827</v>
      </c>
      <c r="C42" s="3">
        <f t="shared" si="0"/>
        <v>616.43835616438378</v>
      </c>
      <c r="D42" s="3">
        <f t="shared" si="1"/>
        <v>758.51824733871717</v>
      </c>
      <c r="E42" s="3">
        <f t="shared" si="2"/>
        <v>142.0798911743334</v>
      </c>
      <c r="F42" s="3">
        <f t="shared" si="3"/>
        <v>4955336.9871886568</v>
      </c>
      <c r="G42" s="14">
        <f t="shared" si="4"/>
        <v>4955336.99</v>
      </c>
      <c r="I42" s="22">
        <f t="shared" si="10"/>
        <v>4535.787188657132</v>
      </c>
      <c r="J42" s="22">
        <f t="shared" si="11"/>
        <v>19726.027397260292</v>
      </c>
      <c r="K42" s="25">
        <f t="shared" si="5"/>
        <v>99.106739800000014</v>
      </c>
      <c r="L42" s="25">
        <f t="shared" si="6"/>
        <v>99.119068567123307</v>
      </c>
      <c r="M42" s="23">
        <f t="shared" si="7"/>
        <v>4955336.99</v>
      </c>
      <c r="N42" s="23">
        <f t="shared" si="7"/>
        <v>4955953.4283561651</v>
      </c>
    </row>
    <row r="43" spans="1:14" x14ac:dyDescent="0.15">
      <c r="A43" s="7">
        <f t="shared" si="8"/>
        <v>42696</v>
      </c>
      <c r="B43" s="10">
        <f t="shared" si="9"/>
        <v>4955336.9871886568</v>
      </c>
      <c r="C43" s="3">
        <f t="shared" si="0"/>
        <v>616.43835616438378</v>
      </c>
      <c r="D43" s="3">
        <f t="shared" si="1"/>
        <v>758.53999626929431</v>
      </c>
      <c r="E43" s="3">
        <f t="shared" si="2"/>
        <v>142.10164010491053</v>
      </c>
      <c r="F43" s="3">
        <f t="shared" si="3"/>
        <v>4955479.0888287621</v>
      </c>
      <c r="G43" s="14">
        <f t="shared" si="4"/>
        <v>4955479.09</v>
      </c>
      <c r="I43" s="22">
        <f t="shared" si="10"/>
        <v>4677.888828762043</v>
      </c>
      <c r="J43" s="22">
        <f t="shared" si="11"/>
        <v>20342.465753424676</v>
      </c>
      <c r="K43" s="25">
        <f t="shared" si="5"/>
        <v>99.109581800000001</v>
      </c>
      <c r="L43" s="25">
        <f t="shared" si="6"/>
        <v>99.121910567123294</v>
      </c>
      <c r="M43" s="23">
        <f t="shared" si="7"/>
        <v>4955479.09</v>
      </c>
      <c r="N43" s="23">
        <f t="shared" si="7"/>
        <v>4956095.5283561647</v>
      </c>
    </row>
    <row r="44" spans="1:14" x14ac:dyDescent="0.15">
      <c r="A44" s="7">
        <f t="shared" si="8"/>
        <v>42697</v>
      </c>
      <c r="B44" s="10">
        <f t="shared" si="9"/>
        <v>4955479.0888287621</v>
      </c>
      <c r="C44" s="3">
        <f t="shared" si="0"/>
        <v>616.43835616438378</v>
      </c>
      <c r="D44" s="3">
        <f t="shared" si="1"/>
        <v>758.56174852909703</v>
      </c>
      <c r="E44" s="3">
        <f t="shared" si="2"/>
        <v>142.12339236471325</v>
      </c>
      <c r="F44" s="3">
        <f t="shared" si="3"/>
        <v>4955621.212221127</v>
      </c>
      <c r="G44" s="14">
        <f t="shared" si="4"/>
        <v>4955621.21</v>
      </c>
      <c r="I44" s="22">
        <f t="shared" si="10"/>
        <v>4820.0122211267562</v>
      </c>
      <c r="J44" s="22">
        <f t="shared" si="11"/>
        <v>20958.904109589061</v>
      </c>
      <c r="K44" s="25">
        <f t="shared" si="5"/>
        <v>99.112424200000007</v>
      </c>
      <c r="L44" s="25">
        <f t="shared" si="6"/>
        <v>99.1247529671233</v>
      </c>
      <c r="M44" s="23">
        <f t="shared" si="7"/>
        <v>4955621.2100000009</v>
      </c>
      <c r="N44" s="23">
        <f t="shared" si="7"/>
        <v>4956237.6483561648</v>
      </c>
    </row>
    <row r="45" spans="1:14" x14ac:dyDescent="0.15">
      <c r="A45" s="7">
        <f t="shared" si="8"/>
        <v>42698</v>
      </c>
      <c r="B45" s="10">
        <f t="shared" si="9"/>
        <v>4955621.212221127</v>
      </c>
      <c r="C45" s="3">
        <f t="shared" si="0"/>
        <v>616.43835616438378</v>
      </c>
      <c r="D45" s="3">
        <f t="shared" si="1"/>
        <v>758.58350411863478</v>
      </c>
      <c r="E45" s="3">
        <f t="shared" si="2"/>
        <v>142.145147954251</v>
      </c>
      <c r="F45" s="3">
        <f t="shared" si="3"/>
        <v>4955763.3573690811</v>
      </c>
      <c r="G45" s="14">
        <f t="shared" si="4"/>
        <v>4955763.3600000003</v>
      </c>
      <c r="I45" s="22">
        <f t="shared" si="10"/>
        <v>4962.1573690810073</v>
      </c>
      <c r="J45" s="22">
        <f t="shared" si="11"/>
        <v>21575.342465753445</v>
      </c>
      <c r="K45" s="25">
        <f t="shared" si="5"/>
        <v>99.115267200000005</v>
      </c>
      <c r="L45" s="25">
        <f t="shared" si="6"/>
        <v>99.127595967123298</v>
      </c>
      <c r="M45" s="23">
        <f t="shared" si="7"/>
        <v>4955763.3600000003</v>
      </c>
      <c r="N45" s="23">
        <f t="shared" si="7"/>
        <v>4956379.7983561642</v>
      </c>
    </row>
    <row r="46" spans="1:14" x14ac:dyDescent="0.15">
      <c r="A46" s="7">
        <f t="shared" si="8"/>
        <v>42699</v>
      </c>
      <c r="B46" s="10">
        <f t="shared" si="9"/>
        <v>4955763.3573690811</v>
      </c>
      <c r="C46" s="3">
        <f t="shared" si="0"/>
        <v>616.43835616438378</v>
      </c>
      <c r="D46" s="3">
        <f t="shared" si="1"/>
        <v>758.60526303841709</v>
      </c>
      <c r="E46" s="3">
        <f t="shared" si="2"/>
        <v>142.16690687403332</v>
      </c>
      <c r="F46" s="3">
        <f t="shared" si="3"/>
        <v>4955905.5242759548</v>
      </c>
      <c r="G46" s="14">
        <f t="shared" si="4"/>
        <v>4955905.5199999996</v>
      </c>
      <c r="I46" s="22">
        <f t="shared" si="10"/>
        <v>5104.3242759550403</v>
      </c>
      <c r="J46" s="22">
        <f t="shared" si="11"/>
        <v>22191.78082191783</v>
      </c>
      <c r="K46" s="25">
        <f t="shared" si="5"/>
        <v>99.118110399999992</v>
      </c>
      <c r="L46" s="25">
        <f t="shared" si="6"/>
        <v>99.130439167123285</v>
      </c>
      <c r="M46" s="23">
        <f t="shared" si="7"/>
        <v>4955905.5199999996</v>
      </c>
      <c r="N46" s="23">
        <f t="shared" si="7"/>
        <v>4956521.9583561644</v>
      </c>
    </row>
    <row r="47" spans="1:14" x14ac:dyDescent="0.15">
      <c r="A47" s="7">
        <f t="shared" si="8"/>
        <v>42700</v>
      </c>
      <c r="B47" s="10">
        <f t="shared" si="9"/>
        <v>4955905.5242759548</v>
      </c>
      <c r="C47" s="3">
        <f t="shared" si="0"/>
        <v>616.43835616438378</v>
      </c>
      <c r="D47" s="3">
        <f t="shared" si="1"/>
        <v>758.62702528895397</v>
      </c>
      <c r="E47" s="3">
        <f t="shared" si="2"/>
        <v>142.1886691245702</v>
      </c>
      <c r="F47" s="3">
        <f t="shared" si="3"/>
        <v>4956047.7129450794</v>
      </c>
      <c r="G47" s="14">
        <f t="shared" si="4"/>
        <v>4956047.71</v>
      </c>
      <c r="I47" s="22">
        <f t="shared" si="10"/>
        <v>5246.5129450796103</v>
      </c>
      <c r="J47" s="22">
        <f t="shared" si="11"/>
        <v>22808.219178082214</v>
      </c>
      <c r="K47" s="25">
        <f t="shared" si="5"/>
        <v>99.1209542</v>
      </c>
      <c r="L47" s="25">
        <f t="shared" si="6"/>
        <v>99.133282967123293</v>
      </c>
      <c r="M47" s="23">
        <f t="shared" si="7"/>
        <v>4956047.71</v>
      </c>
      <c r="N47" s="23">
        <f t="shared" si="7"/>
        <v>4956664.1483561648</v>
      </c>
    </row>
    <row r="48" spans="1:14" x14ac:dyDescent="0.15">
      <c r="A48" s="7">
        <f t="shared" si="8"/>
        <v>42701</v>
      </c>
      <c r="B48" s="10">
        <f t="shared" si="9"/>
        <v>4956047.7129450794</v>
      </c>
      <c r="C48" s="3">
        <f t="shared" si="0"/>
        <v>616.43835616438378</v>
      </c>
      <c r="D48" s="3">
        <f t="shared" si="1"/>
        <v>758.64879087075519</v>
      </c>
      <c r="E48" s="3">
        <f t="shared" si="2"/>
        <v>142.21043470637142</v>
      </c>
      <c r="F48" s="3">
        <f t="shared" si="3"/>
        <v>4956189.9233797854</v>
      </c>
      <c r="G48" s="14">
        <f t="shared" si="4"/>
        <v>4956189.92</v>
      </c>
      <c r="I48" s="22">
        <f t="shared" si="10"/>
        <v>5388.7233797859817</v>
      </c>
      <c r="J48" s="22">
        <f t="shared" si="11"/>
        <v>23424.657534246599</v>
      </c>
      <c r="K48" s="25">
        <f t="shared" si="5"/>
        <v>99.123798399999998</v>
      </c>
      <c r="L48" s="25">
        <f t="shared" si="6"/>
        <v>99.136127167123291</v>
      </c>
      <c r="M48" s="23">
        <f t="shared" si="7"/>
        <v>4956189.92</v>
      </c>
      <c r="N48" s="23">
        <f t="shared" si="7"/>
        <v>4956806.3583561648</v>
      </c>
    </row>
    <row r="49" spans="1:14" x14ac:dyDescent="0.15">
      <c r="A49" s="7">
        <f t="shared" si="8"/>
        <v>42702</v>
      </c>
      <c r="B49" s="10">
        <f t="shared" si="9"/>
        <v>4956189.9233797854</v>
      </c>
      <c r="C49" s="3">
        <f t="shared" si="0"/>
        <v>616.43835616438378</v>
      </c>
      <c r="D49" s="3">
        <f t="shared" si="1"/>
        <v>758.67055978433064</v>
      </c>
      <c r="E49" s="3">
        <f t="shared" si="2"/>
        <v>142.23220361994686</v>
      </c>
      <c r="F49" s="3">
        <f t="shared" si="3"/>
        <v>4956332.1555834049</v>
      </c>
      <c r="G49" s="14">
        <f t="shared" si="4"/>
        <v>4956332.16</v>
      </c>
      <c r="I49" s="22">
        <f t="shared" si="10"/>
        <v>5530.9555834059283</v>
      </c>
      <c r="J49" s="22">
        <f t="shared" si="11"/>
        <v>24041.095890410983</v>
      </c>
      <c r="K49" s="25">
        <f t="shared" si="5"/>
        <v>99.126643200000004</v>
      </c>
      <c r="L49" s="25">
        <f t="shared" si="6"/>
        <v>99.138971967123297</v>
      </c>
      <c r="M49" s="23">
        <f t="shared" si="7"/>
        <v>4956332.16</v>
      </c>
      <c r="N49" s="23">
        <f t="shared" si="7"/>
        <v>4956948.598356165</v>
      </c>
    </row>
    <row r="50" spans="1:14" x14ac:dyDescent="0.15">
      <c r="A50" s="7">
        <f t="shared" si="8"/>
        <v>42703</v>
      </c>
      <c r="B50" s="10">
        <f t="shared" si="9"/>
        <v>4956332.1555834049</v>
      </c>
      <c r="C50" s="3">
        <f t="shared" si="0"/>
        <v>616.43835616438378</v>
      </c>
      <c r="D50" s="3">
        <f t="shared" si="1"/>
        <v>758.69233203019041</v>
      </c>
      <c r="E50" s="3">
        <f t="shared" si="2"/>
        <v>142.25397586580664</v>
      </c>
      <c r="F50" s="3">
        <f t="shared" si="3"/>
        <v>4956474.4095592704</v>
      </c>
      <c r="G50" s="14">
        <f t="shared" si="4"/>
        <v>4956474.41</v>
      </c>
      <c r="I50" s="22">
        <f t="shared" si="10"/>
        <v>5673.2095592717351</v>
      </c>
      <c r="J50" s="22">
        <f t="shared" si="11"/>
        <v>24657.534246575367</v>
      </c>
      <c r="K50" s="25">
        <f t="shared" si="5"/>
        <v>99.129488199999997</v>
      </c>
      <c r="L50" s="25">
        <f t="shared" si="6"/>
        <v>99.14181696712329</v>
      </c>
      <c r="M50" s="23">
        <f t="shared" si="7"/>
        <v>4956474.41</v>
      </c>
      <c r="N50" s="23">
        <f t="shared" si="7"/>
        <v>4957090.848356165</v>
      </c>
    </row>
    <row r="51" spans="1:14" s="15" customFormat="1" x14ac:dyDescent="0.15">
      <c r="A51" s="7">
        <f t="shared" si="8"/>
        <v>42704</v>
      </c>
      <c r="B51" s="10">
        <f t="shared" si="9"/>
        <v>4956474.4095592704</v>
      </c>
      <c r="C51" s="3">
        <f t="shared" si="0"/>
        <v>616.43835616438378</v>
      </c>
      <c r="D51" s="3">
        <f t="shared" si="1"/>
        <v>758.71410760884453</v>
      </c>
      <c r="E51" s="3">
        <f t="shared" si="2"/>
        <v>142.27575144446075</v>
      </c>
      <c r="F51" s="3">
        <f t="shared" si="3"/>
        <v>4956616.6853107149</v>
      </c>
      <c r="G51" s="14">
        <f t="shared" si="4"/>
        <v>4956616.6900000004</v>
      </c>
      <c r="I51" s="22">
        <f t="shared" si="10"/>
        <v>5815.4853107161962</v>
      </c>
      <c r="J51" s="22">
        <f t="shared" si="11"/>
        <v>25273.972602739752</v>
      </c>
      <c r="K51" s="25">
        <f t="shared" si="5"/>
        <v>99.132333800000012</v>
      </c>
      <c r="L51" s="25">
        <f t="shared" si="6"/>
        <v>99.144662567123305</v>
      </c>
      <c r="M51" s="23">
        <f t="shared" si="7"/>
        <v>4956616.6900000004</v>
      </c>
      <c r="N51" s="23">
        <f t="shared" si="7"/>
        <v>4957233.1283561653</v>
      </c>
    </row>
    <row r="52" spans="1:14" x14ac:dyDescent="0.15">
      <c r="A52" s="7">
        <f t="shared" si="8"/>
        <v>42705</v>
      </c>
      <c r="B52" s="10">
        <f t="shared" si="9"/>
        <v>4956616.6853107149</v>
      </c>
      <c r="C52" s="3">
        <f t="shared" si="0"/>
        <v>616.43835616438378</v>
      </c>
      <c r="D52" s="3">
        <f t="shared" si="1"/>
        <v>758.73588652080321</v>
      </c>
      <c r="E52" s="3">
        <f t="shared" si="2"/>
        <v>142.29753035641943</v>
      </c>
      <c r="F52" s="3">
        <f t="shared" si="3"/>
        <v>4956758.9828410717</v>
      </c>
      <c r="G52" s="14">
        <f t="shared" si="4"/>
        <v>4956758.9800000004</v>
      </c>
      <c r="I52" s="22">
        <f t="shared" si="10"/>
        <v>5957.7828410726161</v>
      </c>
      <c r="J52" s="22">
        <f t="shared" si="11"/>
        <v>25890.410958904136</v>
      </c>
      <c r="K52" s="25">
        <f t="shared" si="5"/>
        <v>99.135179600000015</v>
      </c>
      <c r="L52" s="25">
        <f t="shared" si="6"/>
        <v>99.147508367123308</v>
      </c>
      <c r="M52" s="23">
        <f t="shared" si="7"/>
        <v>4956758.9800000004</v>
      </c>
      <c r="N52" s="23">
        <f t="shared" si="7"/>
        <v>4957375.4183561653</v>
      </c>
    </row>
    <row r="53" spans="1:14" x14ac:dyDescent="0.15">
      <c r="A53" s="7">
        <f t="shared" si="8"/>
        <v>42706</v>
      </c>
      <c r="B53" s="10">
        <f t="shared" si="9"/>
        <v>4956758.9828410717</v>
      </c>
      <c r="C53" s="3">
        <f t="shared" si="0"/>
        <v>616.43835616438378</v>
      </c>
      <c r="D53" s="3">
        <f t="shared" si="1"/>
        <v>758.7576687665769</v>
      </c>
      <c r="E53" s="3">
        <f t="shared" si="2"/>
        <v>142.31931260219312</v>
      </c>
      <c r="F53" s="3">
        <f t="shared" si="3"/>
        <v>4956901.302153674</v>
      </c>
      <c r="G53" s="14">
        <f t="shared" si="4"/>
        <v>4956901.3</v>
      </c>
      <c r="I53" s="22">
        <f t="shared" si="10"/>
        <v>6100.1021536748094</v>
      </c>
      <c r="J53" s="22">
        <f t="shared" si="11"/>
        <v>26506.849315068521</v>
      </c>
      <c r="K53" s="25">
        <f t="shared" si="5"/>
        <v>99.138025999999996</v>
      </c>
      <c r="L53" s="25">
        <f t="shared" si="6"/>
        <v>99.150354767123289</v>
      </c>
      <c r="M53" s="23">
        <f t="shared" si="7"/>
        <v>4956901.3</v>
      </c>
      <c r="N53" s="23">
        <f t="shared" si="7"/>
        <v>4957517.7383561647</v>
      </c>
    </row>
    <row r="54" spans="1:14" x14ac:dyDescent="0.15">
      <c r="A54" s="7">
        <f t="shared" si="8"/>
        <v>42707</v>
      </c>
      <c r="B54" s="10">
        <f t="shared" si="9"/>
        <v>4956901.302153674</v>
      </c>
      <c r="C54" s="3">
        <f t="shared" si="0"/>
        <v>616.43835616438378</v>
      </c>
      <c r="D54" s="3">
        <f t="shared" si="1"/>
        <v>758.77945434667549</v>
      </c>
      <c r="E54" s="3">
        <f t="shared" si="2"/>
        <v>142.34109818229172</v>
      </c>
      <c r="F54" s="3">
        <f t="shared" si="3"/>
        <v>4957043.6432518559</v>
      </c>
      <c r="G54" s="14">
        <f t="shared" si="4"/>
        <v>4957043.6399999997</v>
      </c>
      <c r="I54" s="22">
        <f t="shared" si="10"/>
        <v>6242.4432518571011</v>
      </c>
      <c r="J54" s="22">
        <f t="shared" si="11"/>
        <v>27123.287671232905</v>
      </c>
      <c r="K54" s="25">
        <f t="shared" si="5"/>
        <v>99.140872799999997</v>
      </c>
      <c r="L54" s="25">
        <f t="shared" si="6"/>
        <v>99.15320156712329</v>
      </c>
      <c r="M54" s="23">
        <f t="shared" si="7"/>
        <v>4957043.6399999997</v>
      </c>
      <c r="N54" s="23">
        <f t="shared" si="7"/>
        <v>4957660.0783561645</v>
      </c>
    </row>
    <row r="55" spans="1:14" x14ac:dyDescent="0.15">
      <c r="A55" s="7">
        <f t="shared" si="8"/>
        <v>42708</v>
      </c>
      <c r="B55" s="10">
        <f t="shared" si="9"/>
        <v>4957043.6432518559</v>
      </c>
      <c r="C55" s="3">
        <f t="shared" si="0"/>
        <v>616.43835616438378</v>
      </c>
      <c r="D55" s="3">
        <f t="shared" si="1"/>
        <v>758.80124326160967</v>
      </c>
      <c r="E55" s="3">
        <f t="shared" si="2"/>
        <v>142.36288709722589</v>
      </c>
      <c r="F55" s="3">
        <f t="shared" si="3"/>
        <v>4957186.0061389534</v>
      </c>
      <c r="G55" s="14">
        <f t="shared" si="4"/>
        <v>4957186.01</v>
      </c>
      <c r="I55" s="22">
        <f t="shared" si="10"/>
        <v>6384.8061389543273</v>
      </c>
      <c r="J55" s="22">
        <f t="shared" si="11"/>
        <v>27739.72602739729</v>
      </c>
      <c r="K55" s="25">
        <f t="shared" si="5"/>
        <v>99.14372019999999</v>
      </c>
      <c r="L55" s="25">
        <f t="shared" si="6"/>
        <v>99.156048967123283</v>
      </c>
      <c r="M55" s="23">
        <f t="shared" si="7"/>
        <v>4957186.01</v>
      </c>
      <c r="N55" s="23">
        <f t="shared" si="7"/>
        <v>4957802.4483561637</v>
      </c>
    </row>
    <row r="56" spans="1:14" x14ac:dyDescent="0.15">
      <c r="A56" s="7">
        <f t="shared" si="8"/>
        <v>42709</v>
      </c>
      <c r="B56" s="10">
        <f t="shared" si="9"/>
        <v>4957186.0061389534</v>
      </c>
      <c r="C56" s="3">
        <f t="shared" si="0"/>
        <v>616.43835616438378</v>
      </c>
      <c r="D56" s="3">
        <f t="shared" si="1"/>
        <v>758.82303551189</v>
      </c>
      <c r="E56" s="3">
        <f t="shared" si="2"/>
        <v>142.38467934750622</v>
      </c>
      <c r="F56" s="3">
        <f t="shared" si="3"/>
        <v>4957328.3908183007</v>
      </c>
      <c r="G56" s="14">
        <f t="shared" si="4"/>
        <v>4957328.3899999997</v>
      </c>
      <c r="I56" s="22">
        <f t="shared" si="10"/>
        <v>6527.1908183018331</v>
      </c>
      <c r="J56" s="22">
        <f t="shared" si="11"/>
        <v>28356.164383561674</v>
      </c>
      <c r="K56" s="25">
        <f t="shared" si="5"/>
        <v>99.1465678</v>
      </c>
      <c r="L56" s="25">
        <f t="shared" si="6"/>
        <v>99.158896567123293</v>
      </c>
      <c r="M56" s="23">
        <f t="shared" si="7"/>
        <v>4957328.3899999997</v>
      </c>
      <c r="N56" s="23">
        <f t="shared" si="7"/>
        <v>4957944.8283561645</v>
      </c>
    </row>
    <row r="57" spans="1:14" x14ac:dyDescent="0.15">
      <c r="A57" s="7">
        <f t="shared" si="8"/>
        <v>42710</v>
      </c>
      <c r="B57" s="10">
        <f t="shared" si="9"/>
        <v>4957328.3908183007</v>
      </c>
      <c r="C57" s="3">
        <f t="shared" si="0"/>
        <v>616.43835616438378</v>
      </c>
      <c r="D57" s="3">
        <f t="shared" si="1"/>
        <v>758.8448310980267</v>
      </c>
      <c r="E57" s="3">
        <f t="shared" si="2"/>
        <v>142.40647493364293</v>
      </c>
      <c r="F57" s="3">
        <f t="shared" si="3"/>
        <v>4957470.7972932346</v>
      </c>
      <c r="G57" s="14">
        <f t="shared" si="4"/>
        <v>4957470.8</v>
      </c>
      <c r="I57" s="22">
        <f t="shared" si="10"/>
        <v>6669.5972932354762</v>
      </c>
      <c r="J57" s="22">
        <f t="shared" si="11"/>
        <v>28972.602739726059</v>
      </c>
      <c r="K57" s="25">
        <f t="shared" si="5"/>
        <v>99.149416000000002</v>
      </c>
      <c r="L57" s="25">
        <f t="shared" si="6"/>
        <v>99.161744767123295</v>
      </c>
      <c r="M57" s="23">
        <f t="shared" si="7"/>
        <v>4957470.8</v>
      </c>
      <c r="N57" s="23">
        <f t="shared" si="7"/>
        <v>4958087.2383561647</v>
      </c>
    </row>
    <row r="58" spans="1:14" x14ac:dyDescent="0.15">
      <c r="A58" s="7">
        <f t="shared" si="8"/>
        <v>42711</v>
      </c>
      <c r="B58" s="10">
        <f t="shared" si="9"/>
        <v>4957470.7972932346</v>
      </c>
      <c r="C58" s="3">
        <f t="shared" si="0"/>
        <v>616.43835616438378</v>
      </c>
      <c r="D58" s="3">
        <f t="shared" si="1"/>
        <v>758.86663002053069</v>
      </c>
      <c r="E58" s="3">
        <f t="shared" si="2"/>
        <v>142.42827385614692</v>
      </c>
      <c r="F58" s="3">
        <f t="shared" si="3"/>
        <v>4957613.2255670903</v>
      </c>
      <c r="G58" s="14">
        <f t="shared" si="4"/>
        <v>4957613.2300000004</v>
      </c>
      <c r="I58" s="22">
        <f t="shared" si="10"/>
        <v>6812.0255670916231</v>
      </c>
      <c r="J58" s="22">
        <f t="shared" si="11"/>
        <v>29589.041095890443</v>
      </c>
      <c r="K58" s="25">
        <f t="shared" si="5"/>
        <v>99.152264600000009</v>
      </c>
      <c r="L58" s="25">
        <f t="shared" si="6"/>
        <v>99.164593367123302</v>
      </c>
      <c r="M58" s="23">
        <f t="shared" si="7"/>
        <v>4957613.2300000004</v>
      </c>
      <c r="N58" s="23">
        <f t="shared" si="7"/>
        <v>4958229.6683561653</v>
      </c>
    </row>
    <row r="59" spans="1:14" x14ac:dyDescent="0.15">
      <c r="A59" s="7">
        <f t="shared" si="8"/>
        <v>42712</v>
      </c>
      <c r="B59" s="10">
        <f t="shared" si="9"/>
        <v>4957613.2255670903</v>
      </c>
      <c r="C59" s="3">
        <f t="shared" si="0"/>
        <v>616.43835616438378</v>
      </c>
      <c r="D59" s="3">
        <f t="shared" si="1"/>
        <v>758.88843227991254</v>
      </c>
      <c r="E59" s="3">
        <f t="shared" si="2"/>
        <v>142.45007611552876</v>
      </c>
      <c r="F59" s="3">
        <f t="shared" si="3"/>
        <v>4957755.6756432056</v>
      </c>
      <c r="G59" s="14">
        <f t="shared" si="4"/>
        <v>4957755.68</v>
      </c>
      <c r="I59" s="22">
        <f t="shared" si="10"/>
        <v>6954.4756432071517</v>
      </c>
      <c r="J59" s="22">
        <f t="shared" si="11"/>
        <v>30205.479452054828</v>
      </c>
      <c r="K59" s="25">
        <f t="shared" si="5"/>
        <v>99.155113599999993</v>
      </c>
      <c r="L59" s="25">
        <f t="shared" si="6"/>
        <v>99.167442367123286</v>
      </c>
      <c r="M59" s="23">
        <f t="shared" si="7"/>
        <v>4957755.68</v>
      </c>
      <c r="N59" s="23">
        <f t="shared" si="7"/>
        <v>4958372.1183561645</v>
      </c>
    </row>
    <row r="60" spans="1:14" x14ac:dyDescent="0.15">
      <c r="A60" s="7">
        <f t="shared" si="8"/>
        <v>42713</v>
      </c>
      <c r="B60" s="10">
        <f t="shared" si="9"/>
        <v>4957755.6756432056</v>
      </c>
      <c r="C60" s="3">
        <f t="shared" si="0"/>
        <v>616.43835616438378</v>
      </c>
      <c r="D60" s="3">
        <f t="shared" si="1"/>
        <v>758.91023787668314</v>
      </c>
      <c r="E60" s="3">
        <f t="shared" si="2"/>
        <v>142.47188171229936</v>
      </c>
      <c r="F60" s="3">
        <f t="shared" si="3"/>
        <v>4957898.1475249175</v>
      </c>
      <c r="G60" s="14">
        <f t="shared" si="4"/>
        <v>4957898.1500000004</v>
      </c>
      <c r="I60" s="22">
        <f t="shared" si="10"/>
        <v>7096.9475249194511</v>
      </c>
      <c r="J60" s="22">
        <f t="shared" si="11"/>
        <v>30821.917808219212</v>
      </c>
      <c r="K60" s="25">
        <f t="shared" si="5"/>
        <v>99.157963000000009</v>
      </c>
      <c r="L60" s="25">
        <f t="shared" si="6"/>
        <v>99.170291767123302</v>
      </c>
      <c r="M60" s="23">
        <f t="shared" si="7"/>
        <v>4957898.1500000004</v>
      </c>
      <c r="N60" s="23">
        <f t="shared" si="7"/>
        <v>4958514.5883561652</v>
      </c>
    </row>
    <row r="61" spans="1:14" x14ac:dyDescent="0.15">
      <c r="A61" s="7">
        <f t="shared" si="8"/>
        <v>42714</v>
      </c>
      <c r="B61" s="10">
        <f t="shared" si="9"/>
        <v>4957898.1475249175</v>
      </c>
      <c r="C61" s="3">
        <f t="shared" si="0"/>
        <v>616.43835616438378</v>
      </c>
      <c r="D61" s="3">
        <f t="shared" si="1"/>
        <v>758.9320468113533</v>
      </c>
      <c r="E61" s="3">
        <f t="shared" si="2"/>
        <v>142.49369064696953</v>
      </c>
      <c r="F61" s="3">
        <f t="shared" si="3"/>
        <v>4958040.6412155647</v>
      </c>
      <c r="G61" s="14">
        <f t="shared" si="4"/>
        <v>4958040.6399999997</v>
      </c>
      <c r="I61" s="22">
        <f t="shared" si="10"/>
        <v>7239.4412155664204</v>
      </c>
      <c r="J61" s="22">
        <f t="shared" si="11"/>
        <v>31438.356164383596</v>
      </c>
      <c r="K61" s="25">
        <f t="shared" si="5"/>
        <v>99.160812800000002</v>
      </c>
      <c r="L61" s="25">
        <f t="shared" si="6"/>
        <v>99.173141567123295</v>
      </c>
      <c r="M61" s="23">
        <f t="shared" si="7"/>
        <v>4958040.6399999997</v>
      </c>
      <c r="N61" s="23">
        <f t="shared" si="7"/>
        <v>4958657.0783561645</v>
      </c>
    </row>
    <row r="62" spans="1:14" x14ac:dyDescent="0.15">
      <c r="A62" s="7">
        <f t="shared" si="8"/>
        <v>42715</v>
      </c>
      <c r="B62" s="10">
        <f t="shared" si="9"/>
        <v>4958040.6412155647</v>
      </c>
      <c r="C62" s="3">
        <f t="shared" si="0"/>
        <v>616.43835616438378</v>
      </c>
      <c r="D62" s="3">
        <f t="shared" si="1"/>
        <v>758.95385908443416</v>
      </c>
      <c r="E62" s="3">
        <f t="shared" si="2"/>
        <v>142.51550292005038</v>
      </c>
      <c r="F62" s="3">
        <f t="shared" si="3"/>
        <v>4958183.1567184851</v>
      </c>
      <c r="G62" s="14">
        <f t="shared" si="4"/>
        <v>4958183.16</v>
      </c>
      <c r="I62" s="22">
        <f t="shared" si="10"/>
        <v>7381.9567184864709</v>
      </c>
      <c r="J62" s="22">
        <f t="shared" si="11"/>
        <v>32054.794520547981</v>
      </c>
      <c r="K62" s="25">
        <f t="shared" si="5"/>
        <v>99.163663200000002</v>
      </c>
      <c r="L62" s="25">
        <f t="shared" si="6"/>
        <v>99.175991967123295</v>
      </c>
      <c r="M62" s="23">
        <f t="shared" si="7"/>
        <v>4958183.16</v>
      </c>
      <c r="N62" s="23">
        <f t="shared" si="7"/>
        <v>4958799.598356165</v>
      </c>
    </row>
    <row r="63" spans="1:14" x14ac:dyDescent="0.15">
      <c r="A63" s="7">
        <f t="shared" si="8"/>
        <v>42716</v>
      </c>
      <c r="B63" s="10">
        <f t="shared" si="9"/>
        <v>4958183.1567184851</v>
      </c>
      <c r="C63" s="3">
        <f t="shared" si="0"/>
        <v>616.43835616438378</v>
      </c>
      <c r="D63" s="3">
        <f t="shared" si="1"/>
        <v>758.9756746964365</v>
      </c>
      <c r="E63" s="3">
        <f t="shared" si="2"/>
        <v>142.53731853205272</v>
      </c>
      <c r="F63" s="3">
        <f t="shared" si="3"/>
        <v>4958325.6940370174</v>
      </c>
      <c r="G63" s="14">
        <f t="shared" si="4"/>
        <v>4958325.6900000004</v>
      </c>
      <c r="I63" s="22">
        <f t="shared" si="10"/>
        <v>7524.4940370185232</v>
      </c>
      <c r="J63" s="22">
        <f t="shared" si="11"/>
        <v>32671.232876712365</v>
      </c>
      <c r="K63" s="25">
        <f t="shared" si="5"/>
        <v>99.166513800000018</v>
      </c>
      <c r="L63" s="25">
        <f t="shared" si="6"/>
        <v>99.178842567123311</v>
      </c>
      <c r="M63" s="23">
        <f t="shared" si="7"/>
        <v>4958325.6900000013</v>
      </c>
      <c r="N63" s="23">
        <f t="shared" si="7"/>
        <v>4958942.1283561653</v>
      </c>
    </row>
    <row r="64" spans="1:14" x14ac:dyDescent="0.15">
      <c r="A64" s="7">
        <f t="shared" si="8"/>
        <v>42717</v>
      </c>
      <c r="B64" s="10">
        <f t="shared" si="9"/>
        <v>4958325.6940370174</v>
      </c>
      <c r="C64" s="3">
        <f t="shared" si="0"/>
        <v>616.43835616438378</v>
      </c>
      <c r="D64" s="3">
        <f t="shared" si="1"/>
        <v>758.99749364787158</v>
      </c>
      <c r="E64" s="3">
        <f t="shared" si="2"/>
        <v>142.5591374834878</v>
      </c>
      <c r="F64" s="3">
        <f t="shared" si="3"/>
        <v>4958468.2531745005</v>
      </c>
      <c r="G64" s="14">
        <f t="shared" si="4"/>
        <v>4958468.25</v>
      </c>
      <c r="I64" s="22">
        <f t="shared" si="10"/>
        <v>7667.0531745020107</v>
      </c>
      <c r="J64" s="22">
        <f t="shared" si="11"/>
        <v>33287.671232876746</v>
      </c>
      <c r="K64" s="25">
        <f t="shared" si="5"/>
        <v>99.169364999999999</v>
      </c>
      <c r="L64" s="25">
        <f t="shared" si="6"/>
        <v>99.181693767123292</v>
      </c>
      <c r="M64" s="23">
        <f t="shared" si="7"/>
        <v>4958468.25</v>
      </c>
      <c r="N64" s="23">
        <f t="shared" si="7"/>
        <v>4959084.6883561648</v>
      </c>
    </row>
    <row r="65" spans="1:14" x14ac:dyDescent="0.15">
      <c r="A65" s="7">
        <f t="shared" si="8"/>
        <v>42718</v>
      </c>
      <c r="B65" s="10">
        <f t="shared" si="9"/>
        <v>4958468.2531745005</v>
      </c>
      <c r="C65" s="3">
        <f t="shared" si="0"/>
        <v>616.43835616438378</v>
      </c>
      <c r="D65" s="3">
        <f t="shared" si="1"/>
        <v>759.01931593925042</v>
      </c>
      <c r="E65" s="3">
        <f t="shared" si="2"/>
        <v>142.58095977486664</v>
      </c>
      <c r="F65" s="3">
        <f t="shared" si="3"/>
        <v>4958610.8341342751</v>
      </c>
      <c r="G65" s="14">
        <f t="shared" si="4"/>
        <v>4958610.83</v>
      </c>
      <c r="I65" s="22">
        <f t="shared" si="10"/>
        <v>7809.6341342768774</v>
      </c>
      <c r="J65" s="22">
        <f t="shared" si="11"/>
        <v>33904.109589041131</v>
      </c>
      <c r="K65" s="25">
        <f t="shared" si="5"/>
        <v>99.172216599999999</v>
      </c>
      <c r="L65" s="25">
        <f t="shared" si="6"/>
        <v>99.184545367123292</v>
      </c>
      <c r="M65" s="23">
        <f t="shared" si="7"/>
        <v>4958610.83</v>
      </c>
      <c r="N65" s="23">
        <f t="shared" si="7"/>
        <v>4959227.2683561649</v>
      </c>
    </row>
    <row r="66" spans="1:14" x14ac:dyDescent="0.15">
      <c r="A66" s="7">
        <f t="shared" si="8"/>
        <v>42719</v>
      </c>
      <c r="B66" s="10">
        <f t="shared" si="9"/>
        <v>4958610.8341342751</v>
      </c>
      <c r="C66" s="3">
        <f t="shared" si="0"/>
        <v>616.43835616438378</v>
      </c>
      <c r="D66" s="3">
        <f t="shared" si="1"/>
        <v>759.04114157108427</v>
      </c>
      <c r="E66" s="3">
        <f t="shared" si="2"/>
        <v>142.60278540670049</v>
      </c>
      <c r="F66" s="3">
        <f t="shared" si="3"/>
        <v>4958753.4369196817</v>
      </c>
      <c r="G66" s="14">
        <f t="shared" si="4"/>
        <v>4958753.4400000004</v>
      </c>
      <c r="I66" s="22">
        <f t="shared" si="10"/>
        <v>7952.236919683578</v>
      </c>
      <c r="J66" s="22">
        <f t="shared" si="11"/>
        <v>34520.547945205515</v>
      </c>
      <c r="K66" s="25">
        <f t="shared" si="5"/>
        <v>99.175068800000005</v>
      </c>
      <c r="L66" s="25">
        <f t="shared" si="6"/>
        <v>99.187397567123298</v>
      </c>
      <c r="M66" s="23">
        <f t="shared" si="7"/>
        <v>4958753.4400000004</v>
      </c>
      <c r="N66" s="23">
        <f t="shared" si="7"/>
        <v>4959369.8783561643</v>
      </c>
    </row>
    <row r="67" spans="1:14" x14ac:dyDescent="0.15">
      <c r="A67" s="7">
        <f t="shared" si="8"/>
        <v>42720</v>
      </c>
      <c r="B67" s="10">
        <f t="shared" si="9"/>
        <v>4958753.4369196817</v>
      </c>
      <c r="C67" s="3">
        <f t="shared" si="0"/>
        <v>616.43835616438378</v>
      </c>
      <c r="D67" s="3">
        <f t="shared" si="1"/>
        <v>759.06297054388472</v>
      </c>
      <c r="E67" s="3">
        <f t="shared" si="2"/>
        <v>142.62461437950094</v>
      </c>
      <c r="F67" s="3">
        <f t="shared" si="3"/>
        <v>4958896.0615340611</v>
      </c>
      <c r="G67" s="14">
        <f t="shared" si="4"/>
        <v>4958896.0599999996</v>
      </c>
      <c r="I67" s="22">
        <f t="shared" si="10"/>
        <v>8094.8615340630786</v>
      </c>
      <c r="J67" s="22">
        <f t="shared" si="11"/>
        <v>35136.9863013699</v>
      </c>
      <c r="K67" s="25">
        <f t="shared" si="5"/>
        <v>99.1779212</v>
      </c>
      <c r="L67" s="25">
        <f t="shared" si="6"/>
        <v>99.190249967123293</v>
      </c>
      <c r="M67" s="23">
        <f t="shared" si="7"/>
        <v>4958896.0599999996</v>
      </c>
      <c r="N67" s="23">
        <f t="shared" si="7"/>
        <v>4959512.4983561644</v>
      </c>
    </row>
    <row r="68" spans="1:14" x14ac:dyDescent="0.15">
      <c r="A68" s="7">
        <f t="shared" si="8"/>
        <v>42721</v>
      </c>
      <c r="B68" s="10">
        <f t="shared" si="9"/>
        <v>4958896.0615340611</v>
      </c>
      <c r="C68" s="3">
        <f t="shared" si="0"/>
        <v>616.43835616438378</v>
      </c>
      <c r="D68" s="3">
        <f t="shared" si="1"/>
        <v>759.08480285816302</v>
      </c>
      <c r="E68" s="3">
        <f t="shared" si="2"/>
        <v>142.64644669377924</v>
      </c>
      <c r="F68" s="3">
        <f t="shared" si="3"/>
        <v>4959038.7079807548</v>
      </c>
      <c r="G68" s="14">
        <f t="shared" si="4"/>
        <v>4959038.71</v>
      </c>
      <c r="I68" s="22">
        <f t="shared" si="10"/>
        <v>8237.5079807568582</v>
      </c>
      <c r="J68" s="22">
        <f t="shared" si="11"/>
        <v>35753.424657534284</v>
      </c>
      <c r="K68" s="25">
        <f t="shared" si="5"/>
        <v>99.180774200000002</v>
      </c>
      <c r="L68" s="25">
        <f t="shared" si="6"/>
        <v>99.193102967123295</v>
      </c>
      <c r="M68" s="23">
        <f t="shared" si="7"/>
        <v>4959038.71</v>
      </c>
      <c r="N68" s="23">
        <f t="shared" si="7"/>
        <v>4959655.1483561648</v>
      </c>
    </row>
    <row r="69" spans="1:14" x14ac:dyDescent="0.15">
      <c r="A69" s="7">
        <f t="shared" si="8"/>
        <v>42722</v>
      </c>
      <c r="B69" s="10">
        <f t="shared" si="9"/>
        <v>4959038.7079807548</v>
      </c>
      <c r="C69" s="3">
        <f t="shared" si="0"/>
        <v>616.43835616438378</v>
      </c>
      <c r="D69" s="3">
        <f t="shared" si="1"/>
        <v>759.10663851443076</v>
      </c>
      <c r="E69" s="3">
        <f t="shared" si="2"/>
        <v>142.66828235004698</v>
      </c>
      <c r="F69" s="3">
        <f t="shared" si="3"/>
        <v>4959181.3762631044</v>
      </c>
      <c r="G69" s="14">
        <f t="shared" si="4"/>
        <v>4959181.38</v>
      </c>
      <c r="I69" s="22">
        <f t="shared" si="10"/>
        <v>8380.176263106905</v>
      </c>
      <c r="J69" s="22">
        <f t="shared" si="11"/>
        <v>36369.863013698669</v>
      </c>
      <c r="K69" s="25">
        <f t="shared" si="5"/>
        <v>99.183627600000008</v>
      </c>
      <c r="L69" s="25">
        <f t="shared" si="6"/>
        <v>99.195956367123301</v>
      </c>
      <c r="M69" s="23">
        <f t="shared" si="7"/>
        <v>4959181.3800000008</v>
      </c>
      <c r="N69" s="23">
        <f t="shared" si="7"/>
        <v>4959797.8183561657</v>
      </c>
    </row>
    <row r="70" spans="1:14" x14ac:dyDescent="0.15">
      <c r="A70" s="7">
        <f t="shared" si="8"/>
        <v>42723</v>
      </c>
      <c r="B70" s="10">
        <f t="shared" si="9"/>
        <v>4959181.3762631044</v>
      </c>
      <c r="C70" s="3">
        <f t="shared" si="0"/>
        <v>616.43835616438378</v>
      </c>
      <c r="D70" s="3">
        <f t="shared" si="1"/>
        <v>759.1284775131993</v>
      </c>
      <c r="E70" s="3">
        <f t="shared" si="2"/>
        <v>142.69012134881552</v>
      </c>
      <c r="F70" s="3">
        <f t="shared" si="3"/>
        <v>4959324.0663844533</v>
      </c>
      <c r="G70" s="14">
        <f t="shared" si="4"/>
        <v>4959324.07</v>
      </c>
      <c r="I70" s="22">
        <f t="shared" si="10"/>
        <v>8522.8663844557213</v>
      </c>
      <c r="J70" s="22">
        <f t="shared" si="11"/>
        <v>36986.301369863053</v>
      </c>
      <c r="K70" s="25">
        <f t="shared" si="5"/>
        <v>99.186481400000005</v>
      </c>
      <c r="L70" s="25">
        <f t="shared" si="6"/>
        <v>99.198810167123298</v>
      </c>
      <c r="M70" s="23">
        <f t="shared" si="7"/>
        <v>4959324.07</v>
      </c>
      <c r="N70" s="23">
        <f t="shared" si="7"/>
        <v>4959940.5083561651</v>
      </c>
    </row>
    <row r="71" spans="1:14" x14ac:dyDescent="0.15">
      <c r="A71" s="7">
        <f t="shared" si="8"/>
        <v>42724</v>
      </c>
      <c r="B71" s="10">
        <f t="shared" si="9"/>
        <v>4959324.0663844533</v>
      </c>
      <c r="C71" s="3">
        <f t="shared" si="0"/>
        <v>616.43835616438378</v>
      </c>
      <c r="D71" s="3">
        <f t="shared" si="1"/>
        <v>759.15031985498069</v>
      </c>
      <c r="E71" s="3">
        <f t="shared" si="2"/>
        <v>142.71196369059692</v>
      </c>
      <c r="F71" s="3">
        <f t="shared" si="3"/>
        <v>4959466.7783481441</v>
      </c>
      <c r="G71" s="14">
        <f t="shared" si="4"/>
        <v>4959466.78</v>
      </c>
      <c r="I71" s="22">
        <f t="shared" si="10"/>
        <v>8665.5783481463186</v>
      </c>
      <c r="J71" s="22">
        <f t="shared" si="11"/>
        <v>37602.739726027437</v>
      </c>
      <c r="K71" s="25">
        <f t="shared" si="5"/>
        <v>99.189335600000007</v>
      </c>
      <c r="L71" s="25">
        <f t="shared" si="6"/>
        <v>99.2016643671233</v>
      </c>
      <c r="M71" s="23">
        <f t="shared" si="7"/>
        <v>4959466.78</v>
      </c>
      <c r="N71" s="23">
        <f t="shared" si="7"/>
        <v>4960083.2183561651</v>
      </c>
    </row>
    <row r="72" spans="1:14" x14ac:dyDescent="0.15">
      <c r="A72" s="7">
        <f t="shared" si="8"/>
        <v>42725</v>
      </c>
      <c r="B72" s="10">
        <f t="shared" si="9"/>
        <v>4959466.7783481441</v>
      </c>
      <c r="C72" s="3">
        <f t="shared" si="0"/>
        <v>616.43835616438378</v>
      </c>
      <c r="D72" s="3">
        <f t="shared" si="1"/>
        <v>759.1721655402863</v>
      </c>
      <c r="E72" s="3">
        <f t="shared" si="2"/>
        <v>142.73380937590252</v>
      </c>
      <c r="F72" s="3">
        <f t="shared" si="3"/>
        <v>4959609.5121575203</v>
      </c>
      <c r="G72" s="14">
        <f t="shared" si="4"/>
        <v>4959609.51</v>
      </c>
      <c r="I72" s="22">
        <f t="shared" si="10"/>
        <v>8808.3121575222212</v>
      </c>
      <c r="J72" s="22">
        <f t="shared" si="11"/>
        <v>38219.178082191822</v>
      </c>
      <c r="K72" s="25">
        <f t="shared" si="5"/>
        <v>99.192190199999999</v>
      </c>
      <c r="L72" s="25">
        <f t="shared" si="6"/>
        <v>99.204518967123292</v>
      </c>
      <c r="M72" s="23">
        <f t="shared" si="7"/>
        <v>4959609.51</v>
      </c>
      <c r="N72" s="23">
        <f t="shared" si="7"/>
        <v>4960225.9483561646</v>
      </c>
    </row>
    <row r="73" spans="1:14" x14ac:dyDescent="0.15">
      <c r="A73" s="7">
        <f t="shared" si="8"/>
        <v>42726</v>
      </c>
      <c r="B73" s="10">
        <f t="shared" si="9"/>
        <v>4959609.5121575203</v>
      </c>
      <c r="C73" s="3">
        <f t="shared" si="0"/>
        <v>616.43835616438378</v>
      </c>
      <c r="D73" s="3">
        <f t="shared" si="1"/>
        <v>759.19401456962817</v>
      </c>
      <c r="E73" s="3">
        <f t="shared" si="2"/>
        <v>142.75565840524439</v>
      </c>
      <c r="F73" s="3">
        <f t="shared" si="3"/>
        <v>4959752.2678159252</v>
      </c>
      <c r="G73" s="14">
        <f t="shared" si="4"/>
        <v>4959752.2699999996</v>
      </c>
      <c r="I73" s="22">
        <f t="shared" si="10"/>
        <v>8951.0678159274648</v>
      </c>
      <c r="J73" s="22">
        <f t="shared" si="11"/>
        <v>38835.616438356206</v>
      </c>
      <c r="K73" s="25">
        <f t="shared" si="5"/>
        <v>99.195045399999998</v>
      </c>
      <c r="L73" s="25">
        <f t="shared" si="6"/>
        <v>99.207374167123291</v>
      </c>
      <c r="M73" s="23">
        <f t="shared" si="7"/>
        <v>4959752.2699999996</v>
      </c>
      <c r="N73" s="23">
        <f t="shared" si="7"/>
        <v>4960368.7083561644</v>
      </c>
    </row>
    <row r="74" spans="1:14" x14ac:dyDescent="0.15">
      <c r="A74" s="7">
        <f t="shared" si="8"/>
        <v>42727</v>
      </c>
      <c r="B74" s="10">
        <f t="shared" si="9"/>
        <v>4959752.2678159252</v>
      </c>
      <c r="C74" s="3">
        <f t="shared" si="0"/>
        <v>616.43835616438378</v>
      </c>
      <c r="D74" s="3">
        <f t="shared" si="1"/>
        <v>759.21586694351788</v>
      </c>
      <c r="E74" s="3">
        <f t="shared" si="2"/>
        <v>142.7775107791341</v>
      </c>
      <c r="F74" s="3">
        <f t="shared" si="3"/>
        <v>4959895.0453267042</v>
      </c>
      <c r="G74" s="14">
        <f t="shared" si="4"/>
        <v>4959895.05</v>
      </c>
      <c r="I74" s="22">
        <f t="shared" si="10"/>
        <v>9093.8453267065997</v>
      </c>
      <c r="J74" s="22">
        <f t="shared" si="11"/>
        <v>39452.054794520591</v>
      </c>
      <c r="K74" s="25">
        <f t="shared" si="5"/>
        <v>99.197901000000002</v>
      </c>
      <c r="L74" s="25">
        <f t="shared" si="6"/>
        <v>99.210229767123295</v>
      </c>
      <c r="M74" s="23">
        <f t="shared" si="7"/>
        <v>4959895.05</v>
      </c>
      <c r="N74" s="23">
        <f t="shared" si="7"/>
        <v>4960511.4883561647</v>
      </c>
    </row>
    <row r="75" spans="1:14" x14ac:dyDescent="0.15">
      <c r="A75" s="7">
        <f t="shared" si="8"/>
        <v>42728</v>
      </c>
      <c r="B75" s="10">
        <f t="shared" si="9"/>
        <v>4959895.0453267042</v>
      </c>
      <c r="C75" s="3">
        <f t="shared" ref="C75:C138" si="12">$N$4*$E$6/100</f>
        <v>616.43835616438378</v>
      </c>
      <c r="D75" s="3">
        <f t="shared" si="1"/>
        <v>759.23772266246772</v>
      </c>
      <c r="E75" s="3">
        <f t="shared" si="2"/>
        <v>142.79936649808394</v>
      </c>
      <c r="F75" s="3">
        <f t="shared" si="3"/>
        <v>4960037.8446932025</v>
      </c>
      <c r="G75" s="14">
        <f t="shared" si="4"/>
        <v>4960037.84</v>
      </c>
      <c r="I75" s="22">
        <f t="shared" si="10"/>
        <v>9236.6446932046838</v>
      </c>
      <c r="J75" s="22">
        <f t="shared" si="11"/>
        <v>40068.493150684975</v>
      </c>
      <c r="K75" s="25">
        <f t="shared" si="5"/>
        <v>99.200756799999994</v>
      </c>
      <c r="L75" s="25">
        <f t="shared" si="6"/>
        <v>99.213085567123287</v>
      </c>
      <c r="M75" s="23">
        <f t="shared" si="7"/>
        <v>4960037.84</v>
      </c>
      <c r="N75" s="23">
        <f t="shared" si="7"/>
        <v>4960654.2783561638</v>
      </c>
    </row>
    <row r="76" spans="1:14" x14ac:dyDescent="0.15">
      <c r="A76" s="7">
        <f t="shared" si="8"/>
        <v>42729</v>
      </c>
      <c r="B76" s="10">
        <f t="shared" si="9"/>
        <v>4960037.8446932025</v>
      </c>
      <c r="C76" s="3">
        <f t="shared" si="12"/>
        <v>616.43835616438378</v>
      </c>
      <c r="D76" s="3">
        <f t="shared" ref="D76:D139" si="13">B76*$B$8</f>
        <v>759.25958172698961</v>
      </c>
      <c r="E76" s="3">
        <f t="shared" ref="E76:E139" si="14">D76-C76</f>
        <v>142.82122556260583</v>
      </c>
      <c r="F76" s="3">
        <f t="shared" ref="F76:F139" si="15">B76+E76</f>
        <v>4960180.6659187656</v>
      </c>
      <c r="G76" s="14">
        <f t="shared" ref="G76:G139" si="16">ROUND(B76+B76*$B$8-C76,2)</f>
        <v>4960180.67</v>
      </c>
      <c r="I76" s="22">
        <f t="shared" si="10"/>
        <v>9379.4659187672896</v>
      </c>
      <c r="J76" s="22">
        <f t="shared" si="11"/>
        <v>40684.93150684936</v>
      </c>
      <c r="K76" s="25">
        <f t="shared" ref="K76:K139" si="17">G76/$E$6*100</f>
        <v>99.203613399999995</v>
      </c>
      <c r="L76" s="25">
        <f t="shared" ref="L76:L139" si="18">K76+$N$4</f>
        <v>99.215942167123288</v>
      </c>
      <c r="M76" s="23">
        <f t="shared" ref="M76:N139" si="19">K76*$E$6/100</f>
        <v>4960180.67</v>
      </c>
      <c r="N76" s="23">
        <f t="shared" si="19"/>
        <v>4960797.1083561638</v>
      </c>
    </row>
    <row r="77" spans="1:14" x14ac:dyDescent="0.15">
      <c r="A77" s="7">
        <f t="shared" ref="A77:A140" si="20">A76+1</f>
        <v>42730</v>
      </c>
      <c r="B77" s="10">
        <f t="shared" ref="B77:B140" si="21">F76</f>
        <v>4960180.6659187656</v>
      </c>
      <c r="C77" s="3">
        <f t="shared" si="12"/>
        <v>616.43835616438378</v>
      </c>
      <c r="D77" s="3">
        <f t="shared" si="13"/>
        <v>759.28144413759583</v>
      </c>
      <c r="E77" s="3">
        <f t="shared" si="14"/>
        <v>142.84308797321205</v>
      </c>
      <c r="F77" s="3">
        <f t="shared" si="15"/>
        <v>4960323.5090067387</v>
      </c>
      <c r="G77" s="14">
        <f t="shared" si="16"/>
        <v>4960323.51</v>
      </c>
      <c r="I77" s="22">
        <f t="shared" ref="I77:I140" si="22">E77+I76</f>
        <v>9522.309006740501</v>
      </c>
      <c r="J77" s="22">
        <f t="shared" ref="J77:J140" si="23">C77+J76</f>
        <v>41301.369863013744</v>
      </c>
      <c r="K77" s="25">
        <f t="shared" si="17"/>
        <v>99.206470199999998</v>
      </c>
      <c r="L77" s="25">
        <f t="shared" si="18"/>
        <v>99.218798967123291</v>
      </c>
      <c r="M77" s="23">
        <f t="shared" si="19"/>
        <v>4960323.51</v>
      </c>
      <c r="N77" s="23">
        <f t="shared" si="19"/>
        <v>4960939.9483561646</v>
      </c>
    </row>
    <row r="78" spans="1:14" x14ac:dyDescent="0.15">
      <c r="A78" s="7">
        <f t="shared" si="20"/>
        <v>42731</v>
      </c>
      <c r="B78" s="10">
        <f t="shared" si="21"/>
        <v>4960323.5090067387</v>
      </c>
      <c r="C78" s="3">
        <f t="shared" si="12"/>
        <v>616.43835616438378</v>
      </c>
      <c r="D78" s="3">
        <f t="shared" si="13"/>
        <v>759.3033098947983</v>
      </c>
      <c r="E78" s="3">
        <f t="shared" si="14"/>
        <v>142.86495373041453</v>
      </c>
      <c r="F78" s="3">
        <f t="shared" si="15"/>
        <v>4960466.3739604689</v>
      </c>
      <c r="G78" s="14">
        <f t="shared" si="16"/>
        <v>4960466.37</v>
      </c>
      <c r="I78" s="22">
        <f t="shared" si="22"/>
        <v>9665.1739604709146</v>
      </c>
      <c r="J78" s="22">
        <f t="shared" si="23"/>
        <v>41917.808219178129</v>
      </c>
      <c r="K78" s="25">
        <f t="shared" si="17"/>
        <v>99.209327400000006</v>
      </c>
      <c r="L78" s="25">
        <f t="shared" si="18"/>
        <v>99.221656167123299</v>
      </c>
      <c r="M78" s="23">
        <f t="shared" si="19"/>
        <v>4960466.370000001</v>
      </c>
      <c r="N78" s="23">
        <f t="shared" si="19"/>
        <v>4961082.808356165</v>
      </c>
    </row>
    <row r="79" spans="1:14" x14ac:dyDescent="0.15">
      <c r="A79" s="7">
        <f t="shared" si="20"/>
        <v>42732</v>
      </c>
      <c r="B79" s="10">
        <f t="shared" si="21"/>
        <v>4960466.3739604689</v>
      </c>
      <c r="C79" s="3">
        <f t="shared" si="12"/>
        <v>616.43835616438378</v>
      </c>
      <c r="D79" s="3">
        <f t="shared" si="13"/>
        <v>759.32517899910943</v>
      </c>
      <c r="E79" s="3">
        <f t="shared" si="14"/>
        <v>142.88682283472565</v>
      </c>
      <c r="F79" s="3">
        <f t="shared" si="15"/>
        <v>4960609.2607833035</v>
      </c>
      <c r="G79" s="14">
        <f t="shared" si="16"/>
        <v>4960609.26</v>
      </c>
      <c r="I79" s="22">
        <f t="shared" si="22"/>
        <v>9808.0607833056401</v>
      </c>
      <c r="J79" s="22">
        <f t="shared" si="23"/>
        <v>42534.246575342513</v>
      </c>
      <c r="K79" s="25">
        <f t="shared" si="17"/>
        <v>99.212185199999993</v>
      </c>
      <c r="L79" s="25">
        <f t="shared" si="18"/>
        <v>99.224513967123286</v>
      </c>
      <c r="M79" s="23">
        <f t="shared" si="19"/>
        <v>4960609.26</v>
      </c>
      <c r="N79" s="23">
        <f t="shared" si="19"/>
        <v>4961225.6983561637</v>
      </c>
    </row>
    <row r="80" spans="1:14" x14ac:dyDescent="0.15">
      <c r="A80" s="7">
        <f t="shared" si="20"/>
        <v>42733</v>
      </c>
      <c r="B80" s="10">
        <f t="shared" si="21"/>
        <v>4960609.2607833035</v>
      </c>
      <c r="C80" s="3">
        <f t="shared" si="12"/>
        <v>616.43835616438378</v>
      </c>
      <c r="D80" s="3">
        <f t="shared" si="13"/>
        <v>759.34705145104158</v>
      </c>
      <c r="E80" s="3">
        <f t="shared" si="14"/>
        <v>142.9086952866578</v>
      </c>
      <c r="F80" s="3">
        <f t="shared" si="15"/>
        <v>4960752.1694785906</v>
      </c>
      <c r="G80" s="14">
        <f t="shared" si="16"/>
        <v>4960752.17</v>
      </c>
      <c r="I80" s="22">
        <f t="shared" si="22"/>
        <v>9950.9694785922984</v>
      </c>
      <c r="J80" s="22">
        <f t="shared" si="23"/>
        <v>43150.684931506898</v>
      </c>
      <c r="K80" s="25">
        <f t="shared" si="17"/>
        <v>99.215043399999999</v>
      </c>
      <c r="L80" s="25">
        <f t="shared" si="18"/>
        <v>99.227372167123292</v>
      </c>
      <c r="M80" s="23">
        <f t="shared" si="19"/>
        <v>4960752.17</v>
      </c>
      <c r="N80" s="23">
        <f t="shared" si="19"/>
        <v>4961368.6083561648</v>
      </c>
    </row>
    <row r="81" spans="1:14" x14ac:dyDescent="0.15">
      <c r="A81" s="7">
        <f t="shared" si="20"/>
        <v>42734</v>
      </c>
      <c r="B81" s="10">
        <f t="shared" si="21"/>
        <v>4960752.1694785906</v>
      </c>
      <c r="C81" s="3">
        <f t="shared" si="12"/>
        <v>616.43835616438378</v>
      </c>
      <c r="D81" s="3">
        <f t="shared" si="13"/>
        <v>759.36892725110727</v>
      </c>
      <c r="E81" s="3">
        <f t="shared" si="14"/>
        <v>142.93057108672349</v>
      </c>
      <c r="F81" s="3">
        <f t="shared" si="15"/>
        <v>4960895.1000496773</v>
      </c>
      <c r="G81" s="14">
        <f t="shared" si="16"/>
        <v>4960895.0999999996</v>
      </c>
      <c r="I81" s="22">
        <f t="shared" si="22"/>
        <v>10093.900049679021</v>
      </c>
      <c r="J81" s="22">
        <f t="shared" si="23"/>
        <v>43767.123287671282</v>
      </c>
      <c r="K81" s="25">
        <f t="shared" si="17"/>
        <v>99.217901999999995</v>
      </c>
      <c r="L81" s="25">
        <f t="shared" si="18"/>
        <v>99.230230767123288</v>
      </c>
      <c r="M81" s="23">
        <f t="shared" si="19"/>
        <v>4960895.0999999996</v>
      </c>
      <c r="N81" s="23">
        <f t="shared" si="19"/>
        <v>4961511.5383561645</v>
      </c>
    </row>
    <row r="82" spans="1:14" x14ac:dyDescent="0.15">
      <c r="A82" s="7">
        <f t="shared" si="20"/>
        <v>42735</v>
      </c>
      <c r="B82" s="10">
        <f t="shared" si="21"/>
        <v>4960895.1000496773</v>
      </c>
      <c r="C82" s="3">
        <f t="shared" si="12"/>
        <v>616.43835616438378</v>
      </c>
      <c r="D82" s="3">
        <f t="shared" si="13"/>
        <v>759.39080639981887</v>
      </c>
      <c r="E82" s="3">
        <f t="shared" si="14"/>
        <v>142.95245023543509</v>
      </c>
      <c r="F82" s="3">
        <f t="shared" si="15"/>
        <v>4961038.0524999127</v>
      </c>
      <c r="G82" s="14">
        <f t="shared" si="16"/>
        <v>4961038.05</v>
      </c>
      <c r="I82" s="22">
        <f t="shared" si="22"/>
        <v>10236.852499914456</v>
      </c>
      <c r="J82" s="22">
        <f t="shared" si="23"/>
        <v>44383.561643835666</v>
      </c>
      <c r="K82" s="25">
        <f t="shared" si="17"/>
        <v>99.220760999999996</v>
      </c>
      <c r="L82" s="25">
        <f t="shared" si="18"/>
        <v>99.233089767123289</v>
      </c>
      <c r="M82" s="23">
        <f t="shared" si="19"/>
        <v>4961038.05</v>
      </c>
      <c r="N82" s="23">
        <f t="shared" si="19"/>
        <v>4961654.4883561647</v>
      </c>
    </row>
    <row r="83" spans="1:14" x14ac:dyDescent="0.15">
      <c r="A83" s="7">
        <f t="shared" si="20"/>
        <v>42736</v>
      </c>
      <c r="B83" s="10">
        <f t="shared" si="21"/>
        <v>4961038.0524999127</v>
      </c>
      <c r="C83" s="3">
        <f t="shared" si="12"/>
        <v>616.43835616438378</v>
      </c>
      <c r="D83" s="3">
        <f t="shared" si="13"/>
        <v>759.41268889768901</v>
      </c>
      <c r="E83" s="3">
        <f t="shared" si="14"/>
        <v>142.97433273330523</v>
      </c>
      <c r="F83" s="3">
        <f t="shared" si="15"/>
        <v>4961181.0268326458</v>
      </c>
      <c r="G83" s="14">
        <f t="shared" si="16"/>
        <v>4961181.03</v>
      </c>
      <c r="I83" s="22">
        <f t="shared" si="22"/>
        <v>10379.826832647761</v>
      </c>
      <c r="J83" s="22">
        <f t="shared" si="23"/>
        <v>45000.000000000051</v>
      </c>
      <c r="K83" s="25">
        <f t="shared" si="17"/>
        <v>99.223620600000004</v>
      </c>
      <c r="L83" s="25">
        <f t="shared" si="18"/>
        <v>99.235949367123297</v>
      </c>
      <c r="M83" s="23">
        <f t="shared" si="19"/>
        <v>4961181.03</v>
      </c>
      <c r="N83" s="23">
        <f t="shared" si="19"/>
        <v>4961797.4683561651</v>
      </c>
    </row>
    <row r="84" spans="1:14" x14ac:dyDescent="0.15">
      <c r="A84" s="7">
        <f t="shared" si="20"/>
        <v>42737</v>
      </c>
      <c r="B84" s="10">
        <f t="shared" si="21"/>
        <v>4961181.0268326458</v>
      </c>
      <c r="C84" s="3">
        <f t="shared" si="12"/>
        <v>616.43835616438378</v>
      </c>
      <c r="D84" s="3">
        <f t="shared" si="13"/>
        <v>759.43457474523041</v>
      </c>
      <c r="E84" s="3">
        <f t="shared" si="14"/>
        <v>142.99621858084663</v>
      </c>
      <c r="F84" s="3">
        <f t="shared" si="15"/>
        <v>4961324.0230512265</v>
      </c>
      <c r="G84" s="14">
        <f t="shared" si="16"/>
        <v>4961324.0199999996</v>
      </c>
      <c r="I84" s="22">
        <f t="shared" si="22"/>
        <v>10522.823051228608</v>
      </c>
      <c r="J84" s="22">
        <f t="shared" si="23"/>
        <v>45616.438356164435</v>
      </c>
      <c r="K84" s="25">
        <f t="shared" si="17"/>
        <v>99.2264804</v>
      </c>
      <c r="L84" s="25">
        <f t="shared" si="18"/>
        <v>99.238809167123293</v>
      </c>
      <c r="M84" s="23">
        <f t="shared" si="19"/>
        <v>4961324.0199999996</v>
      </c>
      <c r="N84" s="23">
        <f t="shared" si="19"/>
        <v>4961940.4583561644</v>
      </c>
    </row>
    <row r="85" spans="1:14" x14ac:dyDescent="0.15">
      <c r="A85" s="7">
        <f t="shared" si="20"/>
        <v>42738</v>
      </c>
      <c r="B85" s="10">
        <f t="shared" si="21"/>
        <v>4961324.0230512265</v>
      </c>
      <c r="C85" s="3">
        <f t="shared" si="12"/>
        <v>616.43835616438378</v>
      </c>
      <c r="D85" s="3">
        <f t="shared" si="13"/>
        <v>759.45646394295591</v>
      </c>
      <c r="E85" s="3">
        <f t="shared" si="14"/>
        <v>143.01810777857213</v>
      </c>
      <c r="F85" s="3">
        <f t="shared" si="15"/>
        <v>4961467.0411590049</v>
      </c>
      <c r="G85" s="14">
        <f t="shared" si="16"/>
        <v>4961467.04</v>
      </c>
      <c r="I85" s="22">
        <f t="shared" si="22"/>
        <v>10665.841159007181</v>
      </c>
      <c r="J85" s="22">
        <f t="shared" si="23"/>
        <v>46232.87671232882</v>
      </c>
      <c r="K85" s="25">
        <f t="shared" si="17"/>
        <v>99.229340800000003</v>
      </c>
      <c r="L85" s="25">
        <f t="shared" si="18"/>
        <v>99.241669567123296</v>
      </c>
      <c r="M85" s="23">
        <f t="shared" si="19"/>
        <v>4961467.04</v>
      </c>
      <c r="N85" s="23">
        <f t="shared" si="19"/>
        <v>4962083.4783561649</v>
      </c>
    </row>
    <row r="86" spans="1:14" x14ac:dyDescent="0.15">
      <c r="A86" s="7">
        <f t="shared" si="20"/>
        <v>42739</v>
      </c>
      <c r="B86" s="10">
        <f t="shared" si="21"/>
        <v>4961467.0411590049</v>
      </c>
      <c r="C86" s="3">
        <f t="shared" si="12"/>
        <v>616.43835616438378</v>
      </c>
      <c r="D86" s="3">
        <f t="shared" si="13"/>
        <v>759.47835649137812</v>
      </c>
      <c r="E86" s="3">
        <f t="shared" si="14"/>
        <v>143.04000032699435</v>
      </c>
      <c r="F86" s="3">
        <f t="shared" si="15"/>
        <v>4961610.0811593318</v>
      </c>
      <c r="G86" s="14">
        <f t="shared" si="16"/>
        <v>4961610.08</v>
      </c>
      <c r="I86" s="22">
        <f t="shared" si="22"/>
        <v>10808.881159334176</v>
      </c>
      <c r="J86" s="22">
        <f t="shared" si="23"/>
        <v>46849.315068493204</v>
      </c>
      <c r="K86" s="25">
        <f t="shared" si="17"/>
        <v>99.232201599999996</v>
      </c>
      <c r="L86" s="25">
        <f t="shared" si="18"/>
        <v>99.244530367123289</v>
      </c>
      <c r="M86" s="23">
        <f t="shared" si="19"/>
        <v>4961610.08</v>
      </c>
      <c r="N86" s="23">
        <f t="shared" si="19"/>
        <v>4962226.5183561649</v>
      </c>
    </row>
    <row r="87" spans="1:14" x14ac:dyDescent="0.15">
      <c r="A87" s="7">
        <f t="shared" si="20"/>
        <v>42740</v>
      </c>
      <c r="B87" s="10">
        <f t="shared" si="21"/>
        <v>4961610.0811593318</v>
      </c>
      <c r="C87" s="3">
        <f t="shared" si="12"/>
        <v>616.43835616438378</v>
      </c>
      <c r="D87" s="3">
        <f t="shared" si="13"/>
        <v>759.50025239101024</v>
      </c>
      <c r="E87" s="3">
        <f t="shared" si="14"/>
        <v>143.06189622662646</v>
      </c>
      <c r="F87" s="3">
        <f t="shared" si="15"/>
        <v>4961753.1430555582</v>
      </c>
      <c r="G87" s="14">
        <f t="shared" si="16"/>
        <v>4961753.1399999997</v>
      </c>
      <c r="I87" s="22">
        <f t="shared" si="22"/>
        <v>10951.943055560803</v>
      </c>
      <c r="J87" s="22">
        <f t="shared" si="23"/>
        <v>47465.753424657589</v>
      </c>
      <c r="K87" s="25">
        <f t="shared" si="17"/>
        <v>99.235062799999994</v>
      </c>
      <c r="L87" s="25">
        <f t="shared" si="18"/>
        <v>99.247391567123287</v>
      </c>
      <c r="M87" s="23">
        <f t="shared" si="19"/>
        <v>4961753.1399999997</v>
      </c>
      <c r="N87" s="23">
        <f t="shared" si="19"/>
        <v>4962369.5783561645</v>
      </c>
    </row>
    <row r="88" spans="1:14" x14ac:dyDescent="0.15">
      <c r="A88" s="7">
        <f t="shared" si="20"/>
        <v>42741</v>
      </c>
      <c r="B88" s="10">
        <f t="shared" si="21"/>
        <v>4961753.1430555582</v>
      </c>
      <c r="C88" s="3">
        <f t="shared" si="12"/>
        <v>616.43835616438378</v>
      </c>
      <c r="D88" s="3">
        <f t="shared" si="13"/>
        <v>759.52215164236486</v>
      </c>
      <c r="E88" s="3">
        <f t="shared" si="14"/>
        <v>143.08379547798108</v>
      </c>
      <c r="F88" s="3">
        <f t="shared" si="15"/>
        <v>4961896.2268510358</v>
      </c>
      <c r="G88" s="14">
        <f t="shared" si="16"/>
        <v>4961896.2300000004</v>
      </c>
      <c r="I88" s="22">
        <f t="shared" si="22"/>
        <v>11095.026851038785</v>
      </c>
      <c r="J88" s="22">
        <f t="shared" si="23"/>
        <v>48082.191780821973</v>
      </c>
      <c r="K88" s="25">
        <f t="shared" si="17"/>
        <v>99.237924599999999</v>
      </c>
      <c r="L88" s="25">
        <f t="shared" si="18"/>
        <v>99.250253367123292</v>
      </c>
      <c r="M88" s="23">
        <f t="shared" si="19"/>
        <v>4961896.2300000004</v>
      </c>
      <c r="N88" s="23">
        <f t="shared" si="19"/>
        <v>4962512.6683561644</v>
      </c>
    </row>
    <row r="89" spans="1:14" x14ac:dyDescent="0.15">
      <c r="A89" s="7">
        <f t="shared" si="20"/>
        <v>42742</v>
      </c>
      <c r="B89" s="10">
        <f t="shared" si="21"/>
        <v>4961896.2268510358</v>
      </c>
      <c r="C89" s="3">
        <f t="shared" si="12"/>
        <v>616.43835616438378</v>
      </c>
      <c r="D89" s="3">
        <f t="shared" si="13"/>
        <v>759.54405424595541</v>
      </c>
      <c r="E89" s="3">
        <f t="shared" si="14"/>
        <v>143.10569808157163</v>
      </c>
      <c r="F89" s="3">
        <f t="shared" si="15"/>
        <v>4962039.3325491175</v>
      </c>
      <c r="G89" s="14">
        <f t="shared" si="16"/>
        <v>4962039.33</v>
      </c>
      <c r="I89" s="22">
        <f t="shared" si="22"/>
        <v>11238.132549120357</v>
      </c>
      <c r="J89" s="22">
        <f t="shared" si="23"/>
        <v>48698.630136986358</v>
      </c>
      <c r="K89" s="25">
        <f t="shared" si="17"/>
        <v>99.240786599999993</v>
      </c>
      <c r="L89" s="25">
        <f t="shared" si="18"/>
        <v>99.253115367123286</v>
      </c>
      <c r="M89" s="23">
        <f t="shared" si="19"/>
        <v>4962039.3299999991</v>
      </c>
      <c r="N89" s="23">
        <f t="shared" si="19"/>
        <v>4962655.768356164</v>
      </c>
    </row>
    <row r="90" spans="1:14" x14ac:dyDescent="0.15">
      <c r="A90" s="7">
        <f t="shared" si="20"/>
        <v>42743</v>
      </c>
      <c r="B90" s="10">
        <f t="shared" si="21"/>
        <v>4962039.3325491175</v>
      </c>
      <c r="C90" s="3">
        <f t="shared" si="12"/>
        <v>616.43835616438378</v>
      </c>
      <c r="D90" s="3">
        <f t="shared" si="13"/>
        <v>759.56596020229495</v>
      </c>
      <c r="E90" s="3">
        <f t="shared" si="14"/>
        <v>143.12760403791117</v>
      </c>
      <c r="F90" s="3">
        <f t="shared" si="15"/>
        <v>4962182.460153155</v>
      </c>
      <c r="G90" s="14">
        <f t="shared" si="16"/>
        <v>4962182.46</v>
      </c>
      <c r="I90" s="22">
        <f t="shared" si="22"/>
        <v>11381.260153158268</v>
      </c>
      <c r="J90" s="22">
        <f t="shared" si="23"/>
        <v>49315.068493150742</v>
      </c>
      <c r="K90" s="25">
        <f t="shared" si="17"/>
        <v>99.243649199999993</v>
      </c>
      <c r="L90" s="25">
        <f t="shared" si="18"/>
        <v>99.255977967123286</v>
      </c>
      <c r="M90" s="23">
        <f t="shared" si="19"/>
        <v>4962182.459999999</v>
      </c>
      <c r="N90" s="23">
        <f t="shared" si="19"/>
        <v>4962798.8983561639</v>
      </c>
    </row>
    <row r="91" spans="1:14" x14ac:dyDescent="0.15">
      <c r="A91" s="7">
        <f t="shared" si="20"/>
        <v>42744</v>
      </c>
      <c r="B91" s="10">
        <f t="shared" si="21"/>
        <v>4962182.460153155</v>
      </c>
      <c r="C91" s="3">
        <f t="shared" si="12"/>
        <v>616.43835616438378</v>
      </c>
      <c r="D91" s="3">
        <f t="shared" si="13"/>
        <v>759.58786951189654</v>
      </c>
      <c r="E91" s="3">
        <f t="shared" si="14"/>
        <v>143.14951334751277</v>
      </c>
      <c r="F91" s="3">
        <f t="shared" si="15"/>
        <v>4962325.6096665021</v>
      </c>
      <c r="G91" s="14">
        <f t="shared" si="16"/>
        <v>4962325.6100000003</v>
      </c>
      <c r="I91" s="22">
        <f t="shared" si="22"/>
        <v>11524.40966650578</v>
      </c>
      <c r="J91" s="22">
        <f t="shared" si="23"/>
        <v>49931.506849315127</v>
      </c>
      <c r="K91" s="25">
        <f t="shared" si="17"/>
        <v>99.246512199999998</v>
      </c>
      <c r="L91" s="25">
        <f t="shared" si="18"/>
        <v>99.258840967123291</v>
      </c>
      <c r="M91" s="23">
        <f t="shared" si="19"/>
        <v>4962325.6100000003</v>
      </c>
      <c r="N91" s="23">
        <f t="shared" si="19"/>
        <v>4962942.0483561642</v>
      </c>
    </row>
    <row r="92" spans="1:14" x14ac:dyDescent="0.15">
      <c r="A92" s="7">
        <f t="shared" si="20"/>
        <v>42745</v>
      </c>
      <c r="B92" s="10">
        <f t="shared" si="21"/>
        <v>4962325.6096665021</v>
      </c>
      <c r="C92" s="3">
        <f t="shared" si="12"/>
        <v>616.43835616438378</v>
      </c>
      <c r="D92" s="3">
        <f t="shared" si="13"/>
        <v>759.60978217527361</v>
      </c>
      <c r="E92" s="3">
        <f t="shared" si="14"/>
        <v>143.17142601088983</v>
      </c>
      <c r="F92" s="3">
        <f t="shared" si="15"/>
        <v>4962468.7810925134</v>
      </c>
      <c r="G92" s="14">
        <f t="shared" si="16"/>
        <v>4962468.78</v>
      </c>
      <c r="I92" s="22">
        <f t="shared" si="22"/>
        <v>11667.58109251667</v>
      </c>
      <c r="J92" s="22">
        <f t="shared" si="23"/>
        <v>50547.945205479511</v>
      </c>
      <c r="K92" s="25">
        <f t="shared" si="17"/>
        <v>99.249375600000008</v>
      </c>
      <c r="L92" s="25">
        <f t="shared" si="18"/>
        <v>99.261704367123301</v>
      </c>
      <c r="M92" s="23">
        <f t="shared" si="19"/>
        <v>4962468.78</v>
      </c>
      <c r="N92" s="23">
        <f t="shared" si="19"/>
        <v>4963085.2183561651</v>
      </c>
    </row>
    <row r="93" spans="1:14" x14ac:dyDescent="0.15">
      <c r="A93" s="7">
        <f t="shared" si="20"/>
        <v>42746</v>
      </c>
      <c r="B93" s="10">
        <f t="shared" si="21"/>
        <v>4962468.7810925134</v>
      </c>
      <c r="C93" s="3">
        <f t="shared" si="12"/>
        <v>616.43835616438378</v>
      </c>
      <c r="D93" s="3">
        <f t="shared" si="13"/>
        <v>759.63169819293967</v>
      </c>
      <c r="E93" s="3">
        <f t="shared" si="14"/>
        <v>143.19334202855589</v>
      </c>
      <c r="F93" s="3">
        <f t="shared" si="15"/>
        <v>4962611.9744345415</v>
      </c>
      <c r="G93" s="14">
        <f t="shared" si="16"/>
        <v>4962611.97</v>
      </c>
      <c r="I93" s="22">
        <f t="shared" si="22"/>
        <v>11810.774434545227</v>
      </c>
      <c r="J93" s="22">
        <f t="shared" si="23"/>
        <v>51164.383561643896</v>
      </c>
      <c r="K93" s="25">
        <f t="shared" si="17"/>
        <v>99.252239399999993</v>
      </c>
      <c r="L93" s="25">
        <f t="shared" si="18"/>
        <v>99.264568167123286</v>
      </c>
      <c r="M93" s="23">
        <f t="shared" si="19"/>
        <v>4962611.97</v>
      </c>
      <c r="N93" s="23">
        <f t="shared" si="19"/>
        <v>4963228.4083561637</v>
      </c>
    </row>
    <row r="94" spans="1:14" x14ac:dyDescent="0.15">
      <c r="A94" s="7">
        <f t="shared" si="20"/>
        <v>42747</v>
      </c>
      <c r="B94" s="10">
        <f t="shared" si="21"/>
        <v>4962611.9744345415</v>
      </c>
      <c r="C94" s="3">
        <f t="shared" si="12"/>
        <v>616.43835616438378</v>
      </c>
      <c r="D94" s="3">
        <f t="shared" si="13"/>
        <v>759.6536175654079</v>
      </c>
      <c r="E94" s="3">
        <f t="shared" si="14"/>
        <v>143.21526140102412</v>
      </c>
      <c r="F94" s="3">
        <f t="shared" si="15"/>
        <v>4962755.1896959422</v>
      </c>
      <c r="G94" s="14">
        <f t="shared" si="16"/>
        <v>4962755.1900000004</v>
      </c>
      <c r="I94" s="22">
        <f t="shared" si="22"/>
        <v>11953.989695946251</v>
      </c>
      <c r="J94" s="22">
        <f t="shared" si="23"/>
        <v>51780.82191780828</v>
      </c>
      <c r="K94" s="25">
        <f t="shared" si="17"/>
        <v>99.255103800000015</v>
      </c>
      <c r="L94" s="25">
        <f t="shared" si="18"/>
        <v>99.267432567123308</v>
      </c>
      <c r="M94" s="23">
        <f t="shared" si="19"/>
        <v>4962755.1900000004</v>
      </c>
      <c r="N94" s="23">
        <f t="shared" si="19"/>
        <v>4963371.6283561653</v>
      </c>
    </row>
    <row r="95" spans="1:14" x14ac:dyDescent="0.15">
      <c r="A95" s="7">
        <f t="shared" si="20"/>
        <v>42748</v>
      </c>
      <c r="B95" s="10">
        <f t="shared" si="21"/>
        <v>4962755.1896959422</v>
      </c>
      <c r="C95" s="3">
        <f t="shared" si="12"/>
        <v>616.43835616438378</v>
      </c>
      <c r="D95" s="3">
        <f t="shared" si="13"/>
        <v>759.67554029319206</v>
      </c>
      <c r="E95" s="3">
        <f t="shared" si="14"/>
        <v>143.23718412880828</v>
      </c>
      <c r="F95" s="3">
        <f t="shared" si="15"/>
        <v>4962898.4268800709</v>
      </c>
      <c r="G95" s="14">
        <f t="shared" si="16"/>
        <v>4962898.43</v>
      </c>
      <c r="I95" s="22">
        <f t="shared" si="22"/>
        <v>12097.226880075059</v>
      </c>
      <c r="J95" s="22">
        <f t="shared" si="23"/>
        <v>52397.260273972664</v>
      </c>
      <c r="K95" s="25">
        <f t="shared" si="17"/>
        <v>99.257968599999984</v>
      </c>
      <c r="L95" s="25">
        <f t="shared" si="18"/>
        <v>99.270297367123277</v>
      </c>
      <c r="M95" s="23">
        <f t="shared" si="19"/>
        <v>4962898.43</v>
      </c>
      <c r="N95" s="23">
        <f t="shared" si="19"/>
        <v>4963514.8683561645</v>
      </c>
    </row>
    <row r="96" spans="1:14" x14ac:dyDescent="0.15">
      <c r="A96" s="7">
        <f t="shared" si="20"/>
        <v>42749</v>
      </c>
      <c r="B96" s="10">
        <f t="shared" si="21"/>
        <v>4962898.4268800709</v>
      </c>
      <c r="C96" s="3">
        <f t="shared" si="12"/>
        <v>616.43835616438378</v>
      </c>
      <c r="D96" s="3">
        <f t="shared" si="13"/>
        <v>759.69746637680566</v>
      </c>
      <c r="E96" s="3">
        <f t="shared" si="14"/>
        <v>143.25911021242189</v>
      </c>
      <c r="F96" s="3">
        <f t="shared" si="15"/>
        <v>4963041.6859902833</v>
      </c>
      <c r="G96" s="14">
        <f t="shared" si="16"/>
        <v>4963041.6900000004</v>
      </c>
      <c r="I96" s="22">
        <f t="shared" si="22"/>
        <v>12240.485990287481</v>
      </c>
      <c r="J96" s="22">
        <f t="shared" si="23"/>
        <v>53013.698630137049</v>
      </c>
      <c r="K96" s="25">
        <f t="shared" si="17"/>
        <v>99.2608338</v>
      </c>
      <c r="L96" s="25">
        <f t="shared" si="18"/>
        <v>99.273162567123293</v>
      </c>
      <c r="M96" s="23">
        <f t="shared" si="19"/>
        <v>4963041.6900000004</v>
      </c>
      <c r="N96" s="23">
        <f t="shared" si="19"/>
        <v>4963658.1283561643</v>
      </c>
    </row>
    <row r="97" spans="1:14" x14ac:dyDescent="0.15">
      <c r="A97" s="7">
        <f t="shared" si="20"/>
        <v>42750</v>
      </c>
      <c r="B97" s="10">
        <f t="shared" si="21"/>
        <v>4963041.6859902833</v>
      </c>
      <c r="C97" s="3">
        <f t="shared" si="12"/>
        <v>616.43835616438378</v>
      </c>
      <c r="D97" s="3">
        <f t="shared" si="13"/>
        <v>759.71939581676236</v>
      </c>
      <c r="E97" s="3">
        <f t="shared" si="14"/>
        <v>143.28103965237858</v>
      </c>
      <c r="F97" s="3">
        <f t="shared" si="15"/>
        <v>4963184.9670299357</v>
      </c>
      <c r="G97" s="14">
        <f t="shared" si="16"/>
        <v>4963184.97</v>
      </c>
      <c r="I97" s="22">
        <f t="shared" si="22"/>
        <v>12383.76702993986</v>
      </c>
      <c r="J97" s="22">
        <f t="shared" si="23"/>
        <v>53630.136986301433</v>
      </c>
      <c r="K97" s="25">
        <f t="shared" si="17"/>
        <v>99.263699399999993</v>
      </c>
      <c r="L97" s="25">
        <f t="shared" si="18"/>
        <v>99.276028167123286</v>
      </c>
      <c r="M97" s="23">
        <f t="shared" si="19"/>
        <v>4963184.97</v>
      </c>
      <c r="N97" s="23">
        <f t="shared" si="19"/>
        <v>4963801.4083561637</v>
      </c>
    </row>
    <row r="98" spans="1:14" x14ac:dyDescent="0.15">
      <c r="A98" s="7">
        <f t="shared" si="20"/>
        <v>42751</v>
      </c>
      <c r="B98" s="10">
        <f t="shared" si="21"/>
        <v>4963184.9670299357</v>
      </c>
      <c r="C98" s="3">
        <f t="shared" si="12"/>
        <v>616.43835616438378</v>
      </c>
      <c r="D98" s="3">
        <f t="shared" si="13"/>
        <v>759.741328613576</v>
      </c>
      <c r="E98" s="3">
        <f t="shared" si="14"/>
        <v>143.30297244919223</v>
      </c>
      <c r="F98" s="3">
        <f t="shared" si="15"/>
        <v>4963328.2700023847</v>
      </c>
      <c r="G98" s="14">
        <f t="shared" si="16"/>
        <v>4963328.2699999996</v>
      </c>
      <c r="I98" s="22">
        <f t="shared" si="22"/>
        <v>12527.070002389051</v>
      </c>
      <c r="J98" s="22">
        <f t="shared" si="23"/>
        <v>54246.575342465818</v>
      </c>
      <c r="K98" s="25">
        <f t="shared" si="17"/>
        <v>99.26656539999999</v>
      </c>
      <c r="L98" s="25">
        <f t="shared" si="18"/>
        <v>99.278894167123283</v>
      </c>
      <c r="M98" s="23">
        <f t="shared" si="19"/>
        <v>4963328.2699999996</v>
      </c>
      <c r="N98" s="23">
        <f t="shared" si="19"/>
        <v>4963944.7083561644</v>
      </c>
    </row>
    <row r="99" spans="1:14" x14ac:dyDescent="0.15">
      <c r="A99" s="7">
        <f t="shared" si="20"/>
        <v>42752</v>
      </c>
      <c r="B99" s="10">
        <f t="shared" si="21"/>
        <v>4963328.2700023847</v>
      </c>
      <c r="C99" s="3">
        <f t="shared" si="12"/>
        <v>616.43835616438378</v>
      </c>
      <c r="D99" s="3">
        <f t="shared" si="13"/>
        <v>759.76326476776046</v>
      </c>
      <c r="E99" s="3">
        <f t="shared" si="14"/>
        <v>143.32490860337668</v>
      </c>
      <c r="F99" s="3">
        <f t="shared" si="15"/>
        <v>4963471.5949109877</v>
      </c>
      <c r="G99" s="14">
        <f t="shared" si="16"/>
        <v>4963471.59</v>
      </c>
      <c r="I99" s="22">
        <f t="shared" si="22"/>
        <v>12670.394910992429</v>
      </c>
      <c r="J99" s="22">
        <f t="shared" si="23"/>
        <v>54863.013698630202</v>
      </c>
      <c r="K99" s="25">
        <f t="shared" si="17"/>
        <v>99.269431799999992</v>
      </c>
      <c r="L99" s="25">
        <f t="shared" si="18"/>
        <v>99.281760567123285</v>
      </c>
      <c r="M99" s="23">
        <f t="shared" si="19"/>
        <v>4963471.59</v>
      </c>
      <c r="N99" s="23">
        <f t="shared" si="19"/>
        <v>4964088.0283561638</v>
      </c>
    </row>
    <row r="100" spans="1:14" x14ac:dyDescent="0.15">
      <c r="A100" s="7">
        <f t="shared" si="20"/>
        <v>42753</v>
      </c>
      <c r="B100" s="10">
        <f t="shared" si="21"/>
        <v>4963471.5949109877</v>
      </c>
      <c r="C100" s="3">
        <f t="shared" si="12"/>
        <v>616.43835616438378</v>
      </c>
      <c r="D100" s="3">
        <f t="shared" si="13"/>
        <v>759.7852042798296</v>
      </c>
      <c r="E100" s="3">
        <f t="shared" si="14"/>
        <v>143.34684811544582</v>
      </c>
      <c r="F100" s="3">
        <f t="shared" si="15"/>
        <v>4963614.941759103</v>
      </c>
      <c r="G100" s="14">
        <f t="shared" si="16"/>
        <v>4963614.9400000004</v>
      </c>
      <c r="I100" s="22">
        <f t="shared" si="22"/>
        <v>12813.741759107874</v>
      </c>
      <c r="J100" s="22">
        <f t="shared" si="23"/>
        <v>55479.452054794587</v>
      </c>
      <c r="K100" s="25">
        <f t="shared" si="17"/>
        <v>99.272298800000002</v>
      </c>
      <c r="L100" s="25">
        <f t="shared" si="18"/>
        <v>99.284627567123295</v>
      </c>
      <c r="M100" s="23">
        <f t="shared" si="19"/>
        <v>4963614.9400000004</v>
      </c>
      <c r="N100" s="23">
        <f t="shared" si="19"/>
        <v>4964231.3783561643</v>
      </c>
    </row>
    <row r="101" spans="1:14" x14ac:dyDescent="0.15">
      <c r="A101" s="7">
        <f t="shared" si="20"/>
        <v>42754</v>
      </c>
      <c r="B101" s="10">
        <f t="shared" si="21"/>
        <v>4963614.941759103</v>
      </c>
      <c r="C101" s="3">
        <f t="shared" si="12"/>
        <v>616.43835616438378</v>
      </c>
      <c r="D101" s="3">
        <f t="shared" si="13"/>
        <v>759.80714715029751</v>
      </c>
      <c r="E101" s="3">
        <f t="shared" si="14"/>
        <v>143.36879098591373</v>
      </c>
      <c r="F101" s="3">
        <f t="shared" si="15"/>
        <v>4963758.310550089</v>
      </c>
      <c r="G101" s="14">
        <f t="shared" si="16"/>
        <v>4963758.3099999996</v>
      </c>
      <c r="I101" s="22">
        <f t="shared" si="22"/>
        <v>12957.110550093788</v>
      </c>
      <c r="J101" s="22">
        <f t="shared" si="23"/>
        <v>56095.890410958971</v>
      </c>
      <c r="K101" s="25">
        <f t="shared" si="17"/>
        <v>99.275166199999987</v>
      </c>
      <c r="L101" s="25">
        <f t="shared" si="18"/>
        <v>99.28749496712328</v>
      </c>
      <c r="M101" s="23">
        <f t="shared" si="19"/>
        <v>4963758.3099999996</v>
      </c>
      <c r="N101" s="23">
        <f t="shared" si="19"/>
        <v>4964374.7483561644</v>
      </c>
    </row>
    <row r="102" spans="1:14" x14ac:dyDescent="0.15">
      <c r="A102" s="7">
        <f t="shared" si="20"/>
        <v>42755</v>
      </c>
      <c r="B102" s="10">
        <f t="shared" si="21"/>
        <v>4963758.310550089</v>
      </c>
      <c r="C102" s="3">
        <f t="shared" si="12"/>
        <v>616.43835616438378</v>
      </c>
      <c r="D102" s="3">
        <f t="shared" si="13"/>
        <v>759.82909337967828</v>
      </c>
      <c r="E102" s="3">
        <f t="shared" si="14"/>
        <v>143.39073721529451</v>
      </c>
      <c r="F102" s="3">
        <f t="shared" si="15"/>
        <v>4963901.7012873041</v>
      </c>
      <c r="G102" s="14">
        <f t="shared" si="16"/>
        <v>4963901.7</v>
      </c>
      <c r="I102" s="22">
        <f t="shared" si="22"/>
        <v>13100.501287309084</v>
      </c>
      <c r="J102" s="22">
        <f t="shared" si="23"/>
        <v>56712.328767123356</v>
      </c>
      <c r="K102" s="25">
        <f t="shared" si="17"/>
        <v>99.278034000000005</v>
      </c>
      <c r="L102" s="25">
        <f t="shared" si="18"/>
        <v>99.290362767123298</v>
      </c>
      <c r="M102" s="23">
        <f t="shared" si="19"/>
        <v>4963901.7</v>
      </c>
      <c r="N102" s="23">
        <f t="shared" si="19"/>
        <v>4964518.138356165</v>
      </c>
    </row>
    <row r="103" spans="1:14" x14ac:dyDescent="0.15">
      <c r="A103" s="7">
        <f t="shared" si="20"/>
        <v>42756</v>
      </c>
      <c r="B103" s="10">
        <f t="shared" si="21"/>
        <v>4963901.7012873041</v>
      </c>
      <c r="C103" s="3">
        <f t="shared" si="12"/>
        <v>616.43835616438378</v>
      </c>
      <c r="D103" s="3">
        <f t="shared" si="13"/>
        <v>759.8510429684859</v>
      </c>
      <c r="E103" s="3">
        <f t="shared" si="14"/>
        <v>143.41268680410212</v>
      </c>
      <c r="F103" s="3">
        <f t="shared" si="15"/>
        <v>4964045.1139741084</v>
      </c>
      <c r="G103" s="14">
        <f t="shared" si="16"/>
        <v>4964045.1100000003</v>
      </c>
      <c r="I103" s="22">
        <f t="shared" si="22"/>
        <v>13243.913974113186</v>
      </c>
      <c r="J103" s="22">
        <f t="shared" si="23"/>
        <v>57328.76712328774</v>
      </c>
      <c r="K103" s="25">
        <f t="shared" si="17"/>
        <v>99.280902200000014</v>
      </c>
      <c r="L103" s="25">
        <f t="shared" si="18"/>
        <v>99.293230967123307</v>
      </c>
      <c r="M103" s="23">
        <f t="shared" si="19"/>
        <v>4964045.1100000003</v>
      </c>
      <c r="N103" s="23">
        <f t="shared" si="19"/>
        <v>4964661.5483561652</v>
      </c>
    </row>
    <row r="104" spans="1:14" x14ac:dyDescent="0.15">
      <c r="A104" s="7">
        <f t="shared" si="20"/>
        <v>42757</v>
      </c>
      <c r="B104" s="10">
        <f t="shared" si="21"/>
        <v>4964045.1139741084</v>
      </c>
      <c r="C104" s="3">
        <f t="shared" si="12"/>
        <v>616.43835616438378</v>
      </c>
      <c r="D104" s="3">
        <f t="shared" si="13"/>
        <v>759.87299591723479</v>
      </c>
      <c r="E104" s="3">
        <f t="shared" si="14"/>
        <v>143.43463975285101</v>
      </c>
      <c r="F104" s="3">
        <f t="shared" si="15"/>
        <v>4964188.5486138612</v>
      </c>
      <c r="G104" s="14">
        <f t="shared" si="16"/>
        <v>4964188.55</v>
      </c>
      <c r="I104" s="22">
        <f t="shared" si="22"/>
        <v>13387.348613866037</v>
      </c>
      <c r="J104" s="22">
        <f t="shared" si="23"/>
        <v>57945.205479452125</v>
      </c>
      <c r="K104" s="25">
        <f t="shared" si="17"/>
        <v>99.283771000000002</v>
      </c>
      <c r="L104" s="25">
        <f t="shared" si="18"/>
        <v>99.296099767123295</v>
      </c>
      <c r="M104" s="23">
        <f t="shared" si="19"/>
        <v>4964188.55</v>
      </c>
      <c r="N104" s="23">
        <f t="shared" si="19"/>
        <v>4964804.9883561647</v>
      </c>
    </row>
    <row r="105" spans="1:14" x14ac:dyDescent="0.15">
      <c r="A105" s="7">
        <f t="shared" si="20"/>
        <v>42758</v>
      </c>
      <c r="B105" s="10">
        <f t="shared" si="21"/>
        <v>4964188.5486138612</v>
      </c>
      <c r="C105" s="3">
        <f t="shared" si="12"/>
        <v>616.43835616438378</v>
      </c>
      <c r="D105" s="3">
        <f t="shared" si="13"/>
        <v>759.89495222643927</v>
      </c>
      <c r="E105" s="3">
        <f t="shared" si="14"/>
        <v>143.4565960620555</v>
      </c>
      <c r="F105" s="3">
        <f t="shared" si="15"/>
        <v>4964332.0052099237</v>
      </c>
      <c r="G105" s="14">
        <f t="shared" si="16"/>
        <v>4964332.01</v>
      </c>
      <c r="I105" s="22">
        <f t="shared" si="22"/>
        <v>13530.805209928092</v>
      </c>
      <c r="J105" s="22">
        <f t="shared" si="23"/>
        <v>58561.643835616509</v>
      </c>
      <c r="K105" s="25">
        <f t="shared" si="17"/>
        <v>99.286640199999994</v>
      </c>
      <c r="L105" s="25">
        <f t="shared" si="18"/>
        <v>99.298968967123287</v>
      </c>
      <c r="M105" s="23">
        <f t="shared" si="19"/>
        <v>4964332.01</v>
      </c>
      <c r="N105" s="23">
        <f t="shared" si="19"/>
        <v>4964948.4483561637</v>
      </c>
    </row>
    <row r="106" spans="1:14" x14ac:dyDescent="0.15">
      <c r="A106" s="7">
        <f t="shared" si="20"/>
        <v>42759</v>
      </c>
      <c r="B106" s="10">
        <f t="shared" si="21"/>
        <v>4964332.0052099237</v>
      </c>
      <c r="C106" s="3">
        <f t="shared" si="12"/>
        <v>616.43835616438378</v>
      </c>
      <c r="D106" s="3">
        <f t="shared" si="13"/>
        <v>759.91691189661378</v>
      </c>
      <c r="E106" s="3">
        <f t="shared" si="14"/>
        <v>143.47855573223001</v>
      </c>
      <c r="F106" s="3">
        <f t="shared" si="15"/>
        <v>4964475.4837656561</v>
      </c>
      <c r="G106" s="14">
        <f t="shared" si="16"/>
        <v>4964475.4800000004</v>
      </c>
      <c r="I106" s="22">
        <f t="shared" si="22"/>
        <v>13674.283765660322</v>
      </c>
      <c r="J106" s="22">
        <f t="shared" si="23"/>
        <v>59178.082191780893</v>
      </c>
      <c r="K106" s="25">
        <f t="shared" si="17"/>
        <v>99.289509600000017</v>
      </c>
      <c r="L106" s="25">
        <f t="shared" si="18"/>
        <v>99.30183836712331</v>
      </c>
      <c r="M106" s="23">
        <f t="shared" si="19"/>
        <v>4964475.4800000004</v>
      </c>
      <c r="N106" s="23">
        <f t="shared" si="19"/>
        <v>4965091.9183561653</v>
      </c>
    </row>
    <row r="107" spans="1:14" x14ac:dyDescent="0.15">
      <c r="A107" s="7">
        <f t="shared" si="20"/>
        <v>42760</v>
      </c>
      <c r="B107" s="10">
        <f t="shared" si="21"/>
        <v>4964475.4837656561</v>
      </c>
      <c r="C107" s="3">
        <f t="shared" si="12"/>
        <v>616.43835616438378</v>
      </c>
      <c r="D107" s="3">
        <f t="shared" si="13"/>
        <v>759.93887492827264</v>
      </c>
      <c r="E107" s="3">
        <f t="shared" si="14"/>
        <v>143.50051876388886</v>
      </c>
      <c r="F107" s="3">
        <f t="shared" si="15"/>
        <v>4964618.9842844196</v>
      </c>
      <c r="G107" s="14">
        <f t="shared" si="16"/>
        <v>4964618.9800000004</v>
      </c>
      <c r="I107" s="22">
        <f t="shared" si="22"/>
        <v>13817.784284424211</v>
      </c>
      <c r="J107" s="22">
        <f t="shared" si="23"/>
        <v>59794.520547945278</v>
      </c>
      <c r="K107" s="25">
        <f t="shared" si="17"/>
        <v>99.292379600000018</v>
      </c>
      <c r="L107" s="25">
        <f t="shared" si="18"/>
        <v>99.304708367123311</v>
      </c>
      <c r="M107" s="23">
        <f t="shared" si="19"/>
        <v>4964618.9800000014</v>
      </c>
      <c r="N107" s="23">
        <f t="shared" si="19"/>
        <v>4965235.4183561653</v>
      </c>
    </row>
    <row r="108" spans="1:14" x14ac:dyDescent="0.15">
      <c r="A108" s="7">
        <f t="shared" si="20"/>
        <v>42761</v>
      </c>
      <c r="B108" s="10">
        <f t="shared" si="21"/>
        <v>4964618.9842844196</v>
      </c>
      <c r="C108" s="3">
        <f t="shared" si="12"/>
        <v>616.43835616438378</v>
      </c>
      <c r="D108" s="3">
        <f t="shared" si="13"/>
        <v>759.96084132193039</v>
      </c>
      <c r="E108" s="3">
        <f t="shared" si="14"/>
        <v>143.52248515754661</v>
      </c>
      <c r="F108" s="3">
        <f t="shared" si="15"/>
        <v>4964762.506769577</v>
      </c>
      <c r="G108" s="14">
        <f t="shared" si="16"/>
        <v>4964762.51</v>
      </c>
      <c r="I108" s="22">
        <f t="shared" si="22"/>
        <v>13961.306769581757</v>
      </c>
      <c r="J108" s="22">
        <f t="shared" si="23"/>
        <v>60410.958904109662</v>
      </c>
      <c r="K108" s="25">
        <f t="shared" si="17"/>
        <v>99.295250199999998</v>
      </c>
      <c r="L108" s="25">
        <f t="shared" si="18"/>
        <v>99.307578967123291</v>
      </c>
      <c r="M108" s="23">
        <f t="shared" si="19"/>
        <v>4964762.51</v>
      </c>
      <c r="N108" s="23">
        <f t="shared" si="19"/>
        <v>4965378.9483561646</v>
      </c>
    </row>
    <row r="109" spans="1:14" x14ac:dyDescent="0.15">
      <c r="A109" s="7">
        <f t="shared" si="20"/>
        <v>42762</v>
      </c>
      <c r="B109" s="10">
        <f t="shared" si="21"/>
        <v>4964762.506769577</v>
      </c>
      <c r="C109" s="3">
        <f t="shared" si="12"/>
        <v>616.43835616438378</v>
      </c>
      <c r="D109" s="3">
        <f t="shared" si="13"/>
        <v>759.98281107810192</v>
      </c>
      <c r="E109" s="3">
        <f t="shared" si="14"/>
        <v>143.54445491371814</v>
      </c>
      <c r="F109" s="3">
        <f t="shared" si="15"/>
        <v>4964906.0512244906</v>
      </c>
      <c r="G109" s="14">
        <f t="shared" si="16"/>
        <v>4964906.05</v>
      </c>
      <c r="I109" s="22">
        <f t="shared" si="22"/>
        <v>14104.851224495475</v>
      </c>
      <c r="J109" s="22">
        <f t="shared" si="23"/>
        <v>61027.397260274047</v>
      </c>
      <c r="K109" s="25">
        <f t="shared" si="17"/>
        <v>99.298120999999995</v>
      </c>
      <c r="L109" s="25">
        <f t="shared" si="18"/>
        <v>99.310449767123288</v>
      </c>
      <c r="M109" s="23">
        <f t="shared" si="19"/>
        <v>4964906.05</v>
      </c>
      <c r="N109" s="23">
        <f t="shared" si="19"/>
        <v>4965522.4883561637</v>
      </c>
    </row>
    <row r="110" spans="1:14" x14ac:dyDescent="0.15">
      <c r="A110" s="7">
        <f t="shared" si="20"/>
        <v>42763</v>
      </c>
      <c r="B110" s="10">
        <f t="shared" si="21"/>
        <v>4964906.0512244906</v>
      </c>
      <c r="C110" s="3">
        <f t="shared" si="12"/>
        <v>616.43835616438378</v>
      </c>
      <c r="D110" s="3">
        <f t="shared" si="13"/>
        <v>760.00478419730166</v>
      </c>
      <c r="E110" s="3">
        <f t="shared" si="14"/>
        <v>143.56642803291788</v>
      </c>
      <c r="F110" s="3">
        <f t="shared" si="15"/>
        <v>4965049.6176525233</v>
      </c>
      <c r="G110" s="14">
        <f t="shared" si="16"/>
        <v>4965049.62</v>
      </c>
      <c r="I110" s="22">
        <f t="shared" si="22"/>
        <v>14248.417652528393</v>
      </c>
      <c r="J110" s="22">
        <f t="shared" si="23"/>
        <v>61643.835616438431</v>
      </c>
      <c r="K110" s="25">
        <f t="shared" si="17"/>
        <v>99.300992399999998</v>
      </c>
      <c r="L110" s="25">
        <f t="shared" si="18"/>
        <v>99.313321167123291</v>
      </c>
      <c r="M110" s="23">
        <f t="shared" si="19"/>
        <v>4965049.62</v>
      </c>
      <c r="N110" s="23">
        <f t="shared" si="19"/>
        <v>4965666.058356165</v>
      </c>
    </row>
    <row r="111" spans="1:14" x14ac:dyDescent="0.15">
      <c r="A111" s="7">
        <f t="shared" si="20"/>
        <v>42764</v>
      </c>
      <c r="B111" s="10">
        <f t="shared" si="21"/>
        <v>4965049.6176525233</v>
      </c>
      <c r="C111" s="3">
        <f t="shared" si="12"/>
        <v>616.43835616438378</v>
      </c>
      <c r="D111" s="3">
        <f t="shared" si="13"/>
        <v>760.02676068004462</v>
      </c>
      <c r="E111" s="3">
        <f t="shared" si="14"/>
        <v>143.58840451566084</v>
      </c>
      <c r="F111" s="3">
        <f t="shared" si="15"/>
        <v>4965193.2060570391</v>
      </c>
      <c r="G111" s="14">
        <f t="shared" si="16"/>
        <v>4965193.21</v>
      </c>
      <c r="I111" s="22">
        <f t="shared" si="22"/>
        <v>14392.006057044055</v>
      </c>
      <c r="J111" s="22">
        <f t="shared" si="23"/>
        <v>62260.273972602816</v>
      </c>
      <c r="K111" s="25">
        <f t="shared" si="17"/>
        <v>99.303864200000007</v>
      </c>
      <c r="L111" s="25">
        <f t="shared" si="18"/>
        <v>99.3161929671233</v>
      </c>
      <c r="M111" s="23">
        <f t="shared" si="19"/>
        <v>4965193.2100000009</v>
      </c>
      <c r="N111" s="23">
        <f t="shared" si="19"/>
        <v>4965809.6483561648</v>
      </c>
    </row>
    <row r="112" spans="1:14" x14ac:dyDescent="0.15">
      <c r="A112" s="7">
        <f t="shared" si="20"/>
        <v>42765</v>
      </c>
      <c r="B112" s="10">
        <f t="shared" si="21"/>
        <v>4965193.2060570391</v>
      </c>
      <c r="C112" s="3">
        <f t="shared" si="12"/>
        <v>616.43835616438378</v>
      </c>
      <c r="D112" s="3">
        <f t="shared" si="13"/>
        <v>760.04874052684556</v>
      </c>
      <c r="E112" s="3">
        <f t="shared" si="14"/>
        <v>143.61038436246179</v>
      </c>
      <c r="F112" s="3">
        <f t="shared" si="15"/>
        <v>4965336.8164414018</v>
      </c>
      <c r="G112" s="14">
        <f t="shared" si="16"/>
        <v>4965336.82</v>
      </c>
      <c r="I112" s="22">
        <f t="shared" si="22"/>
        <v>14535.616441406517</v>
      </c>
      <c r="J112" s="22">
        <f t="shared" si="23"/>
        <v>62876.7123287672</v>
      </c>
      <c r="K112" s="25">
        <f t="shared" si="17"/>
        <v>99.306736400000005</v>
      </c>
      <c r="L112" s="25">
        <f t="shared" si="18"/>
        <v>99.319065167123298</v>
      </c>
      <c r="M112" s="23">
        <f t="shared" si="19"/>
        <v>4965336.82</v>
      </c>
      <c r="N112" s="23">
        <f t="shared" si="19"/>
        <v>4965953.2583561651</v>
      </c>
    </row>
    <row r="113" spans="1:14" x14ac:dyDescent="0.15">
      <c r="A113" s="7">
        <f t="shared" si="20"/>
        <v>42766</v>
      </c>
      <c r="B113" s="10">
        <f t="shared" si="21"/>
        <v>4965336.8164414018</v>
      </c>
      <c r="C113" s="3">
        <f t="shared" si="12"/>
        <v>616.43835616438378</v>
      </c>
      <c r="D113" s="3">
        <f t="shared" si="13"/>
        <v>760.07072373821961</v>
      </c>
      <c r="E113" s="3">
        <f t="shared" si="14"/>
        <v>143.63236757383584</v>
      </c>
      <c r="F113" s="3">
        <f t="shared" si="15"/>
        <v>4965480.4488089755</v>
      </c>
      <c r="G113" s="14">
        <f t="shared" si="16"/>
        <v>4965480.45</v>
      </c>
      <c r="I113" s="22">
        <f t="shared" si="22"/>
        <v>14679.248808980352</v>
      </c>
      <c r="J113" s="22">
        <f t="shared" si="23"/>
        <v>63493.150684931585</v>
      </c>
      <c r="K113" s="25">
        <f t="shared" si="17"/>
        <v>99.309608999999995</v>
      </c>
      <c r="L113" s="25">
        <f t="shared" si="18"/>
        <v>99.321937767123288</v>
      </c>
      <c r="M113" s="23">
        <f t="shared" si="19"/>
        <v>4965480.45</v>
      </c>
      <c r="N113" s="23">
        <f t="shared" si="19"/>
        <v>4966096.8883561641</v>
      </c>
    </row>
    <row r="114" spans="1:14" x14ac:dyDescent="0.15">
      <c r="A114" s="7">
        <f t="shared" si="20"/>
        <v>42767</v>
      </c>
      <c r="B114" s="10">
        <f t="shared" si="21"/>
        <v>4965480.4488089755</v>
      </c>
      <c r="C114" s="3">
        <f t="shared" si="12"/>
        <v>616.43835616438378</v>
      </c>
      <c r="D114" s="3">
        <f t="shared" si="13"/>
        <v>760.09271031468154</v>
      </c>
      <c r="E114" s="3">
        <f t="shared" si="14"/>
        <v>143.65435415029776</v>
      </c>
      <c r="F114" s="3">
        <f t="shared" si="15"/>
        <v>4965624.1031631259</v>
      </c>
      <c r="G114" s="14">
        <f t="shared" si="16"/>
        <v>4965624.0999999996</v>
      </c>
      <c r="I114" s="22">
        <f t="shared" si="22"/>
        <v>14822.90316313065</v>
      </c>
      <c r="J114" s="22">
        <f t="shared" si="23"/>
        <v>64109.589041095969</v>
      </c>
      <c r="K114" s="25">
        <f t="shared" si="17"/>
        <v>99.312481999999989</v>
      </c>
      <c r="L114" s="25">
        <f t="shared" si="18"/>
        <v>99.324810767123282</v>
      </c>
      <c r="M114" s="23">
        <f t="shared" si="19"/>
        <v>4965624.0999999996</v>
      </c>
      <c r="N114" s="23">
        <f t="shared" si="19"/>
        <v>4966240.5383561645</v>
      </c>
    </row>
    <row r="115" spans="1:14" x14ac:dyDescent="0.15">
      <c r="A115" s="7">
        <f t="shared" si="20"/>
        <v>42768</v>
      </c>
      <c r="B115" s="10">
        <f t="shared" si="21"/>
        <v>4965624.1031631259</v>
      </c>
      <c r="C115" s="3">
        <f t="shared" si="12"/>
        <v>616.43835616438378</v>
      </c>
      <c r="D115" s="3">
        <f t="shared" si="13"/>
        <v>760.11470025674657</v>
      </c>
      <c r="E115" s="3">
        <f t="shared" si="14"/>
        <v>143.6763440923628</v>
      </c>
      <c r="F115" s="3">
        <f t="shared" si="15"/>
        <v>4965767.7795072179</v>
      </c>
      <c r="G115" s="14">
        <f t="shared" si="16"/>
        <v>4965767.78</v>
      </c>
      <c r="I115" s="22">
        <f t="shared" si="22"/>
        <v>14966.579507223012</v>
      </c>
      <c r="J115" s="22">
        <f t="shared" si="23"/>
        <v>64726.027397260354</v>
      </c>
      <c r="K115" s="25">
        <f t="shared" si="17"/>
        <v>99.315355600000004</v>
      </c>
      <c r="L115" s="25">
        <f t="shared" si="18"/>
        <v>99.327684367123297</v>
      </c>
      <c r="M115" s="23">
        <f t="shared" si="19"/>
        <v>4965767.78</v>
      </c>
      <c r="N115" s="23">
        <f t="shared" si="19"/>
        <v>4966384.2183561651</v>
      </c>
    </row>
    <row r="116" spans="1:14" x14ac:dyDescent="0.15">
      <c r="A116" s="7">
        <f t="shared" si="20"/>
        <v>42769</v>
      </c>
      <c r="B116" s="10">
        <f t="shared" si="21"/>
        <v>4965767.7795072179</v>
      </c>
      <c r="C116" s="3">
        <f t="shared" si="12"/>
        <v>616.43835616438378</v>
      </c>
      <c r="D116" s="3">
        <f t="shared" si="13"/>
        <v>760.13669356492994</v>
      </c>
      <c r="E116" s="3">
        <f t="shared" si="14"/>
        <v>143.69833740054617</v>
      </c>
      <c r="F116" s="3">
        <f t="shared" si="15"/>
        <v>4965911.4778446183</v>
      </c>
      <c r="G116" s="14">
        <f t="shared" si="16"/>
        <v>4965911.4800000004</v>
      </c>
      <c r="I116" s="22">
        <f t="shared" si="22"/>
        <v>15110.277844623559</v>
      </c>
      <c r="J116" s="22">
        <f t="shared" si="23"/>
        <v>65342.465753424738</v>
      </c>
      <c r="K116" s="25">
        <f t="shared" si="17"/>
        <v>99.318229600000009</v>
      </c>
      <c r="L116" s="25">
        <f t="shared" si="18"/>
        <v>99.330558367123302</v>
      </c>
      <c r="M116" s="23">
        <f t="shared" si="19"/>
        <v>4965911.4800000004</v>
      </c>
      <c r="N116" s="23">
        <f t="shared" si="19"/>
        <v>4966527.9183561653</v>
      </c>
    </row>
    <row r="117" spans="1:14" x14ac:dyDescent="0.15">
      <c r="A117" s="7">
        <f t="shared" si="20"/>
        <v>42770</v>
      </c>
      <c r="B117" s="10">
        <f t="shared" si="21"/>
        <v>4965911.4778446183</v>
      </c>
      <c r="C117" s="3">
        <f t="shared" si="12"/>
        <v>616.43835616438378</v>
      </c>
      <c r="D117" s="3">
        <f t="shared" si="13"/>
        <v>760.15869023974687</v>
      </c>
      <c r="E117" s="3">
        <f t="shared" si="14"/>
        <v>143.7203340753631</v>
      </c>
      <c r="F117" s="3">
        <f t="shared" si="15"/>
        <v>4966055.1981786937</v>
      </c>
      <c r="G117" s="14">
        <f t="shared" si="16"/>
        <v>4966055.2</v>
      </c>
      <c r="I117" s="22">
        <f t="shared" si="22"/>
        <v>15253.998178698923</v>
      </c>
      <c r="J117" s="22">
        <f t="shared" si="23"/>
        <v>65958.904109589115</v>
      </c>
      <c r="K117" s="25">
        <f t="shared" si="17"/>
        <v>99.321104000000005</v>
      </c>
      <c r="L117" s="25">
        <f t="shared" si="18"/>
        <v>99.333432767123298</v>
      </c>
      <c r="M117" s="23">
        <f t="shared" si="19"/>
        <v>4966055.2</v>
      </c>
      <c r="N117" s="23">
        <f t="shared" si="19"/>
        <v>4966671.638356165</v>
      </c>
    </row>
    <row r="118" spans="1:14" x14ac:dyDescent="0.15">
      <c r="A118" s="7">
        <f t="shared" si="20"/>
        <v>42771</v>
      </c>
      <c r="B118" s="10">
        <f t="shared" si="21"/>
        <v>4966055.1981786937</v>
      </c>
      <c r="C118" s="3">
        <f t="shared" si="12"/>
        <v>616.43835616438378</v>
      </c>
      <c r="D118" s="3">
        <f t="shared" si="13"/>
        <v>760.18069028171283</v>
      </c>
      <c r="E118" s="3">
        <f t="shared" si="14"/>
        <v>143.74233411732905</v>
      </c>
      <c r="F118" s="3">
        <f t="shared" si="15"/>
        <v>4966198.9405128108</v>
      </c>
      <c r="G118" s="14">
        <f t="shared" si="16"/>
        <v>4966198.9400000004</v>
      </c>
      <c r="I118" s="22">
        <f t="shared" si="22"/>
        <v>15397.740512816252</v>
      </c>
      <c r="J118" s="22">
        <f t="shared" si="23"/>
        <v>66575.342465753492</v>
      </c>
      <c r="K118" s="25">
        <f t="shared" si="17"/>
        <v>99.323978800000006</v>
      </c>
      <c r="L118" s="25">
        <f t="shared" si="18"/>
        <v>99.336307567123299</v>
      </c>
      <c r="M118" s="23">
        <f t="shared" si="19"/>
        <v>4966198.9400000004</v>
      </c>
      <c r="N118" s="23">
        <f t="shared" si="19"/>
        <v>4966815.3783561643</v>
      </c>
    </row>
    <row r="119" spans="1:14" x14ac:dyDescent="0.15">
      <c r="A119" s="7">
        <f t="shared" si="20"/>
        <v>42772</v>
      </c>
      <c r="B119" s="10">
        <f t="shared" si="21"/>
        <v>4966198.9405128108</v>
      </c>
      <c r="C119" s="3">
        <f t="shared" si="12"/>
        <v>616.43835616438378</v>
      </c>
      <c r="D119" s="3">
        <f t="shared" si="13"/>
        <v>760.20269369134303</v>
      </c>
      <c r="E119" s="3">
        <f t="shared" si="14"/>
        <v>143.76433752695925</v>
      </c>
      <c r="F119" s="3">
        <f t="shared" si="15"/>
        <v>4966342.7048503375</v>
      </c>
      <c r="G119" s="14">
        <f t="shared" si="16"/>
        <v>4966342.7</v>
      </c>
      <c r="I119" s="22">
        <f t="shared" si="22"/>
        <v>15541.504850343212</v>
      </c>
      <c r="J119" s="22">
        <f t="shared" si="23"/>
        <v>67191.78082191787</v>
      </c>
      <c r="K119" s="25">
        <f t="shared" si="17"/>
        <v>99.326854000000012</v>
      </c>
      <c r="L119" s="25">
        <f t="shared" si="18"/>
        <v>99.339182767123305</v>
      </c>
      <c r="M119" s="23">
        <f t="shared" si="19"/>
        <v>4966342.7</v>
      </c>
      <c r="N119" s="23">
        <f t="shared" si="19"/>
        <v>4966959.138356165</v>
      </c>
    </row>
    <row r="120" spans="1:14" x14ac:dyDescent="0.15">
      <c r="A120" s="7">
        <f t="shared" si="20"/>
        <v>42773</v>
      </c>
      <c r="B120" s="10">
        <f t="shared" si="21"/>
        <v>4966342.7048503375</v>
      </c>
      <c r="C120" s="3">
        <f t="shared" si="12"/>
        <v>616.43835616438378</v>
      </c>
      <c r="D120" s="3">
        <f t="shared" si="13"/>
        <v>760.22470046915316</v>
      </c>
      <c r="E120" s="3">
        <f t="shared" si="14"/>
        <v>143.78634430476939</v>
      </c>
      <c r="F120" s="3">
        <f t="shared" si="15"/>
        <v>4966486.4911946421</v>
      </c>
      <c r="G120" s="14">
        <f t="shared" si="16"/>
        <v>4966486.49</v>
      </c>
      <c r="I120" s="22">
        <f t="shared" si="22"/>
        <v>15685.291194647982</v>
      </c>
      <c r="J120" s="22">
        <f t="shared" si="23"/>
        <v>67808.219178082247</v>
      </c>
      <c r="K120" s="25">
        <f t="shared" si="17"/>
        <v>99.329729799999996</v>
      </c>
      <c r="L120" s="25">
        <f t="shared" si="18"/>
        <v>99.342058567123289</v>
      </c>
      <c r="M120" s="23">
        <f t="shared" si="19"/>
        <v>4966486.49</v>
      </c>
      <c r="N120" s="23">
        <f t="shared" si="19"/>
        <v>4967102.9283561651</v>
      </c>
    </row>
    <row r="121" spans="1:14" x14ac:dyDescent="0.15">
      <c r="A121" s="7">
        <f t="shared" si="20"/>
        <v>42774</v>
      </c>
      <c r="B121" s="10">
        <f t="shared" si="21"/>
        <v>4966486.4911946421</v>
      </c>
      <c r="C121" s="3">
        <f t="shared" si="12"/>
        <v>616.43835616438378</v>
      </c>
      <c r="D121" s="3">
        <f t="shared" si="13"/>
        <v>760.24671061565869</v>
      </c>
      <c r="E121" s="3">
        <f t="shared" si="14"/>
        <v>143.80835445127491</v>
      </c>
      <c r="F121" s="3">
        <f t="shared" si="15"/>
        <v>4966630.2995490935</v>
      </c>
      <c r="G121" s="14">
        <f t="shared" si="16"/>
        <v>4966630.3</v>
      </c>
      <c r="I121" s="22">
        <f t="shared" si="22"/>
        <v>15829.099549099257</v>
      </c>
      <c r="J121" s="22">
        <f t="shared" si="23"/>
        <v>68424.657534246624</v>
      </c>
      <c r="K121" s="25">
        <f t="shared" si="17"/>
        <v>99.332605999999998</v>
      </c>
      <c r="L121" s="25">
        <f t="shared" si="18"/>
        <v>99.344934767123291</v>
      </c>
      <c r="M121" s="23">
        <f t="shared" si="19"/>
        <v>4966630.3</v>
      </c>
      <c r="N121" s="23">
        <f t="shared" si="19"/>
        <v>4967246.7383561647</v>
      </c>
    </row>
    <row r="122" spans="1:14" x14ac:dyDescent="0.15">
      <c r="A122" s="7">
        <f t="shared" si="20"/>
        <v>42775</v>
      </c>
      <c r="B122" s="10">
        <f t="shared" si="21"/>
        <v>4966630.2995490935</v>
      </c>
      <c r="C122" s="3">
        <f t="shared" si="12"/>
        <v>616.43835616438378</v>
      </c>
      <c r="D122" s="3">
        <f t="shared" si="13"/>
        <v>760.26872413137539</v>
      </c>
      <c r="E122" s="3">
        <f t="shared" si="14"/>
        <v>143.83036796699162</v>
      </c>
      <c r="F122" s="3">
        <f t="shared" si="15"/>
        <v>4966774.12991706</v>
      </c>
      <c r="G122" s="14">
        <f t="shared" si="16"/>
        <v>4966774.13</v>
      </c>
      <c r="I122" s="22">
        <f t="shared" si="22"/>
        <v>15972.929917066249</v>
      </c>
      <c r="J122" s="22">
        <f t="shared" si="23"/>
        <v>69041.095890411001</v>
      </c>
      <c r="K122" s="25">
        <f t="shared" si="17"/>
        <v>99.335482600000006</v>
      </c>
      <c r="L122" s="25">
        <f t="shared" si="18"/>
        <v>99.347811367123299</v>
      </c>
      <c r="M122" s="23">
        <f t="shared" si="19"/>
        <v>4966774.13</v>
      </c>
      <c r="N122" s="23">
        <f t="shared" si="19"/>
        <v>4967390.5683561647</v>
      </c>
    </row>
    <row r="123" spans="1:14" x14ac:dyDescent="0.15">
      <c r="A123" s="7">
        <f t="shared" si="20"/>
        <v>42776</v>
      </c>
      <c r="B123" s="10">
        <f t="shared" si="21"/>
        <v>4966774.12991706</v>
      </c>
      <c r="C123" s="3">
        <f t="shared" si="12"/>
        <v>616.43835616438378</v>
      </c>
      <c r="D123" s="3">
        <f t="shared" si="13"/>
        <v>760.29074101681886</v>
      </c>
      <c r="E123" s="3">
        <f t="shared" si="14"/>
        <v>143.85238485243508</v>
      </c>
      <c r="F123" s="3">
        <f t="shared" si="15"/>
        <v>4966917.9823019123</v>
      </c>
      <c r="G123" s="14">
        <f t="shared" si="16"/>
        <v>4966917.9800000004</v>
      </c>
      <c r="I123" s="22">
        <f t="shared" si="22"/>
        <v>16116.782301918684</v>
      </c>
      <c r="J123" s="22">
        <f t="shared" si="23"/>
        <v>69657.534246575378</v>
      </c>
      <c r="K123" s="25">
        <f t="shared" si="17"/>
        <v>99.338359600000004</v>
      </c>
      <c r="L123" s="25">
        <f t="shared" si="18"/>
        <v>99.350688367123297</v>
      </c>
      <c r="M123" s="23">
        <f t="shared" si="19"/>
        <v>4966917.9800000004</v>
      </c>
      <c r="N123" s="23">
        <f t="shared" si="19"/>
        <v>4967534.4183561644</v>
      </c>
    </row>
    <row r="124" spans="1:14" x14ac:dyDescent="0.15">
      <c r="A124" s="7">
        <f t="shared" si="20"/>
        <v>42777</v>
      </c>
      <c r="B124" s="10">
        <f t="shared" si="21"/>
        <v>4966917.9823019123</v>
      </c>
      <c r="C124" s="3">
        <f t="shared" si="12"/>
        <v>616.43835616438378</v>
      </c>
      <c r="D124" s="3">
        <f t="shared" si="13"/>
        <v>760.31276127250499</v>
      </c>
      <c r="E124" s="3">
        <f t="shared" si="14"/>
        <v>143.87440510812121</v>
      </c>
      <c r="F124" s="3">
        <f t="shared" si="15"/>
        <v>4967061.8567070207</v>
      </c>
      <c r="G124" s="14">
        <f t="shared" si="16"/>
        <v>4967061.8600000003</v>
      </c>
      <c r="I124" s="22">
        <f t="shared" si="22"/>
        <v>16260.656707026805</v>
      </c>
      <c r="J124" s="22">
        <f t="shared" si="23"/>
        <v>70273.972602739756</v>
      </c>
      <c r="K124" s="25">
        <f t="shared" si="17"/>
        <v>99.341237200000009</v>
      </c>
      <c r="L124" s="25">
        <f t="shared" si="18"/>
        <v>99.353565967123302</v>
      </c>
      <c r="M124" s="23">
        <f t="shared" si="19"/>
        <v>4967061.8600000003</v>
      </c>
      <c r="N124" s="23">
        <f t="shared" si="19"/>
        <v>4967678.2983561652</v>
      </c>
    </row>
    <row r="125" spans="1:14" x14ac:dyDescent="0.15">
      <c r="A125" s="7">
        <f t="shared" si="20"/>
        <v>42778</v>
      </c>
      <c r="B125" s="10">
        <f t="shared" si="21"/>
        <v>4967061.8567070207</v>
      </c>
      <c r="C125" s="3">
        <f t="shared" si="12"/>
        <v>616.43835616438378</v>
      </c>
      <c r="D125" s="3">
        <f t="shared" si="13"/>
        <v>760.33478489894992</v>
      </c>
      <c r="E125" s="3">
        <f t="shared" si="14"/>
        <v>143.89642873456614</v>
      </c>
      <c r="F125" s="3">
        <f t="shared" si="15"/>
        <v>4967205.7531357557</v>
      </c>
      <c r="G125" s="14">
        <f t="shared" si="16"/>
        <v>4967205.75</v>
      </c>
      <c r="I125" s="22">
        <f t="shared" si="22"/>
        <v>16404.553135761373</v>
      </c>
      <c r="J125" s="22">
        <f t="shared" si="23"/>
        <v>70890.410958904133</v>
      </c>
      <c r="K125" s="25">
        <f t="shared" si="17"/>
        <v>99.344115000000002</v>
      </c>
      <c r="L125" s="25">
        <f t="shared" si="18"/>
        <v>99.356443767123295</v>
      </c>
      <c r="M125" s="23">
        <f t="shared" si="19"/>
        <v>4967205.75</v>
      </c>
      <c r="N125" s="23">
        <f t="shared" si="19"/>
        <v>4967822.1883561648</v>
      </c>
    </row>
    <row r="126" spans="1:14" x14ac:dyDescent="0.15">
      <c r="A126" s="7">
        <f t="shared" si="20"/>
        <v>42779</v>
      </c>
      <c r="B126" s="10">
        <f t="shared" si="21"/>
        <v>4967205.7531357557</v>
      </c>
      <c r="C126" s="3">
        <f t="shared" si="12"/>
        <v>616.43835616438378</v>
      </c>
      <c r="D126" s="3">
        <f t="shared" si="13"/>
        <v>760.35681189666934</v>
      </c>
      <c r="E126" s="3">
        <f t="shared" si="14"/>
        <v>143.91845573228557</v>
      </c>
      <c r="F126" s="3">
        <f t="shared" si="15"/>
        <v>4967349.6715914877</v>
      </c>
      <c r="G126" s="14">
        <f t="shared" si="16"/>
        <v>4967349.67</v>
      </c>
      <c r="I126" s="22">
        <f t="shared" si="22"/>
        <v>16548.471591493657</v>
      </c>
      <c r="J126" s="22">
        <f t="shared" si="23"/>
        <v>71506.84931506851</v>
      </c>
      <c r="K126" s="25">
        <f t="shared" si="17"/>
        <v>99.346993399999988</v>
      </c>
      <c r="L126" s="25">
        <f t="shared" si="18"/>
        <v>99.359322167123281</v>
      </c>
      <c r="M126" s="23">
        <f t="shared" si="19"/>
        <v>4967349.669999999</v>
      </c>
      <c r="N126" s="23">
        <f t="shared" si="19"/>
        <v>4967966.1083561638</v>
      </c>
    </row>
    <row r="127" spans="1:14" x14ac:dyDescent="0.15">
      <c r="A127" s="7">
        <f t="shared" si="20"/>
        <v>42780</v>
      </c>
      <c r="B127" s="10">
        <f t="shared" si="21"/>
        <v>4967349.6715914877</v>
      </c>
      <c r="C127" s="3">
        <f t="shared" si="12"/>
        <v>616.43835616438378</v>
      </c>
      <c r="D127" s="3">
        <f t="shared" si="13"/>
        <v>760.37884226617928</v>
      </c>
      <c r="E127" s="3">
        <f t="shared" si="14"/>
        <v>143.9404861017955</v>
      </c>
      <c r="F127" s="3">
        <f t="shared" si="15"/>
        <v>4967493.6120775891</v>
      </c>
      <c r="G127" s="14">
        <f t="shared" si="16"/>
        <v>4967493.6100000003</v>
      </c>
      <c r="I127" s="22">
        <f t="shared" si="22"/>
        <v>16692.412077595451</v>
      </c>
      <c r="J127" s="22">
        <f t="shared" si="23"/>
        <v>72123.287671232887</v>
      </c>
      <c r="K127" s="25">
        <f t="shared" si="17"/>
        <v>99.349872200000007</v>
      </c>
      <c r="L127" s="25">
        <f t="shared" si="18"/>
        <v>99.3622009671233</v>
      </c>
      <c r="M127" s="23">
        <f t="shared" si="19"/>
        <v>4967493.6100000003</v>
      </c>
      <c r="N127" s="23">
        <f t="shared" si="19"/>
        <v>4968110.0483561652</v>
      </c>
    </row>
    <row r="128" spans="1:14" x14ac:dyDescent="0.15">
      <c r="A128" s="7">
        <f t="shared" si="20"/>
        <v>42781</v>
      </c>
      <c r="B128" s="10">
        <f t="shared" si="21"/>
        <v>4967493.6120775891</v>
      </c>
      <c r="C128" s="3">
        <f t="shared" si="12"/>
        <v>616.43835616438378</v>
      </c>
      <c r="D128" s="3">
        <f t="shared" si="13"/>
        <v>760.40087600799598</v>
      </c>
      <c r="E128" s="3">
        <f t="shared" si="14"/>
        <v>143.9625198436122</v>
      </c>
      <c r="F128" s="3">
        <f t="shared" si="15"/>
        <v>4967637.5745974332</v>
      </c>
      <c r="G128" s="14">
        <f t="shared" si="16"/>
        <v>4967637.57</v>
      </c>
      <c r="I128" s="22">
        <f t="shared" si="22"/>
        <v>16836.374597439062</v>
      </c>
      <c r="J128" s="22">
        <f t="shared" si="23"/>
        <v>72739.726027397264</v>
      </c>
      <c r="K128" s="25">
        <f t="shared" si="17"/>
        <v>99.352751400000002</v>
      </c>
      <c r="L128" s="25">
        <f t="shared" si="18"/>
        <v>99.365080167123295</v>
      </c>
      <c r="M128" s="23">
        <f t="shared" si="19"/>
        <v>4967637.57</v>
      </c>
      <c r="N128" s="23">
        <f t="shared" si="19"/>
        <v>4968254.0083561651</v>
      </c>
    </row>
    <row r="129" spans="1:14" x14ac:dyDescent="0.15">
      <c r="A129" s="7">
        <f t="shared" si="20"/>
        <v>42782</v>
      </c>
      <c r="B129" s="10">
        <f t="shared" si="21"/>
        <v>4967637.5745974332</v>
      </c>
      <c r="C129" s="3">
        <f t="shared" si="12"/>
        <v>616.43835616438378</v>
      </c>
      <c r="D129" s="3">
        <f t="shared" si="13"/>
        <v>760.42291312263569</v>
      </c>
      <c r="E129" s="3">
        <f t="shared" si="14"/>
        <v>143.98455695825191</v>
      </c>
      <c r="F129" s="3">
        <f t="shared" si="15"/>
        <v>4967781.5591543913</v>
      </c>
      <c r="G129" s="14">
        <f t="shared" si="16"/>
        <v>4967781.5599999996</v>
      </c>
      <c r="I129" s="22">
        <f t="shared" si="22"/>
        <v>16980.359154397313</v>
      </c>
      <c r="J129" s="22">
        <f t="shared" si="23"/>
        <v>73356.164383561641</v>
      </c>
      <c r="K129" s="25">
        <f t="shared" si="17"/>
        <v>99.355631199999991</v>
      </c>
      <c r="L129" s="25">
        <f t="shared" si="18"/>
        <v>99.367959967123284</v>
      </c>
      <c r="M129" s="23">
        <f t="shared" si="19"/>
        <v>4967781.5599999996</v>
      </c>
      <c r="N129" s="23">
        <f t="shared" si="19"/>
        <v>4968397.9983561644</v>
      </c>
    </row>
    <row r="130" spans="1:14" x14ac:dyDescent="0.15">
      <c r="A130" s="7">
        <f t="shared" si="20"/>
        <v>42783</v>
      </c>
      <c r="B130" s="10">
        <f t="shared" si="21"/>
        <v>4967781.5591543913</v>
      </c>
      <c r="C130" s="3">
        <f t="shared" si="12"/>
        <v>616.43835616438378</v>
      </c>
      <c r="D130" s="3">
        <f t="shared" si="13"/>
        <v>760.44495361061468</v>
      </c>
      <c r="E130" s="3">
        <f t="shared" si="14"/>
        <v>144.0065974462309</v>
      </c>
      <c r="F130" s="3">
        <f t="shared" si="15"/>
        <v>4967925.5657518376</v>
      </c>
      <c r="G130" s="14">
        <f t="shared" si="16"/>
        <v>4967925.57</v>
      </c>
      <c r="I130" s="22">
        <f t="shared" si="22"/>
        <v>17124.365751843543</v>
      </c>
      <c r="J130" s="22">
        <f t="shared" si="23"/>
        <v>73972.602739726019</v>
      </c>
      <c r="K130" s="25">
        <f t="shared" si="17"/>
        <v>99.358511399999998</v>
      </c>
      <c r="L130" s="25">
        <f t="shared" si="18"/>
        <v>99.370840167123291</v>
      </c>
      <c r="M130" s="23">
        <f t="shared" si="19"/>
        <v>4967925.57</v>
      </c>
      <c r="N130" s="23">
        <f t="shared" si="19"/>
        <v>4968542.0083561651</v>
      </c>
    </row>
    <row r="131" spans="1:14" x14ac:dyDescent="0.15">
      <c r="A131" s="7">
        <f t="shared" si="20"/>
        <v>42784</v>
      </c>
      <c r="B131" s="10">
        <f t="shared" si="21"/>
        <v>4967925.5657518376</v>
      </c>
      <c r="C131" s="3">
        <f t="shared" si="12"/>
        <v>616.43835616438378</v>
      </c>
      <c r="D131" s="3">
        <f t="shared" si="13"/>
        <v>760.46699747244929</v>
      </c>
      <c r="E131" s="3">
        <f t="shared" si="14"/>
        <v>144.02864130806552</v>
      </c>
      <c r="F131" s="3">
        <f t="shared" si="15"/>
        <v>4968069.5943931453</v>
      </c>
      <c r="G131" s="14">
        <f t="shared" si="16"/>
        <v>4968069.59</v>
      </c>
      <c r="I131" s="22">
        <f t="shared" si="22"/>
        <v>17268.394393151608</v>
      </c>
      <c r="J131" s="22">
        <f t="shared" si="23"/>
        <v>74589.041095890396</v>
      </c>
      <c r="K131" s="25">
        <f t="shared" si="17"/>
        <v>99.361391799999993</v>
      </c>
      <c r="L131" s="25">
        <f t="shared" si="18"/>
        <v>99.373720567123286</v>
      </c>
      <c r="M131" s="23">
        <f t="shared" si="19"/>
        <v>4968069.59</v>
      </c>
      <c r="N131" s="23">
        <f t="shared" si="19"/>
        <v>4968686.0283561638</v>
      </c>
    </row>
    <row r="132" spans="1:14" x14ac:dyDescent="0.15">
      <c r="A132" s="7">
        <f t="shared" si="20"/>
        <v>42785</v>
      </c>
      <c r="B132" s="10">
        <f t="shared" si="21"/>
        <v>4968069.5943931453</v>
      </c>
      <c r="C132" s="3">
        <f t="shared" si="12"/>
        <v>616.43835616438378</v>
      </c>
      <c r="D132" s="3">
        <f t="shared" si="13"/>
        <v>760.48904470865602</v>
      </c>
      <c r="E132" s="3">
        <f t="shared" si="14"/>
        <v>144.05068854427225</v>
      </c>
      <c r="F132" s="3">
        <f t="shared" si="15"/>
        <v>4968213.6450816896</v>
      </c>
      <c r="G132" s="14">
        <f t="shared" si="16"/>
        <v>4968213.6500000004</v>
      </c>
      <c r="I132" s="22">
        <f t="shared" si="22"/>
        <v>17412.445081695882</v>
      </c>
      <c r="J132" s="22">
        <f t="shared" si="23"/>
        <v>75205.479452054773</v>
      </c>
      <c r="K132" s="25">
        <f t="shared" si="17"/>
        <v>99.364272999999997</v>
      </c>
      <c r="L132" s="25">
        <f t="shared" si="18"/>
        <v>99.37660176712329</v>
      </c>
      <c r="M132" s="23">
        <f t="shared" si="19"/>
        <v>4968213.6500000004</v>
      </c>
      <c r="N132" s="23">
        <f t="shared" si="19"/>
        <v>4968830.0883561643</v>
      </c>
    </row>
    <row r="133" spans="1:14" x14ac:dyDescent="0.15">
      <c r="A133" s="7">
        <f t="shared" si="20"/>
        <v>42786</v>
      </c>
      <c r="B133" s="10">
        <f t="shared" si="21"/>
        <v>4968213.6450816896</v>
      </c>
      <c r="C133" s="3">
        <f t="shared" si="12"/>
        <v>616.43835616438378</v>
      </c>
      <c r="D133" s="3">
        <f t="shared" si="13"/>
        <v>760.51109531975135</v>
      </c>
      <c r="E133" s="3">
        <f t="shared" si="14"/>
        <v>144.07273915536757</v>
      </c>
      <c r="F133" s="3">
        <f t="shared" si="15"/>
        <v>4968357.7178208446</v>
      </c>
      <c r="G133" s="14">
        <f t="shared" si="16"/>
        <v>4968357.72</v>
      </c>
      <c r="I133" s="22">
        <f t="shared" si="22"/>
        <v>17556.517820851248</v>
      </c>
      <c r="J133" s="22">
        <f t="shared" si="23"/>
        <v>75821.91780821915</v>
      </c>
      <c r="K133" s="25">
        <f t="shared" si="17"/>
        <v>99.36715439999999</v>
      </c>
      <c r="L133" s="25">
        <f t="shared" si="18"/>
        <v>99.379483167123283</v>
      </c>
      <c r="M133" s="23">
        <f t="shared" si="19"/>
        <v>4968357.72</v>
      </c>
      <c r="N133" s="23">
        <f t="shared" si="19"/>
        <v>4968974.1583561637</v>
      </c>
    </row>
    <row r="134" spans="1:14" x14ac:dyDescent="0.15">
      <c r="A134" s="7">
        <f t="shared" si="20"/>
        <v>42787</v>
      </c>
      <c r="B134" s="10">
        <f t="shared" si="21"/>
        <v>4968357.7178208446</v>
      </c>
      <c r="C134" s="3">
        <f t="shared" si="12"/>
        <v>616.43835616438378</v>
      </c>
      <c r="D134" s="3">
        <f t="shared" si="13"/>
        <v>760.53314930625197</v>
      </c>
      <c r="E134" s="3">
        <f t="shared" si="14"/>
        <v>144.09479314186819</v>
      </c>
      <c r="F134" s="3">
        <f t="shared" si="15"/>
        <v>4968501.8126139864</v>
      </c>
      <c r="G134" s="14">
        <f t="shared" si="16"/>
        <v>4968501.8099999996</v>
      </c>
      <c r="I134" s="22">
        <f t="shared" si="22"/>
        <v>17700.612613993115</v>
      </c>
      <c r="J134" s="22">
        <f t="shared" si="23"/>
        <v>76438.356164383527</v>
      </c>
      <c r="K134" s="25">
        <f t="shared" si="17"/>
        <v>99.370036199999987</v>
      </c>
      <c r="L134" s="25">
        <f t="shared" si="18"/>
        <v>99.38236496712328</v>
      </c>
      <c r="M134" s="23">
        <f t="shared" si="19"/>
        <v>4968501.8099999996</v>
      </c>
      <c r="N134" s="23">
        <f t="shared" si="19"/>
        <v>4969118.2483561644</v>
      </c>
    </row>
    <row r="135" spans="1:14" x14ac:dyDescent="0.15">
      <c r="A135" s="7">
        <f t="shared" si="20"/>
        <v>42788</v>
      </c>
      <c r="B135" s="10">
        <f t="shared" si="21"/>
        <v>4968501.8126139864</v>
      </c>
      <c r="C135" s="3">
        <f t="shared" si="12"/>
        <v>616.43835616438378</v>
      </c>
      <c r="D135" s="3">
        <f t="shared" si="13"/>
        <v>760.55520666867449</v>
      </c>
      <c r="E135" s="3">
        <f t="shared" si="14"/>
        <v>144.11685050429071</v>
      </c>
      <c r="F135" s="3">
        <f t="shared" si="15"/>
        <v>4968645.9294644911</v>
      </c>
      <c r="G135" s="14">
        <f t="shared" si="16"/>
        <v>4968645.93</v>
      </c>
      <c r="I135" s="22">
        <f t="shared" si="22"/>
        <v>17844.729464497406</v>
      </c>
      <c r="J135" s="22">
        <f t="shared" si="23"/>
        <v>77054.794520547905</v>
      </c>
      <c r="K135" s="25">
        <f t="shared" si="17"/>
        <v>99.372918599999991</v>
      </c>
      <c r="L135" s="25">
        <f t="shared" si="18"/>
        <v>99.385247367123284</v>
      </c>
      <c r="M135" s="23">
        <f t="shared" si="19"/>
        <v>4968645.93</v>
      </c>
      <c r="N135" s="23">
        <f t="shared" si="19"/>
        <v>4969262.3683561645</v>
      </c>
    </row>
    <row r="136" spans="1:14" x14ac:dyDescent="0.15">
      <c r="A136" s="7">
        <f t="shared" si="20"/>
        <v>42789</v>
      </c>
      <c r="B136" s="10">
        <f t="shared" si="21"/>
        <v>4968645.9294644911</v>
      </c>
      <c r="C136" s="3">
        <f t="shared" si="12"/>
        <v>616.43835616438378</v>
      </c>
      <c r="D136" s="3">
        <f t="shared" si="13"/>
        <v>760.57726740753571</v>
      </c>
      <c r="E136" s="3">
        <f t="shared" si="14"/>
        <v>144.13891124315194</v>
      </c>
      <c r="F136" s="3">
        <f t="shared" si="15"/>
        <v>4968790.0683757346</v>
      </c>
      <c r="G136" s="14">
        <f t="shared" si="16"/>
        <v>4968790.07</v>
      </c>
      <c r="I136" s="22">
        <f t="shared" si="22"/>
        <v>17988.86837574056</v>
      </c>
      <c r="J136" s="22">
        <f t="shared" si="23"/>
        <v>77671.232876712282</v>
      </c>
      <c r="K136" s="25">
        <f t="shared" si="17"/>
        <v>99.375801400000014</v>
      </c>
      <c r="L136" s="25">
        <f t="shared" si="18"/>
        <v>99.388130167123308</v>
      </c>
      <c r="M136" s="23">
        <f t="shared" si="19"/>
        <v>4968790.07</v>
      </c>
      <c r="N136" s="23">
        <f t="shared" si="19"/>
        <v>4969406.5083561651</v>
      </c>
    </row>
    <row r="137" spans="1:14" x14ac:dyDescent="0.15">
      <c r="A137" s="7">
        <f t="shared" si="20"/>
        <v>42790</v>
      </c>
      <c r="B137" s="10">
        <f t="shared" si="21"/>
        <v>4968790.0683757346</v>
      </c>
      <c r="C137" s="3">
        <f t="shared" si="12"/>
        <v>616.43835616438378</v>
      </c>
      <c r="D137" s="3">
        <f t="shared" si="13"/>
        <v>760.59933152335259</v>
      </c>
      <c r="E137" s="3">
        <f t="shared" si="14"/>
        <v>144.16097535896881</v>
      </c>
      <c r="F137" s="3">
        <f t="shared" si="15"/>
        <v>4968934.229351094</v>
      </c>
      <c r="G137" s="14">
        <f t="shared" si="16"/>
        <v>4968934.2300000004</v>
      </c>
      <c r="I137" s="22">
        <f t="shared" si="22"/>
        <v>18133.029351099529</v>
      </c>
      <c r="J137" s="22">
        <f t="shared" si="23"/>
        <v>78287.671232876659</v>
      </c>
      <c r="K137" s="25">
        <f t="shared" si="17"/>
        <v>99.378684600000014</v>
      </c>
      <c r="L137" s="25">
        <f t="shared" si="18"/>
        <v>99.391013367123307</v>
      </c>
      <c r="M137" s="23">
        <f t="shared" si="19"/>
        <v>4968934.2300000004</v>
      </c>
      <c r="N137" s="23">
        <f t="shared" si="19"/>
        <v>4969550.6683561653</v>
      </c>
    </row>
    <row r="138" spans="1:14" x14ac:dyDescent="0.15">
      <c r="A138" s="7">
        <f t="shared" si="20"/>
        <v>42791</v>
      </c>
      <c r="B138" s="10">
        <f t="shared" si="21"/>
        <v>4968934.229351094</v>
      </c>
      <c r="C138" s="3">
        <f t="shared" si="12"/>
        <v>616.43835616438378</v>
      </c>
      <c r="D138" s="3">
        <f t="shared" si="13"/>
        <v>760.62139901664193</v>
      </c>
      <c r="E138" s="3">
        <f t="shared" si="14"/>
        <v>144.18304285225815</v>
      </c>
      <c r="F138" s="3">
        <f t="shared" si="15"/>
        <v>4969078.4123939462</v>
      </c>
      <c r="G138" s="14">
        <f t="shared" si="16"/>
        <v>4969078.41</v>
      </c>
      <c r="I138" s="22">
        <f t="shared" si="22"/>
        <v>18277.212393951788</v>
      </c>
      <c r="J138" s="22">
        <f t="shared" si="23"/>
        <v>78904.109589041036</v>
      </c>
      <c r="K138" s="25">
        <f t="shared" si="17"/>
        <v>99.381568200000004</v>
      </c>
      <c r="L138" s="25">
        <f t="shared" si="18"/>
        <v>99.393896967123297</v>
      </c>
      <c r="M138" s="23">
        <f t="shared" si="19"/>
        <v>4969078.41</v>
      </c>
      <c r="N138" s="23">
        <f t="shared" si="19"/>
        <v>4969694.848356165</v>
      </c>
    </row>
    <row r="139" spans="1:14" x14ac:dyDescent="0.15">
      <c r="A139" s="7">
        <f t="shared" si="20"/>
        <v>42792</v>
      </c>
      <c r="B139" s="10">
        <f t="shared" si="21"/>
        <v>4969078.4123939462</v>
      </c>
      <c r="C139" s="3">
        <f t="shared" ref="C139:C202" si="24">$N$4*$E$6/100</f>
        <v>616.43835616438378</v>
      </c>
      <c r="D139" s="3">
        <f t="shared" si="13"/>
        <v>760.64346988792079</v>
      </c>
      <c r="E139" s="3">
        <f t="shared" si="14"/>
        <v>144.20511372353701</v>
      </c>
      <c r="F139" s="3">
        <f t="shared" si="15"/>
        <v>4969222.6175076701</v>
      </c>
      <c r="G139" s="14">
        <f t="shared" si="16"/>
        <v>4969222.62</v>
      </c>
      <c r="I139" s="22">
        <f t="shared" si="22"/>
        <v>18421.417507675324</v>
      </c>
      <c r="J139" s="22">
        <f t="shared" si="23"/>
        <v>79520.547945205413</v>
      </c>
      <c r="K139" s="25">
        <f t="shared" si="17"/>
        <v>99.384452400000001</v>
      </c>
      <c r="L139" s="25">
        <f t="shared" si="18"/>
        <v>99.396781167123294</v>
      </c>
      <c r="M139" s="23">
        <f t="shared" si="19"/>
        <v>4969222.62</v>
      </c>
      <c r="N139" s="23">
        <f t="shared" si="19"/>
        <v>4969839.058356165</v>
      </c>
    </row>
    <row r="140" spans="1:14" x14ac:dyDescent="0.15">
      <c r="A140" s="7">
        <f t="shared" si="20"/>
        <v>42793</v>
      </c>
      <c r="B140" s="10">
        <f t="shared" si="21"/>
        <v>4969222.6175076701</v>
      </c>
      <c r="C140" s="3">
        <f t="shared" si="24"/>
        <v>616.43835616438378</v>
      </c>
      <c r="D140" s="3">
        <f t="shared" ref="D140:D203" si="25">B140*$B$8</f>
        <v>760.66554413770621</v>
      </c>
      <c r="E140" s="3">
        <f t="shared" ref="E140:E203" si="26">D140-C140</f>
        <v>144.22718797332243</v>
      </c>
      <c r="F140" s="3">
        <f t="shared" ref="F140:F203" si="27">B140+E140</f>
        <v>4969366.8446956435</v>
      </c>
      <c r="G140" s="14">
        <f t="shared" ref="G140:G203" si="28">ROUND(B140+B140*$B$8-C140,2)</f>
        <v>4969366.84</v>
      </c>
      <c r="I140" s="22">
        <f t="shared" si="22"/>
        <v>18565.644695648647</v>
      </c>
      <c r="J140" s="22">
        <f t="shared" si="23"/>
        <v>80136.98630136979</v>
      </c>
      <c r="K140" s="25">
        <f t="shared" ref="K140:K203" si="29">G140/$E$6*100</f>
        <v>99.387336799999986</v>
      </c>
      <c r="L140" s="25">
        <f t="shared" ref="L140:L203" si="30">K140+$N$4</f>
        <v>99.399665567123279</v>
      </c>
      <c r="M140" s="23">
        <f t="shared" ref="M140:N203" si="31">K140*$E$6/100</f>
        <v>4969366.84</v>
      </c>
      <c r="N140" s="23">
        <f t="shared" si="31"/>
        <v>4969983.2783561638</v>
      </c>
    </row>
    <row r="141" spans="1:14" x14ac:dyDescent="0.15">
      <c r="A141" s="7">
        <f t="shared" ref="A141:A204" si="32">A140+1</f>
        <v>42794</v>
      </c>
      <c r="B141" s="10">
        <f t="shared" ref="B141:B204" si="33">F140</f>
        <v>4969366.8446956435</v>
      </c>
      <c r="C141" s="3">
        <f t="shared" si="24"/>
        <v>616.43835616438378</v>
      </c>
      <c r="D141" s="3">
        <f t="shared" si="25"/>
        <v>760.68762176651535</v>
      </c>
      <c r="E141" s="3">
        <f t="shared" si="26"/>
        <v>144.24926560213157</v>
      </c>
      <c r="F141" s="3">
        <f t="shared" si="27"/>
        <v>4969511.0939612454</v>
      </c>
      <c r="G141" s="14">
        <f t="shared" si="28"/>
        <v>4969511.09</v>
      </c>
      <c r="I141" s="22">
        <f t="shared" ref="I141:I204" si="34">E141+I140</f>
        <v>18709.893961250778</v>
      </c>
      <c r="J141" s="22">
        <f t="shared" ref="J141:J204" si="35">C141+J140</f>
        <v>80753.424657534168</v>
      </c>
      <c r="K141" s="25">
        <f t="shared" si="29"/>
        <v>99.390221800000006</v>
      </c>
      <c r="L141" s="25">
        <f t="shared" si="30"/>
        <v>99.402550567123299</v>
      </c>
      <c r="M141" s="23">
        <f t="shared" si="31"/>
        <v>4969511.0900000008</v>
      </c>
      <c r="N141" s="23">
        <f t="shared" si="31"/>
        <v>4970127.5283561647</v>
      </c>
    </row>
    <row r="142" spans="1:14" x14ac:dyDescent="0.15">
      <c r="A142" s="7">
        <f t="shared" si="32"/>
        <v>42795</v>
      </c>
      <c r="B142" s="10">
        <f t="shared" si="33"/>
        <v>4969511.0939612454</v>
      </c>
      <c r="C142" s="3">
        <f t="shared" si="24"/>
        <v>616.43835616438378</v>
      </c>
      <c r="D142" s="3">
        <f t="shared" si="25"/>
        <v>760.70970277486538</v>
      </c>
      <c r="E142" s="3">
        <f t="shared" si="26"/>
        <v>144.2713466104816</v>
      </c>
      <c r="F142" s="3">
        <f t="shared" si="27"/>
        <v>4969655.3653078554</v>
      </c>
      <c r="G142" s="14">
        <f t="shared" si="28"/>
        <v>4969655.37</v>
      </c>
      <c r="I142" s="22">
        <f t="shared" si="34"/>
        <v>18854.165307861262</v>
      </c>
      <c r="J142" s="22">
        <f t="shared" si="35"/>
        <v>81369.863013698545</v>
      </c>
      <c r="K142" s="25">
        <f t="shared" si="29"/>
        <v>99.393107400000005</v>
      </c>
      <c r="L142" s="25">
        <f t="shared" si="30"/>
        <v>99.405436167123298</v>
      </c>
      <c r="M142" s="23">
        <f t="shared" si="31"/>
        <v>4969655.37</v>
      </c>
      <c r="N142" s="23">
        <f t="shared" si="31"/>
        <v>4970271.808356165</v>
      </c>
    </row>
    <row r="143" spans="1:14" x14ac:dyDescent="0.15">
      <c r="A143" s="7">
        <f t="shared" si="32"/>
        <v>42796</v>
      </c>
      <c r="B143" s="10">
        <f t="shared" si="33"/>
        <v>4969655.3653078554</v>
      </c>
      <c r="C143" s="3">
        <f t="shared" si="24"/>
        <v>616.43835616438378</v>
      </c>
      <c r="D143" s="3">
        <f t="shared" si="25"/>
        <v>760.73178716327368</v>
      </c>
      <c r="E143" s="3">
        <f t="shared" si="26"/>
        <v>144.2934309988899</v>
      </c>
      <c r="F143" s="3">
        <f t="shared" si="27"/>
        <v>4969799.6587388543</v>
      </c>
      <c r="G143" s="14">
        <f t="shared" si="28"/>
        <v>4969799.66</v>
      </c>
      <c r="I143" s="22">
        <f t="shared" si="34"/>
        <v>18998.45873886015</v>
      </c>
      <c r="J143" s="22">
        <f t="shared" si="35"/>
        <v>81986.301369862922</v>
      </c>
      <c r="K143" s="25">
        <f t="shared" si="29"/>
        <v>99.395993199999992</v>
      </c>
      <c r="L143" s="25">
        <f t="shared" si="30"/>
        <v>99.408321967123285</v>
      </c>
      <c r="M143" s="23">
        <f t="shared" si="31"/>
        <v>4969799.6599999992</v>
      </c>
      <c r="N143" s="23">
        <f t="shared" si="31"/>
        <v>4970416.0983561641</v>
      </c>
    </row>
    <row r="144" spans="1:14" x14ac:dyDescent="0.15">
      <c r="A144" s="7">
        <f t="shared" si="32"/>
        <v>42797</v>
      </c>
      <c r="B144" s="10">
        <f t="shared" si="33"/>
        <v>4969799.6587388543</v>
      </c>
      <c r="C144" s="3">
        <f t="shared" si="24"/>
        <v>616.43835616438378</v>
      </c>
      <c r="D144" s="3">
        <f t="shared" si="25"/>
        <v>760.75387493225787</v>
      </c>
      <c r="E144" s="3">
        <f t="shared" si="26"/>
        <v>144.3155187678741</v>
      </c>
      <c r="F144" s="3">
        <f t="shared" si="27"/>
        <v>4969943.9742576219</v>
      </c>
      <c r="G144" s="14">
        <f t="shared" si="28"/>
        <v>4969943.97</v>
      </c>
      <c r="I144" s="22">
        <f t="shared" si="34"/>
        <v>19142.774257628025</v>
      </c>
      <c r="J144" s="22">
        <f t="shared" si="35"/>
        <v>82602.739726027299</v>
      </c>
      <c r="K144" s="25">
        <f t="shared" si="29"/>
        <v>99.398879399999998</v>
      </c>
      <c r="L144" s="25">
        <f t="shared" si="30"/>
        <v>99.411208167123291</v>
      </c>
      <c r="M144" s="23">
        <f t="shared" si="31"/>
        <v>4969943.97</v>
      </c>
      <c r="N144" s="23">
        <f t="shared" si="31"/>
        <v>4970560.4083561646</v>
      </c>
    </row>
    <row r="145" spans="1:14" x14ac:dyDescent="0.15">
      <c r="A145" s="7">
        <f t="shared" si="32"/>
        <v>42798</v>
      </c>
      <c r="B145" s="10">
        <f t="shared" si="33"/>
        <v>4969943.9742576219</v>
      </c>
      <c r="C145" s="3">
        <f t="shared" si="24"/>
        <v>616.43835616438378</v>
      </c>
      <c r="D145" s="3">
        <f t="shared" si="25"/>
        <v>760.77596608233512</v>
      </c>
      <c r="E145" s="3">
        <f t="shared" si="26"/>
        <v>144.33760991795134</v>
      </c>
      <c r="F145" s="3">
        <f t="shared" si="27"/>
        <v>4970088.3118675398</v>
      </c>
      <c r="G145" s="14">
        <f t="shared" si="28"/>
        <v>4970088.3099999996</v>
      </c>
      <c r="I145" s="22">
        <f t="shared" si="34"/>
        <v>19287.111867545977</v>
      </c>
      <c r="J145" s="22">
        <f t="shared" si="35"/>
        <v>83219.178082191676</v>
      </c>
      <c r="K145" s="25">
        <f t="shared" si="29"/>
        <v>99.401766199999997</v>
      </c>
      <c r="L145" s="25">
        <f t="shared" si="30"/>
        <v>99.41409496712329</v>
      </c>
      <c r="M145" s="23">
        <f t="shared" si="31"/>
        <v>4970088.3099999996</v>
      </c>
      <c r="N145" s="23">
        <f t="shared" si="31"/>
        <v>4970704.7483561644</v>
      </c>
    </row>
    <row r="146" spans="1:14" x14ac:dyDescent="0.15">
      <c r="A146" s="7">
        <f t="shared" si="32"/>
        <v>42799</v>
      </c>
      <c r="B146" s="10">
        <f t="shared" si="33"/>
        <v>4970088.3118675398</v>
      </c>
      <c r="C146" s="3">
        <f t="shared" si="24"/>
        <v>616.43835616438378</v>
      </c>
      <c r="D146" s="3">
        <f t="shared" si="25"/>
        <v>760.79806061402326</v>
      </c>
      <c r="E146" s="3">
        <f t="shared" si="26"/>
        <v>144.35970444963948</v>
      </c>
      <c r="F146" s="3">
        <f t="shared" si="27"/>
        <v>4970232.6715719895</v>
      </c>
      <c r="G146" s="14">
        <f t="shared" si="28"/>
        <v>4970232.67</v>
      </c>
      <c r="I146" s="22">
        <f t="shared" si="34"/>
        <v>19431.471571995615</v>
      </c>
      <c r="J146" s="22">
        <f t="shared" si="35"/>
        <v>83835.616438356054</v>
      </c>
      <c r="K146" s="25">
        <f t="shared" si="29"/>
        <v>99.404653400000001</v>
      </c>
      <c r="L146" s="25">
        <f t="shared" si="30"/>
        <v>99.416982167123294</v>
      </c>
      <c r="M146" s="23">
        <f t="shared" si="31"/>
        <v>4970232.67</v>
      </c>
      <c r="N146" s="23">
        <f t="shared" si="31"/>
        <v>4970849.1083561648</v>
      </c>
    </row>
    <row r="147" spans="1:14" x14ac:dyDescent="0.15">
      <c r="A147" s="7">
        <f t="shared" si="32"/>
        <v>42800</v>
      </c>
      <c r="B147" s="10">
        <f t="shared" si="33"/>
        <v>4970232.6715719895</v>
      </c>
      <c r="C147" s="3">
        <f t="shared" si="24"/>
        <v>616.43835616438378</v>
      </c>
      <c r="D147" s="3">
        <f t="shared" si="25"/>
        <v>760.82015852783979</v>
      </c>
      <c r="E147" s="3">
        <f t="shared" si="26"/>
        <v>144.38180236345602</v>
      </c>
      <c r="F147" s="3">
        <f t="shared" si="27"/>
        <v>4970377.0533743529</v>
      </c>
      <c r="G147" s="14">
        <f t="shared" si="28"/>
        <v>4970377.05</v>
      </c>
      <c r="I147" s="22">
        <f t="shared" si="34"/>
        <v>19575.853374359071</v>
      </c>
      <c r="J147" s="22">
        <f t="shared" si="35"/>
        <v>84452.054794520431</v>
      </c>
      <c r="K147" s="25">
        <f t="shared" si="29"/>
        <v>99.407540999999995</v>
      </c>
      <c r="L147" s="25">
        <f t="shared" si="30"/>
        <v>99.419869767123288</v>
      </c>
      <c r="M147" s="23">
        <f t="shared" si="31"/>
        <v>4970377.05</v>
      </c>
      <c r="N147" s="23">
        <f t="shared" si="31"/>
        <v>4970993.4883561637</v>
      </c>
    </row>
    <row r="148" spans="1:14" x14ac:dyDescent="0.15">
      <c r="A148" s="7">
        <f t="shared" si="32"/>
        <v>42801</v>
      </c>
      <c r="B148" s="10">
        <f t="shared" si="33"/>
        <v>4970377.0533743529</v>
      </c>
      <c r="C148" s="3">
        <f t="shared" si="24"/>
        <v>616.43835616438378</v>
      </c>
      <c r="D148" s="3">
        <f t="shared" si="25"/>
        <v>760.84225982430235</v>
      </c>
      <c r="E148" s="3">
        <f t="shared" si="26"/>
        <v>144.40390365991857</v>
      </c>
      <c r="F148" s="3">
        <f t="shared" si="27"/>
        <v>4970521.4572780132</v>
      </c>
      <c r="G148" s="14">
        <f t="shared" si="28"/>
        <v>4970521.46</v>
      </c>
      <c r="I148" s="22">
        <f t="shared" si="34"/>
        <v>19720.257278018988</v>
      </c>
      <c r="J148" s="22">
        <f t="shared" si="35"/>
        <v>85068.493150684808</v>
      </c>
      <c r="K148" s="25">
        <f t="shared" si="29"/>
        <v>99.410429199999996</v>
      </c>
      <c r="L148" s="25">
        <f t="shared" si="30"/>
        <v>99.422757967123289</v>
      </c>
      <c r="M148" s="23">
        <f t="shared" si="31"/>
        <v>4970521.46</v>
      </c>
      <c r="N148" s="23">
        <f t="shared" si="31"/>
        <v>4971137.8983561648</v>
      </c>
    </row>
    <row r="149" spans="1:14" x14ac:dyDescent="0.15">
      <c r="A149" s="7">
        <f t="shared" si="32"/>
        <v>42802</v>
      </c>
      <c r="B149" s="10">
        <f t="shared" si="33"/>
        <v>4970521.4572780132</v>
      </c>
      <c r="C149" s="3">
        <f t="shared" si="24"/>
        <v>616.43835616438378</v>
      </c>
      <c r="D149" s="3">
        <f t="shared" si="25"/>
        <v>760.86436450392898</v>
      </c>
      <c r="E149" s="3">
        <f t="shared" si="26"/>
        <v>144.42600833954521</v>
      </c>
      <c r="F149" s="3">
        <f t="shared" si="27"/>
        <v>4970665.8832863532</v>
      </c>
      <c r="G149" s="14">
        <f t="shared" si="28"/>
        <v>4970665.88</v>
      </c>
      <c r="I149" s="22">
        <f t="shared" si="34"/>
        <v>19864.683286358533</v>
      </c>
      <c r="J149" s="22">
        <f t="shared" si="35"/>
        <v>85684.931506849185</v>
      </c>
      <c r="K149" s="25">
        <f t="shared" si="29"/>
        <v>99.413317599999999</v>
      </c>
      <c r="L149" s="25">
        <f t="shared" si="30"/>
        <v>99.425646367123292</v>
      </c>
      <c r="M149" s="23">
        <f t="shared" si="31"/>
        <v>4970665.88</v>
      </c>
      <c r="N149" s="23">
        <f t="shared" si="31"/>
        <v>4971282.3183561647</v>
      </c>
    </row>
    <row r="150" spans="1:14" x14ac:dyDescent="0.15">
      <c r="A150" s="7">
        <f t="shared" si="32"/>
        <v>42803</v>
      </c>
      <c r="B150" s="10">
        <f t="shared" si="33"/>
        <v>4970665.8832863532</v>
      </c>
      <c r="C150" s="3">
        <f t="shared" si="24"/>
        <v>616.43835616438378</v>
      </c>
      <c r="D150" s="3">
        <f t="shared" si="25"/>
        <v>760.88647256723743</v>
      </c>
      <c r="E150" s="3">
        <f t="shared" si="26"/>
        <v>144.44811640285366</v>
      </c>
      <c r="F150" s="3">
        <f t="shared" si="27"/>
        <v>4970810.3314027563</v>
      </c>
      <c r="G150" s="14">
        <f t="shared" si="28"/>
        <v>4970810.33</v>
      </c>
      <c r="I150" s="22">
        <f t="shared" si="34"/>
        <v>20009.131402761388</v>
      </c>
      <c r="J150" s="22">
        <f t="shared" si="35"/>
        <v>86301.369863013562</v>
      </c>
      <c r="K150" s="25">
        <f t="shared" si="29"/>
        <v>99.416206599999995</v>
      </c>
      <c r="L150" s="25">
        <f t="shared" si="30"/>
        <v>99.428535367123288</v>
      </c>
      <c r="M150" s="23">
        <f t="shared" si="31"/>
        <v>4970810.33</v>
      </c>
      <c r="N150" s="23">
        <f t="shared" si="31"/>
        <v>4971426.7683561649</v>
      </c>
    </row>
    <row r="151" spans="1:14" x14ac:dyDescent="0.15">
      <c r="A151" s="7">
        <f t="shared" si="32"/>
        <v>42804</v>
      </c>
      <c r="B151" s="10">
        <f t="shared" si="33"/>
        <v>4970810.3314027563</v>
      </c>
      <c r="C151" s="3">
        <f t="shared" si="24"/>
        <v>616.43835616438378</v>
      </c>
      <c r="D151" s="3">
        <f t="shared" si="25"/>
        <v>760.90858401474566</v>
      </c>
      <c r="E151" s="3">
        <f t="shared" si="26"/>
        <v>144.47022785036188</v>
      </c>
      <c r="F151" s="3">
        <f t="shared" si="27"/>
        <v>4970954.8016306069</v>
      </c>
      <c r="G151" s="14">
        <f t="shared" si="28"/>
        <v>4970954.8</v>
      </c>
      <c r="I151" s="22">
        <f t="shared" si="34"/>
        <v>20153.601630611749</v>
      </c>
      <c r="J151" s="22">
        <f t="shared" si="35"/>
        <v>86917.808219177939</v>
      </c>
      <c r="K151" s="25">
        <f t="shared" si="29"/>
        <v>99.419095999999996</v>
      </c>
      <c r="L151" s="25">
        <f t="shared" si="30"/>
        <v>99.431424767123289</v>
      </c>
      <c r="M151" s="23">
        <f t="shared" si="31"/>
        <v>4970954.8</v>
      </c>
      <c r="N151" s="23">
        <f t="shared" si="31"/>
        <v>4971571.2383561647</v>
      </c>
    </row>
    <row r="152" spans="1:14" x14ac:dyDescent="0.15">
      <c r="A152" s="7">
        <f t="shared" si="32"/>
        <v>42805</v>
      </c>
      <c r="B152" s="10">
        <f t="shared" si="33"/>
        <v>4970954.8016306069</v>
      </c>
      <c r="C152" s="3">
        <f t="shared" si="24"/>
        <v>616.43835616438378</v>
      </c>
      <c r="D152" s="3">
        <f t="shared" si="25"/>
        <v>760.93069884697161</v>
      </c>
      <c r="E152" s="3">
        <f t="shared" si="26"/>
        <v>144.49234268258783</v>
      </c>
      <c r="F152" s="3">
        <f t="shared" si="27"/>
        <v>4971099.2939732894</v>
      </c>
      <c r="G152" s="14">
        <f t="shared" si="28"/>
        <v>4971099.29</v>
      </c>
      <c r="I152" s="22">
        <f t="shared" si="34"/>
        <v>20298.093973294337</v>
      </c>
      <c r="J152" s="22">
        <f t="shared" si="35"/>
        <v>87534.246575342317</v>
      </c>
      <c r="K152" s="25">
        <f t="shared" si="29"/>
        <v>99.421985800000002</v>
      </c>
      <c r="L152" s="25">
        <f t="shared" si="30"/>
        <v>99.434314567123295</v>
      </c>
      <c r="M152" s="23">
        <f t="shared" si="31"/>
        <v>4971099.29</v>
      </c>
      <c r="N152" s="23">
        <f t="shared" si="31"/>
        <v>4971715.7283561649</v>
      </c>
    </row>
    <row r="153" spans="1:14" x14ac:dyDescent="0.15">
      <c r="A153" s="7">
        <f t="shared" si="32"/>
        <v>42806</v>
      </c>
      <c r="B153" s="10">
        <f t="shared" si="33"/>
        <v>4971099.2939732894</v>
      </c>
      <c r="C153" s="3">
        <f t="shared" si="24"/>
        <v>616.43835616438378</v>
      </c>
      <c r="D153" s="3">
        <f t="shared" si="25"/>
        <v>760.95281706443348</v>
      </c>
      <c r="E153" s="3">
        <f t="shared" si="26"/>
        <v>144.5144609000497</v>
      </c>
      <c r="F153" s="3">
        <f t="shared" si="27"/>
        <v>4971243.8084341893</v>
      </c>
      <c r="G153" s="14">
        <f t="shared" si="28"/>
        <v>4971243.8099999996</v>
      </c>
      <c r="I153" s="22">
        <f t="shared" si="34"/>
        <v>20442.608434194386</v>
      </c>
      <c r="J153" s="22">
        <f t="shared" si="35"/>
        <v>88150.684931506694</v>
      </c>
      <c r="K153" s="25">
        <f t="shared" si="29"/>
        <v>99.424876199999986</v>
      </c>
      <c r="L153" s="25">
        <f t="shared" si="30"/>
        <v>99.437204967123279</v>
      </c>
      <c r="M153" s="23">
        <f t="shared" si="31"/>
        <v>4971243.8099999996</v>
      </c>
      <c r="N153" s="23">
        <f t="shared" si="31"/>
        <v>4971860.2483561644</v>
      </c>
    </row>
    <row r="154" spans="1:14" x14ac:dyDescent="0.15">
      <c r="A154" s="7">
        <f t="shared" si="32"/>
        <v>42807</v>
      </c>
      <c r="B154" s="10">
        <f t="shared" si="33"/>
        <v>4971243.8084341893</v>
      </c>
      <c r="C154" s="3">
        <f t="shared" si="24"/>
        <v>616.43835616438378</v>
      </c>
      <c r="D154" s="3">
        <f t="shared" si="25"/>
        <v>760.97493866764944</v>
      </c>
      <c r="E154" s="3">
        <f t="shared" si="26"/>
        <v>144.53658250326566</v>
      </c>
      <c r="F154" s="3">
        <f t="shared" si="27"/>
        <v>4971388.3450166928</v>
      </c>
      <c r="G154" s="14">
        <f t="shared" si="28"/>
        <v>4971388.3499999996</v>
      </c>
      <c r="I154" s="22">
        <f t="shared" si="34"/>
        <v>20587.14501669765</v>
      </c>
      <c r="J154" s="22">
        <f t="shared" si="35"/>
        <v>88767.123287671071</v>
      </c>
      <c r="K154" s="25">
        <f t="shared" si="29"/>
        <v>99.427766999999989</v>
      </c>
      <c r="L154" s="25">
        <f t="shared" si="30"/>
        <v>99.440095767123282</v>
      </c>
      <c r="M154" s="23">
        <f t="shared" si="31"/>
        <v>4971388.3499999996</v>
      </c>
      <c r="N154" s="23">
        <f t="shared" si="31"/>
        <v>4972004.7883561645</v>
      </c>
    </row>
    <row r="155" spans="1:14" x14ac:dyDescent="0.15">
      <c r="A155" s="7">
        <f t="shared" si="32"/>
        <v>42808</v>
      </c>
      <c r="B155" s="10">
        <f t="shared" si="33"/>
        <v>4971388.3450166928</v>
      </c>
      <c r="C155" s="3">
        <f t="shared" si="24"/>
        <v>616.43835616438378</v>
      </c>
      <c r="D155" s="3">
        <f t="shared" si="25"/>
        <v>760.9970636571378</v>
      </c>
      <c r="E155" s="3">
        <f t="shared" si="26"/>
        <v>144.55870749275402</v>
      </c>
      <c r="F155" s="3">
        <f t="shared" si="27"/>
        <v>4971532.9037241852</v>
      </c>
      <c r="G155" s="14">
        <f t="shared" si="28"/>
        <v>4971532.9000000004</v>
      </c>
      <c r="I155" s="22">
        <f t="shared" si="34"/>
        <v>20731.703724190404</v>
      </c>
      <c r="J155" s="22">
        <f t="shared" si="35"/>
        <v>89383.561643835448</v>
      </c>
      <c r="K155" s="25">
        <f t="shared" si="29"/>
        <v>99.430658000000008</v>
      </c>
      <c r="L155" s="25">
        <f t="shared" si="30"/>
        <v>99.442986767123301</v>
      </c>
      <c r="M155" s="23">
        <f t="shared" si="31"/>
        <v>4971532.9000000004</v>
      </c>
      <c r="N155" s="23">
        <f t="shared" si="31"/>
        <v>4972149.3383561652</v>
      </c>
    </row>
    <row r="156" spans="1:14" x14ac:dyDescent="0.15">
      <c r="A156" s="7">
        <f t="shared" si="32"/>
        <v>42809</v>
      </c>
      <c r="B156" s="10">
        <f t="shared" si="33"/>
        <v>4971532.9037241852</v>
      </c>
      <c r="C156" s="3">
        <f t="shared" si="24"/>
        <v>616.43835616438378</v>
      </c>
      <c r="D156" s="3">
        <f t="shared" si="25"/>
        <v>761.01919203341686</v>
      </c>
      <c r="E156" s="3">
        <f t="shared" si="26"/>
        <v>144.58083586903308</v>
      </c>
      <c r="F156" s="3">
        <f t="shared" si="27"/>
        <v>4971677.4845600538</v>
      </c>
      <c r="G156" s="14">
        <f t="shared" si="28"/>
        <v>4971677.4800000004</v>
      </c>
      <c r="I156" s="22">
        <f t="shared" si="34"/>
        <v>20876.284560059437</v>
      </c>
      <c r="J156" s="22">
        <f t="shared" si="35"/>
        <v>89999.999999999825</v>
      </c>
      <c r="K156" s="25">
        <f t="shared" si="29"/>
        <v>99.433549600000006</v>
      </c>
      <c r="L156" s="25">
        <f t="shared" si="30"/>
        <v>99.445878367123299</v>
      </c>
      <c r="M156" s="23">
        <f t="shared" si="31"/>
        <v>4971677.4800000004</v>
      </c>
      <c r="N156" s="23">
        <f t="shared" si="31"/>
        <v>4972293.9183561644</v>
      </c>
    </row>
    <row r="157" spans="1:14" x14ac:dyDescent="0.15">
      <c r="A157" s="7">
        <f t="shared" si="32"/>
        <v>42810</v>
      </c>
      <c r="B157" s="10">
        <f t="shared" si="33"/>
        <v>4971677.4845600538</v>
      </c>
      <c r="C157" s="3">
        <f t="shared" si="24"/>
        <v>616.43835616438378</v>
      </c>
      <c r="D157" s="3">
        <f t="shared" si="25"/>
        <v>761.04132379700502</v>
      </c>
      <c r="E157" s="3">
        <f t="shared" si="26"/>
        <v>144.60296763262124</v>
      </c>
      <c r="F157" s="3">
        <f t="shared" si="27"/>
        <v>4971822.0875276867</v>
      </c>
      <c r="G157" s="14">
        <f t="shared" si="28"/>
        <v>4971822.09</v>
      </c>
      <c r="I157" s="22">
        <f t="shared" si="34"/>
        <v>21020.887527692059</v>
      </c>
      <c r="J157" s="22">
        <f t="shared" si="35"/>
        <v>90616.438356164203</v>
      </c>
      <c r="K157" s="25">
        <f t="shared" si="29"/>
        <v>99.436441799999997</v>
      </c>
      <c r="L157" s="25">
        <f t="shared" si="30"/>
        <v>99.44877056712329</v>
      </c>
      <c r="M157" s="23">
        <f t="shared" si="31"/>
        <v>4971822.09</v>
      </c>
      <c r="N157" s="23">
        <f t="shared" si="31"/>
        <v>4972438.5283561647</v>
      </c>
    </row>
    <row r="158" spans="1:14" x14ac:dyDescent="0.15">
      <c r="A158" s="7">
        <f t="shared" si="32"/>
        <v>42811</v>
      </c>
      <c r="B158" s="10">
        <f t="shared" si="33"/>
        <v>4971822.0875276867</v>
      </c>
      <c r="C158" s="3">
        <f t="shared" si="24"/>
        <v>616.43835616438378</v>
      </c>
      <c r="D158" s="3">
        <f t="shared" si="25"/>
        <v>761.06345894842104</v>
      </c>
      <c r="E158" s="3">
        <f t="shared" si="26"/>
        <v>144.62510278403727</v>
      </c>
      <c r="F158" s="3">
        <f t="shared" si="27"/>
        <v>4971966.7126304712</v>
      </c>
      <c r="G158" s="14">
        <f t="shared" si="28"/>
        <v>4971966.71</v>
      </c>
      <c r="I158" s="22">
        <f t="shared" si="34"/>
        <v>21165.512630476096</v>
      </c>
      <c r="J158" s="22">
        <f t="shared" si="35"/>
        <v>91232.87671232858</v>
      </c>
      <c r="K158" s="25">
        <f t="shared" si="29"/>
        <v>99.43933419999999</v>
      </c>
      <c r="L158" s="25">
        <f t="shared" si="30"/>
        <v>99.451662967123283</v>
      </c>
      <c r="M158" s="23">
        <f t="shared" si="31"/>
        <v>4971966.709999999</v>
      </c>
      <c r="N158" s="23">
        <f t="shared" si="31"/>
        <v>4972583.1483561639</v>
      </c>
    </row>
    <row r="159" spans="1:14" x14ac:dyDescent="0.15">
      <c r="A159" s="7">
        <f t="shared" si="32"/>
        <v>42812</v>
      </c>
      <c r="B159" s="10">
        <f t="shared" si="33"/>
        <v>4971966.7126304712</v>
      </c>
      <c r="C159" s="3">
        <f t="shared" si="24"/>
        <v>616.43835616438378</v>
      </c>
      <c r="D159" s="3">
        <f t="shared" si="25"/>
        <v>761.08559748818334</v>
      </c>
      <c r="E159" s="3">
        <f t="shared" si="26"/>
        <v>144.64724132379956</v>
      </c>
      <c r="F159" s="3">
        <f t="shared" si="27"/>
        <v>4972111.3598717954</v>
      </c>
      <c r="G159" s="14">
        <f t="shared" si="28"/>
        <v>4972111.3600000003</v>
      </c>
      <c r="I159" s="22">
        <f t="shared" si="34"/>
        <v>21310.159871799897</v>
      </c>
      <c r="J159" s="22">
        <f t="shared" si="35"/>
        <v>91849.315068492957</v>
      </c>
      <c r="K159" s="25">
        <f t="shared" si="29"/>
        <v>99.442227200000005</v>
      </c>
      <c r="L159" s="25">
        <f t="shared" si="30"/>
        <v>99.454555967123298</v>
      </c>
      <c r="M159" s="23">
        <f t="shared" si="31"/>
        <v>4972111.3600000003</v>
      </c>
      <c r="N159" s="23">
        <f t="shared" si="31"/>
        <v>4972727.7983561642</v>
      </c>
    </row>
    <row r="160" spans="1:14" x14ac:dyDescent="0.15">
      <c r="A160" s="7">
        <f t="shared" si="32"/>
        <v>42813</v>
      </c>
      <c r="B160" s="10">
        <f t="shared" si="33"/>
        <v>4972111.3598717954</v>
      </c>
      <c r="C160" s="3">
        <f t="shared" si="24"/>
        <v>616.43835616438378</v>
      </c>
      <c r="D160" s="3">
        <f t="shared" si="25"/>
        <v>761.10773941681066</v>
      </c>
      <c r="E160" s="3">
        <f t="shared" si="26"/>
        <v>144.66938325242688</v>
      </c>
      <c r="F160" s="3">
        <f t="shared" si="27"/>
        <v>4972256.0292550474</v>
      </c>
      <c r="G160" s="14">
        <f t="shared" si="28"/>
        <v>4972256.03</v>
      </c>
      <c r="I160" s="22">
        <f t="shared" si="34"/>
        <v>21454.829255052322</v>
      </c>
      <c r="J160" s="22">
        <f t="shared" si="35"/>
        <v>92465.753424657334</v>
      </c>
      <c r="K160" s="25">
        <f t="shared" si="29"/>
        <v>99.44512060000001</v>
      </c>
      <c r="L160" s="25">
        <f t="shared" si="30"/>
        <v>99.457449367123303</v>
      </c>
      <c r="M160" s="23">
        <f t="shared" si="31"/>
        <v>4972256.03</v>
      </c>
      <c r="N160" s="23">
        <f t="shared" si="31"/>
        <v>4972872.4683561651</v>
      </c>
    </row>
    <row r="161" spans="1:14" x14ac:dyDescent="0.15">
      <c r="A161" s="7">
        <f t="shared" si="32"/>
        <v>42814</v>
      </c>
      <c r="B161" s="10">
        <f t="shared" si="33"/>
        <v>4972256.0292550474</v>
      </c>
      <c r="C161" s="3">
        <f t="shared" si="24"/>
        <v>616.43835616438378</v>
      </c>
      <c r="D161" s="3">
        <f t="shared" si="25"/>
        <v>761.12988473482153</v>
      </c>
      <c r="E161" s="3">
        <f t="shared" si="26"/>
        <v>144.69152857043775</v>
      </c>
      <c r="F161" s="3">
        <f t="shared" si="27"/>
        <v>4972400.7207836183</v>
      </c>
      <c r="G161" s="14">
        <f t="shared" si="28"/>
        <v>4972400.72</v>
      </c>
      <c r="I161" s="22">
        <f t="shared" si="34"/>
        <v>21599.52078362276</v>
      </c>
      <c r="J161" s="22">
        <f t="shared" si="35"/>
        <v>93082.191780821711</v>
      </c>
      <c r="K161" s="25">
        <f t="shared" si="29"/>
        <v>99.448014399999991</v>
      </c>
      <c r="L161" s="25">
        <f t="shared" si="30"/>
        <v>99.460343167123284</v>
      </c>
      <c r="M161" s="23">
        <f t="shared" si="31"/>
        <v>4972400.72</v>
      </c>
      <c r="N161" s="23">
        <f t="shared" si="31"/>
        <v>4973017.1583561637</v>
      </c>
    </row>
    <row r="162" spans="1:14" x14ac:dyDescent="0.15">
      <c r="A162" s="7">
        <f t="shared" si="32"/>
        <v>42815</v>
      </c>
      <c r="B162" s="10">
        <f t="shared" si="33"/>
        <v>4972400.7207836183</v>
      </c>
      <c r="C162" s="3">
        <f t="shared" si="24"/>
        <v>616.43835616438378</v>
      </c>
      <c r="D162" s="3">
        <f t="shared" si="25"/>
        <v>761.15203344273505</v>
      </c>
      <c r="E162" s="3">
        <f t="shared" si="26"/>
        <v>144.71367727835127</v>
      </c>
      <c r="F162" s="3">
        <f t="shared" si="27"/>
        <v>4972545.434460897</v>
      </c>
      <c r="G162" s="14">
        <f t="shared" si="28"/>
        <v>4972545.43</v>
      </c>
      <c r="I162" s="22">
        <f t="shared" si="34"/>
        <v>21744.234460901112</v>
      </c>
      <c r="J162" s="22">
        <f t="shared" si="35"/>
        <v>93698.630136986088</v>
      </c>
      <c r="K162" s="25">
        <f t="shared" si="29"/>
        <v>99.450908600000005</v>
      </c>
      <c r="L162" s="25">
        <f t="shared" si="30"/>
        <v>99.463237367123298</v>
      </c>
      <c r="M162" s="23">
        <f t="shared" si="31"/>
        <v>4972545.43</v>
      </c>
      <c r="N162" s="23">
        <f t="shared" si="31"/>
        <v>4973161.8683561645</v>
      </c>
    </row>
    <row r="163" spans="1:14" x14ac:dyDescent="0.15">
      <c r="A163" s="7">
        <f t="shared" si="32"/>
        <v>42816</v>
      </c>
      <c r="B163" s="10">
        <f t="shared" si="33"/>
        <v>4972545.434460897</v>
      </c>
      <c r="C163" s="3">
        <f t="shared" si="24"/>
        <v>616.43835616438378</v>
      </c>
      <c r="D163" s="3">
        <f t="shared" si="25"/>
        <v>761.17418554106996</v>
      </c>
      <c r="E163" s="3">
        <f t="shared" si="26"/>
        <v>144.73582937668618</v>
      </c>
      <c r="F163" s="3">
        <f t="shared" si="27"/>
        <v>4972690.1702902736</v>
      </c>
      <c r="G163" s="14">
        <f t="shared" si="28"/>
        <v>4972690.17</v>
      </c>
      <c r="I163" s="22">
        <f t="shared" si="34"/>
        <v>21888.970290277797</v>
      </c>
      <c r="J163" s="22">
        <f t="shared" si="35"/>
        <v>94315.068493150466</v>
      </c>
      <c r="K163" s="25">
        <f t="shared" si="29"/>
        <v>99.453803399999998</v>
      </c>
      <c r="L163" s="25">
        <f t="shared" si="30"/>
        <v>99.466132167123291</v>
      </c>
      <c r="M163" s="23">
        <f t="shared" si="31"/>
        <v>4972690.17</v>
      </c>
      <c r="N163" s="23">
        <f t="shared" si="31"/>
        <v>4973306.6083561648</v>
      </c>
    </row>
    <row r="164" spans="1:14" x14ac:dyDescent="0.15">
      <c r="A164" s="7">
        <f t="shared" si="32"/>
        <v>42817</v>
      </c>
      <c r="B164" s="10">
        <f t="shared" si="33"/>
        <v>4972690.1702902736</v>
      </c>
      <c r="C164" s="3">
        <f t="shared" si="24"/>
        <v>616.43835616438378</v>
      </c>
      <c r="D164" s="3">
        <f t="shared" si="25"/>
        <v>761.19634103034537</v>
      </c>
      <c r="E164" s="3">
        <f t="shared" si="26"/>
        <v>144.75798486596159</v>
      </c>
      <c r="F164" s="3">
        <f t="shared" si="27"/>
        <v>4972834.92827514</v>
      </c>
      <c r="G164" s="14">
        <f t="shared" si="28"/>
        <v>4972834.93</v>
      </c>
      <c r="I164" s="22">
        <f t="shared" si="34"/>
        <v>22033.72827514376</v>
      </c>
      <c r="J164" s="22">
        <f t="shared" si="35"/>
        <v>94931.506849314843</v>
      </c>
      <c r="K164" s="25">
        <f t="shared" si="29"/>
        <v>99.456698599999996</v>
      </c>
      <c r="L164" s="25">
        <f t="shared" si="30"/>
        <v>99.469027367123289</v>
      </c>
      <c r="M164" s="23">
        <f t="shared" si="31"/>
        <v>4972834.93</v>
      </c>
      <c r="N164" s="23">
        <f t="shared" si="31"/>
        <v>4973451.3683561645</v>
      </c>
    </row>
    <row r="165" spans="1:14" x14ac:dyDescent="0.15">
      <c r="A165" s="7">
        <f t="shared" si="32"/>
        <v>42818</v>
      </c>
      <c r="B165" s="10">
        <f t="shared" si="33"/>
        <v>4972834.92827514</v>
      </c>
      <c r="C165" s="3">
        <f t="shared" si="24"/>
        <v>616.43835616438378</v>
      </c>
      <c r="D165" s="3">
        <f t="shared" si="25"/>
        <v>761.21849991108024</v>
      </c>
      <c r="E165" s="3">
        <f t="shared" si="26"/>
        <v>144.78014374669647</v>
      </c>
      <c r="F165" s="3">
        <f t="shared" si="27"/>
        <v>4972979.7084188871</v>
      </c>
      <c r="G165" s="14">
        <f t="shared" si="28"/>
        <v>4972979.71</v>
      </c>
      <c r="I165" s="22">
        <f t="shared" si="34"/>
        <v>22178.508418890455</v>
      </c>
      <c r="J165" s="22">
        <f t="shared" si="35"/>
        <v>95547.94520547922</v>
      </c>
      <c r="K165" s="25">
        <f t="shared" si="29"/>
        <v>99.459594199999998</v>
      </c>
      <c r="L165" s="25">
        <f t="shared" si="30"/>
        <v>99.471922967123291</v>
      </c>
      <c r="M165" s="23">
        <f t="shared" si="31"/>
        <v>4972979.71</v>
      </c>
      <c r="N165" s="23">
        <f t="shared" si="31"/>
        <v>4973596.1483561648</v>
      </c>
    </row>
    <row r="166" spans="1:14" x14ac:dyDescent="0.15">
      <c r="A166" s="7">
        <f t="shared" si="32"/>
        <v>42819</v>
      </c>
      <c r="B166" s="10">
        <f t="shared" si="33"/>
        <v>4972979.7084188871</v>
      </c>
      <c r="C166" s="3">
        <f t="shared" si="24"/>
        <v>616.43835616438378</v>
      </c>
      <c r="D166" s="3">
        <f t="shared" si="25"/>
        <v>761.24066218379392</v>
      </c>
      <c r="E166" s="3">
        <f t="shared" si="26"/>
        <v>144.80230601941014</v>
      </c>
      <c r="F166" s="3">
        <f t="shared" si="27"/>
        <v>4973124.5107249068</v>
      </c>
      <c r="G166" s="14">
        <f t="shared" si="28"/>
        <v>4973124.51</v>
      </c>
      <c r="I166" s="22">
        <f t="shared" si="34"/>
        <v>22323.310724909865</v>
      </c>
      <c r="J166" s="22">
        <f t="shared" si="35"/>
        <v>96164.383561643597</v>
      </c>
      <c r="K166" s="25">
        <f t="shared" si="29"/>
        <v>99.462490199999991</v>
      </c>
      <c r="L166" s="25">
        <f t="shared" si="30"/>
        <v>99.474818967123284</v>
      </c>
      <c r="M166" s="23">
        <f t="shared" si="31"/>
        <v>4973124.51</v>
      </c>
      <c r="N166" s="23">
        <f t="shared" si="31"/>
        <v>4973740.9483561637</v>
      </c>
    </row>
    <row r="167" spans="1:14" x14ac:dyDescent="0.15">
      <c r="A167" s="7">
        <f t="shared" si="32"/>
        <v>42820</v>
      </c>
      <c r="B167" s="10">
        <f t="shared" si="33"/>
        <v>4973124.5107249068</v>
      </c>
      <c r="C167" s="3">
        <f t="shared" si="24"/>
        <v>616.43835616438378</v>
      </c>
      <c r="D167" s="3">
        <f t="shared" si="25"/>
        <v>761.26282784900536</v>
      </c>
      <c r="E167" s="3">
        <f t="shared" si="26"/>
        <v>144.82447168462159</v>
      </c>
      <c r="F167" s="3">
        <f t="shared" si="27"/>
        <v>4973269.335196591</v>
      </c>
      <c r="G167" s="14">
        <f t="shared" si="28"/>
        <v>4973269.34</v>
      </c>
      <c r="I167" s="22">
        <f t="shared" si="34"/>
        <v>22468.135196594485</v>
      </c>
      <c r="J167" s="22">
        <f t="shared" si="35"/>
        <v>96780.821917807974</v>
      </c>
      <c r="K167" s="25">
        <f t="shared" si="29"/>
        <v>99.465386800000005</v>
      </c>
      <c r="L167" s="25">
        <f t="shared" si="30"/>
        <v>99.477715567123298</v>
      </c>
      <c r="M167" s="23">
        <f t="shared" si="31"/>
        <v>4973269.34</v>
      </c>
      <c r="N167" s="23">
        <f t="shared" si="31"/>
        <v>4973885.7783561647</v>
      </c>
    </row>
    <row r="168" spans="1:14" x14ac:dyDescent="0.15">
      <c r="A168" s="7">
        <f t="shared" si="32"/>
        <v>42821</v>
      </c>
      <c r="B168" s="10">
        <f t="shared" si="33"/>
        <v>4973269.335196591</v>
      </c>
      <c r="C168" s="3">
        <f t="shared" si="24"/>
        <v>616.43835616438378</v>
      </c>
      <c r="D168" s="3">
        <f t="shared" si="25"/>
        <v>761.2849969072339</v>
      </c>
      <c r="E168" s="3">
        <f t="shared" si="26"/>
        <v>144.84664074285013</v>
      </c>
      <c r="F168" s="3">
        <f t="shared" si="27"/>
        <v>4973414.1818373343</v>
      </c>
      <c r="G168" s="14">
        <f t="shared" si="28"/>
        <v>4973414.18</v>
      </c>
      <c r="I168" s="22">
        <f t="shared" si="34"/>
        <v>22612.981837337335</v>
      </c>
      <c r="J168" s="22">
        <f t="shared" si="35"/>
        <v>97397.260273972352</v>
      </c>
      <c r="K168" s="25">
        <f t="shared" si="29"/>
        <v>99.468283599999992</v>
      </c>
      <c r="L168" s="25">
        <f t="shared" si="30"/>
        <v>99.480612367123285</v>
      </c>
      <c r="M168" s="23">
        <f t="shared" si="31"/>
        <v>4973414.18</v>
      </c>
      <c r="N168" s="23">
        <f t="shared" si="31"/>
        <v>4974030.6183561645</v>
      </c>
    </row>
    <row r="169" spans="1:14" x14ac:dyDescent="0.15">
      <c r="A169" s="7">
        <f t="shared" si="32"/>
        <v>42822</v>
      </c>
      <c r="B169" s="10">
        <f t="shared" si="33"/>
        <v>4973414.1818373343</v>
      </c>
      <c r="C169" s="3">
        <f t="shared" si="24"/>
        <v>616.43835616438378</v>
      </c>
      <c r="D169" s="3">
        <f t="shared" si="25"/>
        <v>761.30716935899909</v>
      </c>
      <c r="E169" s="3">
        <f t="shared" si="26"/>
        <v>144.86881319461531</v>
      </c>
      <c r="F169" s="3">
        <f t="shared" si="27"/>
        <v>4973559.0506505286</v>
      </c>
      <c r="G169" s="14">
        <f t="shared" si="28"/>
        <v>4973559.05</v>
      </c>
      <c r="I169" s="22">
        <f t="shared" si="34"/>
        <v>22757.850650531949</v>
      </c>
      <c r="J169" s="22">
        <f t="shared" si="35"/>
        <v>98013.698630136729</v>
      </c>
      <c r="K169" s="25">
        <f t="shared" si="29"/>
        <v>99.471181000000001</v>
      </c>
      <c r="L169" s="25">
        <f t="shared" si="30"/>
        <v>99.483509767123294</v>
      </c>
      <c r="M169" s="23">
        <f t="shared" si="31"/>
        <v>4973559.05</v>
      </c>
      <c r="N169" s="23">
        <f t="shared" si="31"/>
        <v>4974175.4883561647</v>
      </c>
    </row>
    <row r="170" spans="1:14" x14ac:dyDescent="0.15">
      <c r="A170" s="7">
        <f t="shared" si="32"/>
        <v>42823</v>
      </c>
      <c r="B170" s="10">
        <f t="shared" si="33"/>
        <v>4973559.0506505286</v>
      </c>
      <c r="C170" s="3">
        <f t="shared" si="24"/>
        <v>616.43835616438378</v>
      </c>
      <c r="D170" s="3">
        <f t="shared" si="25"/>
        <v>761.32934520482036</v>
      </c>
      <c r="E170" s="3">
        <f t="shared" si="26"/>
        <v>144.89098904043658</v>
      </c>
      <c r="F170" s="3">
        <f t="shared" si="27"/>
        <v>4973703.9416395687</v>
      </c>
      <c r="G170" s="14">
        <f t="shared" si="28"/>
        <v>4973703.9400000004</v>
      </c>
      <c r="I170" s="22">
        <f t="shared" si="34"/>
        <v>22902.741639572385</v>
      </c>
      <c r="J170" s="22">
        <f t="shared" si="35"/>
        <v>98630.136986301106</v>
      </c>
      <c r="K170" s="25">
        <f t="shared" si="29"/>
        <v>99.474078800000015</v>
      </c>
      <c r="L170" s="25">
        <f t="shared" si="30"/>
        <v>99.486407567123308</v>
      </c>
      <c r="M170" s="23">
        <f t="shared" si="31"/>
        <v>4973703.9400000004</v>
      </c>
      <c r="N170" s="23">
        <f t="shared" si="31"/>
        <v>4974320.3783561653</v>
      </c>
    </row>
    <row r="171" spans="1:14" x14ac:dyDescent="0.15">
      <c r="A171" s="7">
        <f t="shared" si="32"/>
        <v>42824</v>
      </c>
      <c r="B171" s="10">
        <f t="shared" si="33"/>
        <v>4973703.9416395687</v>
      </c>
      <c r="C171" s="3">
        <f t="shared" si="24"/>
        <v>616.43835616438378</v>
      </c>
      <c r="D171" s="3">
        <f t="shared" si="25"/>
        <v>761.35152444521714</v>
      </c>
      <c r="E171" s="3">
        <f t="shared" si="26"/>
        <v>144.91316828083336</v>
      </c>
      <c r="F171" s="3">
        <f t="shared" si="27"/>
        <v>4973848.854807849</v>
      </c>
      <c r="G171" s="14">
        <f t="shared" si="28"/>
        <v>4973848.8499999996</v>
      </c>
      <c r="I171" s="22">
        <f t="shared" si="34"/>
        <v>23047.654807853218</v>
      </c>
      <c r="J171" s="22">
        <f t="shared" si="35"/>
        <v>99246.575342465483</v>
      </c>
      <c r="K171" s="25">
        <f t="shared" si="29"/>
        <v>99.476976999999991</v>
      </c>
      <c r="L171" s="25">
        <f t="shared" si="30"/>
        <v>99.489305767123284</v>
      </c>
      <c r="M171" s="23">
        <f t="shared" si="31"/>
        <v>4973848.8499999996</v>
      </c>
      <c r="N171" s="23">
        <f t="shared" si="31"/>
        <v>4974465.2883561645</v>
      </c>
    </row>
    <row r="172" spans="1:14" x14ac:dyDescent="0.15">
      <c r="A172" s="7">
        <f t="shared" si="32"/>
        <v>42825</v>
      </c>
      <c r="B172" s="10">
        <f t="shared" si="33"/>
        <v>4973848.854807849</v>
      </c>
      <c r="C172" s="3">
        <f t="shared" si="24"/>
        <v>616.43835616438378</v>
      </c>
      <c r="D172" s="3">
        <f t="shared" si="25"/>
        <v>761.3737070807091</v>
      </c>
      <c r="E172" s="3">
        <f t="shared" si="26"/>
        <v>144.93535091632532</v>
      </c>
      <c r="F172" s="3">
        <f t="shared" si="27"/>
        <v>4973993.7901587654</v>
      </c>
      <c r="G172" s="14">
        <f t="shared" si="28"/>
        <v>4973993.79</v>
      </c>
      <c r="I172" s="22">
        <f t="shared" si="34"/>
        <v>23192.590158769544</v>
      </c>
      <c r="J172" s="22">
        <f t="shared" si="35"/>
        <v>99863.01369862986</v>
      </c>
      <c r="K172" s="25">
        <f t="shared" si="29"/>
        <v>99.479875800000002</v>
      </c>
      <c r="L172" s="25">
        <f t="shared" si="30"/>
        <v>99.492204567123295</v>
      </c>
      <c r="M172" s="23">
        <f t="shared" si="31"/>
        <v>4973993.79</v>
      </c>
      <c r="N172" s="23">
        <f t="shared" si="31"/>
        <v>4974610.2283561649</v>
      </c>
    </row>
    <row r="173" spans="1:14" x14ac:dyDescent="0.15">
      <c r="A173" s="7">
        <f t="shared" si="32"/>
        <v>42826</v>
      </c>
      <c r="B173" s="10">
        <f t="shared" si="33"/>
        <v>4973993.7901587654</v>
      </c>
      <c r="C173" s="3">
        <f t="shared" si="24"/>
        <v>616.43835616438378</v>
      </c>
      <c r="D173" s="3">
        <f t="shared" si="25"/>
        <v>761.39589311181601</v>
      </c>
      <c r="E173" s="3">
        <f t="shared" si="26"/>
        <v>144.95753694743223</v>
      </c>
      <c r="F173" s="3">
        <f t="shared" si="27"/>
        <v>4974138.7476957124</v>
      </c>
      <c r="G173" s="14">
        <f t="shared" si="28"/>
        <v>4974138.75</v>
      </c>
      <c r="I173" s="22">
        <f t="shared" si="34"/>
        <v>23337.547695716978</v>
      </c>
      <c r="J173" s="22">
        <f t="shared" si="35"/>
        <v>100479.45205479424</v>
      </c>
      <c r="K173" s="25">
        <f t="shared" si="29"/>
        <v>99.482775000000004</v>
      </c>
      <c r="L173" s="25">
        <f t="shared" si="30"/>
        <v>99.495103767123297</v>
      </c>
      <c r="M173" s="23">
        <f t="shared" si="31"/>
        <v>4974138.75</v>
      </c>
      <c r="N173" s="23">
        <f t="shared" si="31"/>
        <v>4974755.1883561648</v>
      </c>
    </row>
    <row r="174" spans="1:14" x14ac:dyDescent="0.15">
      <c r="A174" s="7">
        <f t="shared" si="32"/>
        <v>42827</v>
      </c>
      <c r="B174" s="10">
        <f t="shared" si="33"/>
        <v>4974138.7476957124</v>
      </c>
      <c r="C174" s="3">
        <f t="shared" si="24"/>
        <v>616.43835616438378</v>
      </c>
      <c r="D174" s="3">
        <f t="shared" si="25"/>
        <v>761.41808253905765</v>
      </c>
      <c r="E174" s="3">
        <f t="shared" si="26"/>
        <v>144.97972637467387</v>
      </c>
      <c r="F174" s="3">
        <f t="shared" si="27"/>
        <v>4974283.7274220875</v>
      </c>
      <c r="G174" s="14">
        <f t="shared" si="28"/>
        <v>4974283.7300000004</v>
      </c>
      <c r="I174" s="22">
        <f t="shared" si="34"/>
        <v>23482.527422091651</v>
      </c>
      <c r="J174" s="22">
        <f t="shared" si="35"/>
        <v>101095.89041095861</v>
      </c>
      <c r="K174" s="25">
        <f t="shared" si="29"/>
        <v>99.48567460000001</v>
      </c>
      <c r="L174" s="25">
        <f t="shared" si="30"/>
        <v>99.498003367123303</v>
      </c>
      <c r="M174" s="23">
        <f t="shared" si="31"/>
        <v>4974283.7300000004</v>
      </c>
      <c r="N174" s="23">
        <f t="shared" si="31"/>
        <v>4974900.1683561653</v>
      </c>
    </row>
    <row r="175" spans="1:14" x14ac:dyDescent="0.15">
      <c r="A175" s="7">
        <f t="shared" si="32"/>
        <v>42828</v>
      </c>
      <c r="B175" s="10">
        <f t="shared" si="33"/>
        <v>4974283.7274220875</v>
      </c>
      <c r="C175" s="3">
        <f t="shared" si="24"/>
        <v>616.43835616438378</v>
      </c>
      <c r="D175" s="3">
        <f t="shared" si="25"/>
        <v>761.44027536295403</v>
      </c>
      <c r="E175" s="3">
        <f t="shared" si="26"/>
        <v>145.00191919857025</v>
      </c>
      <c r="F175" s="3">
        <f t="shared" si="27"/>
        <v>4974428.7293412862</v>
      </c>
      <c r="G175" s="14">
        <f t="shared" si="28"/>
        <v>4974428.7300000004</v>
      </c>
      <c r="I175" s="22">
        <f t="shared" si="34"/>
        <v>23627.529341290221</v>
      </c>
      <c r="J175" s="22">
        <f t="shared" si="35"/>
        <v>101712.32876712299</v>
      </c>
      <c r="K175" s="25">
        <f t="shared" si="29"/>
        <v>99.488574600000007</v>
      </c>
      <c r="L175" s="25">
        <f t="shared" si="30"/>
        <v>99.5009033671233</v>
      </c>
      <c r="M175" s="23">
        <f t="shared" si="31"/>
        <v>4974428.7300000004</v>
      </c>
      <c r="N175" s="23">
        <f t="shared" si="31"/>
        <v>4975045.1683561653</v>
      </c>
    </row>
    <row r="176" spans="1:14" x14ac:dyDescent="0.15">
      <c r="A176" s="7">
        <f t="shared" si="32"/>
        <v>42829</v>
      </c>
      <c r="B176" s="10">
        <f t="shared" si="33"/>
        <v>4974428.7293412862</v>
      </c>
      <c r="C176" s="3">
        <f t="shared" si="24"/>
        <v>616.43835616438378</v>
      </c>
      <c r="D176" s="3">
        <f t="shared" si="25"/>
        <v>761.4624715840248</v>
      </c>
      <c r="E176" s="3">
        <f t="shared" si="26"/>
        <v>145.02411541964102</v>
      </c>
      <c r="F176" s="3">
        <f t="shared" si="27"/>
        <v>4974573.7534567062</v>
      </c>
      <c r="G176" s="14">
        <f t="shared" si="28"/>
        <v>4974573.75</v>
      </c>
      <c r="I176" s="22">
        <f t="shared" si="34"/>
        <v>23772.553456709862</v>
      </c>
      <c r="J176" s="22">
        <f t="shared" si="35"/>
        <v>102328.76712328737</v>
      </c>
      <c r="K176" s="25">
        <f t="shared" si="29"/>
        <v>99.491474999999994</v>
      </c>
      <c r="L176" s="25">
        <f t="shared" si="30"/>
        <v>99.503803767123287</v>
      </c>
      <c r="M176" s="23">
        <f t="shared" si="31"/>
        <v>4974573.75</v>
      </c>
      <c r="N176" s="23">
        <f t="shared" si="31"/>
        <v>4975190.1883561639</v>
      </c>
    </row>
    <row r="177" spans="1:14" x14ac:dyDescent="0.15">
      <c r="A177" s="7">
        <f t="shared" si="32"/>
        <v>42830</v>
      </c>
      <c r="B177" s="10">
        <f t="shared" si="33"/>
        <v>4974573.7534567062</v>
      </c>
      <c r="C177" s="3">
        <f t="shared" si="24"/>
        <v>616.43835616438378</v>
      </c>
      <c r="D177" s="3">
        <f t="shared" si="25"/>
        <v>761.4846712027902</v>
      </c>
      <c r="E177" s="3">
        <f t="shared" si="26"/>
        <v>145.04631503840642</v>
      </c>
      <c r="F177" s="3">
        <f t="shared" si="27"/>
        <v>4974718.7997717448</v>
      </c>
      <c r="G177" s="14">
        <f t="shared" si="28"/>
        <v>4974718.8</v>
      </c>
      <c r="I177" s="22">
        <f t="shared" si="34"/>
        <v>23917.599771748268</v>
      </c>
      <c r="J177" s="22">
        <f t="shared" si="35"/>
        <v>102945.20547945175</v>
      </c>
      <c r="K177" s="25">
        <f t="shared" si="29"/>
        <v>99.494375999999988</v>
      </c>
      <c r="L177" s="25">
        <f t="shared" si="30"/>
        <v>99.506704767123281</v>
      </c>
      <c r="M177" s="23">
        <f t="shared" si="31"/>
        <v>4974718.8</v>
      </c>
      <c r="N177" s="23">
        <f t="shared" si="31"/>
        <v>4975335.2383561637</v>
      </c>
    </row>
    <row r="178" spans="1:14" x14ac:dyDescent="0.15">
      <c r="A178" s="7">
        <f t="shared" si="32"/>
        <v>42831</v>
      </c>
      <c r="B178" s="10">
        <f t="shared" si="33"/>
        <v>4974718.7997717448</v>
      </c>
      <c r="C178" s="3">
        <f t="shared" si="24"/>
        <v>616.43835616438378</v>
      </c>
      <c r="D178" s="3">
        <f t="shared" si="25"/>
        <v>761.50687421977022</v>
      </c>
      <c r="E178" s="3">
        <f t="shared" si="26"/>
        <v>145.06851805538645</v>
      </c>
      <c r="F178" s="3">
        <f t="shared" si="27"/>
        <v>4974863.8682898004</v>
      </c>
      <c r="G178" s="14">
        <f t="shared" si="28"/>
        <v>4974863.87</v>
      </c>
      <c r="I178" s="22">
        <f t="shared" si="34"/>
        <v>24062.668289803652</v>
      </c>
      <c r="J178" s="22">
        <f t="shared" si="35"/>
        <v>103561.64383561612</v>
      </c>
      <c r="K178" s="25">
        <f t="shared" si="29"/>
        <v>99.497277400000002</v>
      </c>
      <c r="L178" s="25">
        <f t="shared" si="30"/>
        <v>99.509606167123295</v>
      </c>
      <c r="M178" s="23">
        <f t="shared" si="31"/>
        <v>4974863.87</v>
      </c>
      <c r="N178" s="23">
        <f t="shared" si="31"/>
        <v>4975480.308356165</v>
      </c>
    </row>
    <row r="179" spans="1:14" x14ac:dyDescent="0.15">
      <c r="A179" s="7">
        <f t="shared" si="32"/>
        <v>42832</v>
      </c>
      <c r="B179" s="10">
        <f t="shared" si="33"/>
        <v>4974863.8682898004</v>
      </c>
      <c r="C179" s="3">
        <f t="shared" si="24"/>
        <v>616.43835616438378</v>
      </c>
      <c r="D179" s="3">
        <f t="shared" si="25"/>
        <v>761.52908063548512</v>
      </c>
      <c r="E179" s="3">
        <f t="shared" si="26"/>
        <v>145.09072447110134</v>
      </c>
      <c r="F179" s="3">
        <f t="shared" si="27"/>
        <v>4975008.9590142714</v>
      </c>
      <c r="G179" s="14">
        <f t="shared" si="28"/>
        <v>4975008.96</v>
      </c>
      <c r="I179" s="22">
        <f t="shared" si="34"/>
        <v>24207.759014274754</v>
      </c>
      <c r="J179" s="22">
        <f t="shared" si="35"/>
        <v>104178.0821917805</v>
      </c>
      <c r="K179" s="25">
        <f t="shared" si="29"/>
        <v>99.500179199999991</v>
      </c>
      <c r="L179" s="25">
        <f t="shared" si="30"/>
        <v>99.512507967123284</v>
      </c>
      <c r="M179" s="23">
        <f t="shared" si="31"/>
        <v>4975008.959999999</v>
      </c>
      <c r="N179" s="23">
        <f t="shared" si="31"/>
        <v>4975625.3983561639</v>
      </c>
    </row>
    <row r="180" spans="1:14" x14ac:dyDescent="0.15">
      <c r="A180" s="7">
        <f t="shared" si="32"/>
        <v>42833</v>
      </c>
      <c r="B180" s="10">
        <f t="shared" si="33"/>
        <v>4975008.9590142714</v>
      </c>
      <c r="C180" s="3">
        <f t="shared" si="24"/>
        <v>616.43835616438378</v>
      </c>
      <c r="D180" s="3">
        <f t="shared" si="25"/>
        <v>761.55129045045499</v>
      </c>
      <c r="E180" s="3">
        <f t="shared" si="26"/>
        <v>145.11293428607121</v>
      </c>
      <c r="F180" s="3">
        <f t="shared" si="27"/>
        <v>4975154.0719485572</v>
      </c>
      <c r="G180" s="14">
        <f t="shared" si="28"/>
        <v>4975154.07</v>
      </c>
      <c r="I180" s="22">
        <f t="shared" si="34"/>
        <v>24352.871948560824</v>
      </c>
      <c r="J180" s="22">
        <f t="shared" si="35"/>
        <v>104794.52054794488</v>
      </c>
      <c r="K180" s="25">
        <f t="shared" si="29"/>
        <v>99.503081399999999</v>
      </c>
      <c r="L180" s="25">
        <f t="shared" si="30"/>
        <v>99.515410167123292</v>
      </c>
      <c r="M180" s="23">
        <f t="shared" si="31"/>
        <v>4975154.07</v>
      </c>
      <c r="N180" s="23">
        <f t="shared" si="31"/>
        <v>4975770.5083561651</v>
      </c>
    </row>
    <row r="181" spans="1:14" x14ac:dyDescent="0.15">
      <c r="A181" s="7">
        <f t="shared" si="32"/>
        <v>42834</v>
      </c>
      <c r="B181" s="10">
        <f t="shared" si="33"/>
        <v>4975154.0719485572</v>
      </c>
      <c r="C181" s="3">
        <f t="shared" si="24"/>
        <v>616.43835616438378</v>
      </c>
      <c r="D181" s="3">
        <f t="shared" si="25"/>
        <v>761.57350366520029</v>
      </c>
      <c r="E181" s="3">
        <f t="shared" si="26"/>
        <v>145.13514750081652</v>
      </c>
      <c r="F181" s="3">
        <f t="shared" si="27"/>
        <v>4975299.2070960579</v>
      </c>
      <c r="G181" s="14">
        <f t="shared" si="28"/>
        <v>4975299.21</v>
      </c>
      <c r="I181" s="22">
        <f t="shared" si="34"/>
        <v>24498.007096061639</v>
      </c>
      <c r="J181" s="22">
        <f t="shared" si="35"/>
        <v>105410.95890410925</v>
      </c>
      <c r="K181" s="25">
        <f t="shared" si="29"/>
        <v>99.5059842</v>
      </c>
      <c r="L181" s="25">
        <f t="shared" si="30"/>
        <v>99.518312967123293</v>
      </c>
      <c r="M181" s="23">
        <f t="shared" si="31"/>
        <v>4975299.21</v>
      </c>
      <c r="N181" s="23">
        <f t="shared" si="31"/>
        <v>4975915.6483561648</v>
      </c>
    </row>
    <row r="182" spans="1:14" x14ac:dyDescent="0.15">
      <c r="A182" s="7">
        <f t="shared" si="32"/>
        <v>42835</v>
      </c>
      <c r="B182" s="10">
        <f t="shared" si="33"/>
        <v>4975299.2070960579</v>
      </c>
      <c r="C182" s="3">
        <f t="shared" si="24"/>
        <v>616.43835616438378</v>
      </c>
      <c r="D182" s="3">
        <f t="shared" si="25"/>
        <v>761.59572028024149</v>
      </c>
      <c r="E182" s="3">
        <f t="shared" si="26"/>
        <v>145.15736411585772</v>
      </c>
      <c r="F182" s="3">
        <f t="shared" si="27"/>
        <v>4975444.364460174</v>
      </c>
      <c r="G182" s="14">
        <f t="shared" si="28"/>
        <v>4975444.3600000003</v>
      </c>
      <c r="I182" s="22">
        <f t="shared" si="34"/>
        <v>24643.164460177497</v>
      </c>
      <c r="J182" s="22">
        <f t="shared" si="35"/>
        <v>106027.39726027363</v>
      </c>
      <c r="K182" s="25">
        <f t="shared" si="29"/>
        <v>99.508887200000004</v>
      </c>
      <c r="L182" s="25">
        <f t="shared" si="30"/>
        <v>99.521215967123297</v>
      </c>
      <c r="M182" s="23">
        <f t="shared" si="31"/>
        <v>4975444.3600000003</v>
      </c>
      <c r="N182" s="23">
        <f t="shared" si="31"/>
        <v>4976060.7983561642</v>
      </c>
    </row>
    <row r="183" spans="1:14" x14ac:dyDescent="0.15">
      <c r="A183" s="7">
        <f t="shared" si="32"/>
        <v>42836</v>
      </c>
      <c r="B183" s="10">
        <f t="shared" si="33"/>
        <v>4975444.364460174</v>
      </c>
      <c r="C183" s="3">
        <f t="shared" si="24"/>
        <v>616.43835616438378</v>
      </c>
      <c r="D183" s="3">
        <f t="shared" si="25"/>
        <v>761.61794029609905</v>
      </c>
      <c r="E183" s="3">
        <f t="shared" si="26"/>
        <v>145.17958413171527</v>
      </c>
      <c r="F183" s="3">
        <f t="shared" si="27"/>
        <v>4975589.5440443056</v>
      </c>
      <c r="G183" s="14">
        <f t="shared" si="28"/>
        <v>4975589.54</v>
      </c>
      <c r="I183" s="22">
        <f t="shared" si="34"/>
        <v>24788.344044309211</v>
      </c>
      <c r="J183" s="22">
        <f t="shared" si="35"/>
        <v>106643.83561643801</v>
      </c>
      <c r="K183" s="25">
        <f t="shared" si="29"/>
        <v>99.5117908</v>
      </c>
      <c r="L183" s="25">
        <f t="shared" si="30"/>
        <v>99.524119567123293</v>
      </c>
      <c r="M183" s="23">
        <f t="shared" si="31"/>
        <v>4975589.54</v>
      </c>
      <c r="N183" s="23">
        <f t="shared" si="31"/>
        <v>4976205.9783561649</v>
      </c>
    </row>
    <row r="184" spans="1:14" x14ac:dyDescent="0.15">
      <c r="A184" s="7">
        <f t="shared" si="32"/>
        <v>42837</v>
      </c>
      <c r="B184" s="10">
        <f t="shared" si="33"/>
        <v>4975589.5440443056</v>
      </c>
      <c r="C184" s="3">
        <f t="shared" si="24"/>
        <v>616.43835616438378</v>
      </c>
      <c r="D184" s="3">
        <f t="shared" si="25"/>
        <v>761.64016371329353</v>
      </c>
      <c r="E184" s="3">
        <f t="shared" si="26"/>
        <v>145.20180754890976</v>
      </c>
      <c r="F184" s="3">
        <f t="shared" si="27"/>
        <v>4975734.7458518548</v>
      </c>
      <c r="G184" s="14">
        <f t="shared" si="28"/>
        <v>4975734.75</v>
      </c>
      <c r="I184" s="22">
        <f t="shared" si="34"/>
        <v>24933.545851858122</v>
      </c>
      <c r="J184" s="22">
        <f t="shared" si="35"/>
        <v>107260.27397260239</v>
      </c>
      <c r="K184" s="25">
        <f t="shared" si="29"/>
        <v>99.514695000000003</v>
      </c>
      <c r="L184" s="25">
        <f t="shared" si="30"/>
        <v>99.527023767123296</v>
      </c>
      <c r="M184" s="23">
        <f t="shared" si="31"/>
        <v>4975734.75</v>
      </c>
      <c r="N184" s="23">
        <f t="shared" si="31"/>
        <v>4976351.1883561648</v>
      </c>
    </row>
    <row r="185" spans="1:14" x14ac:dyDescent="0.15">
      <c r="A185" s="7">
        <f t="shared" si="32"/>
        <v>42838</v>
      </c>
      <c r="B185" s="10">
        <f t="shared" si="33"/>
        <v>4975734.7458518548</v>
      </c>
      <c r="C185" s="3">
        <f t="shared" si="24"/>
        <v>616.43835616438378</v>
      </c>
      <c r="D185" s="3">
        <f t="shared" si="25"/>
        <v>761.66239053234574</v>
      </c>
      <c r="E185" s="3">
        <f t="shared" si="26"/>
        <v>145.22403436796196</v>
      </c>
      <c r="F185" s="3">
        <f t="shared" si="27"/>
        <v>4975879.9698862229</v>
      </c>
      <c r="G185" s="14">
        <f t="shared" si="28"/>
        <v>4975879.97</v>
      </c>
      <c r="I185" s="22">
        <f t="shared" si="34"/>
        <v>25078.769886226084</v>
      </c>
      <c r="J185" s="22">
        <f t="shared" si="35"/>
        <v>107876.71232876676</v>
      </c>
      <c r="K185" s="25">
        <f t="shared" si="29"/>
        <v>99.517599399999995</v>
      </c>
      <c r="L185" s="25">
        <f t="shared" si="30"/>
        <v>99.529928167123288</v>
      </c>
      <c r="M185" s="23">
        <f t="shared" si="31"/>
        <v>4975879.97</v>
      </c>
      <c r="N185" s="23">
        <f t="shared" si="31"/>
        <v>4976496.4083561637</v>
      </c>
    </row>
    <row r="186" spans="1:14" x14ac:dyDescent="0.15">
      <c r="A186" s="7">
        <f t="shared" si="32"/>
        <v>42839</v>
      </c>
      <c r="B186" s="10">
        <f t="shared" si="33"/>
        <v>4975879.9698862229</v>
      </c>
      <c r="C186" s="3">
        <f t="shared" si="24"/>
        <v>616.43835616438378</v>
      </c>
      <c r="D186" s="3">
        <f t="shared" si="25"/>
        <v>761.68462075377624</v>
      </c>
      <c r="E186" s="3">
        <f t="shared" si="26"/>
        <v>145.24626458939247</v>
      </c>
      <c r="F186" s="3">
        <f t="shared" si="27"/>
        <v>4976025.2161508119</v>
      </c>
      <c r="G186" s="14">
        <f t="shared" si="28"/>
        <v>4976025.22</v>
      </c>
      <c r="I186" s="22">
        <f t="shared" si="34"/>
        <v>25224.016150815478</v>
      </c>
      <c r="J186" s="22">
        <f t="shared" si="35"/>
        <v>108493.15068493114</v>
      </c>
      <c r="K186" s="25">
        <f t="shared" si="29"/>
        <v>99.520504399999993</v>
      </c>
      <c r="L186" s="25">
        <f t="shared" si="30"/>
        <v>99.532833167123286</v>
      </c>
      <c r="M186" s="23">
        <f t="shared" si="31"/>
        <v>4976025.22</v>
      </c>
      <c r="N186" s="23">
        <f t="shared" si="31"/>
        <v>4976641.6583561637</v>
      </c>
    </row>
    <row r="187" spans="1:14" x14ac:dyDescent="0.15">
      <c r="A187" s="7">
        <f t="shared" si="32"/>
        <v>42840</v>
      </c>
      <c r="B187" s="10">
        <f t="shared" si="33"/>
        <v>4976025.2161508119</v>
      </c>
      <c r="C187" s="3">
        <f t="shared" si="24"/>
        <v>616.43835616438378</v>
      </c>
      <c r="D187" s="3">
        <f t="shared" si="25"/>
        <v>761.70685437810573</v>
      </c>
      <c r="E187" s="3">
        <f t="shared" si="26"/>
        <v>145.26849821372195</v>
      </c>
      <c r="F187" s="3">
        <f t="shared" si="27"/>
        <v>4976170.4846490258</v>
      </c>
      <c r="G187" s="14">
        <f t="shared" si="28"/>
        <v>4976170.4800000004</v>
      </c>
      <c r="I187" s="22">
        <f t="shared" si="34"/>
        <v>25369.284649029199</v>
      </c>
      <c r="J187" s="22">
        <f t="shared" si="35"/>
        <v>109109.58904109552</v>
      </c>
      <c r="K187" s="25">
        <f t="shared" si="29"/>
        <v>99.523409600000008</v>
      </c>
      <c r="L187" s="25">
        <f t="shared" si="30"/>
        <v>99.535738367123301</v>
      </c>
      <c r="M187" s="23">
        <f t="shared" si="31"/>
        <v>4976170.4800000004</v>
      </c>
      <c r="N187" s="23">
        <f t="shared" si="31"/>
        <v>4976786.9183561653</v>
      </c>
    </row>
    <row r="188" spans="1:14" x14ac:dyDescent="0.15">
      <c r="A188" s="7">
        <f t="shared" si="32"/>
        <v>42841</v>
      </c>
      <c r="B188" s="10">
        <f t="shared" si="33"/>
        <v>4976170.4846490258</v>
      </c>
      <c r="C188" s="3">
        <f t="shared" si="24"/>
        <v>616.43835616438378</v>
      </c>
      <c r="D188" s="3">
        <f t="shared" si="25"/>
        <v>761.72909140585546</v>
      </c>
      <c r="E188" s="3">
        <f t="shared" si="26"/>
        <v>145.29073524147168</v>
      </c>
      <c r="F188" s="3">
        <f t="shared" si="27"/>
        <v>4976315.7753842669</v>
      </c>
      <c r="G188" s="14">
        <f t="shared" si="28"/>
        <v>4976315.78</v>
      </c>
      <c r="I188" s="22">
        <f t="shared" si="34"/>
        <v>25514.575384270673</v>
      </c>
      <c r="J188" s="22">
        <f t="shared" si="35"/>
        <v>109726.0273972599</v>
      </c>
      <c r="K188" s="25">
        <f t="shared" si="29"/>
        <v>99.526315600000004</v>
      </c>
      <c r="L188" s="25">
        <f t="shared" si="30"/>
        <v>99.538644367123297</v>
      </c>
      <c r="M188" s="23">
        <f t="shared" si="31"/>
        <v>4976315.78</v>
      </c>
      <c r="N188" s="23">
        <f t="shared" si="31"/>
        <v>4976932.2183561651</v>
      </c>
    </row>
    <row r="189" spans="1:14" x14ac:dyDescent="0.15">
      <c r="A189" s="7">
        <f t="shared" si="32"/>
        <v>42842</v>
      </c>
      <c r="B189" s="10">
        <f t="shared" si="33"/>
        <v>4976315.7753842669</v>
      </c>
      <c r="C189" s="3">
        <f t="shared" si="24"/>
        <v>616.43835616438378</v>
      </c>
      <c r="D189" s="3">
        <f t="shared" si="25"/>
        <v>761.7513318375461</v>
      </c>
      <c r="E189" s="3">
        <f t="shared" si="26"/>
        <v>145.31297567316233</v>
      </c>
      <c r="F189" s="3">
        <f t="shared" si="27"/>
        <v>4976461.0883599399</v>
      </c>
      <c r="G189" s="14">
        <f t="shared" si="28"/>
        <v>4976461.09</v>
      </c>
      <c r="I189" s="22">
        <f t="shared" si="34"/>
        <v>25659.888359943834</v>
      </c>
      <c r="J189" s="22">
        <f t="shared" si="35"/>
        <v>110342.46575342427</v>
      </c>
      <c r="K189" s="25">
        <f t="shared" si="29"/>
        <v>99.529221800000002</v>
      </c>
      <c r="L189" s="25">
        <f t="shared" si="30"/>
        <v>99.541550567123295</v>
      </c>
      <c r="M189" s="23">
        <f t="shared" si="31"/>
        <v>4976461.09</v>
      </c>
      <c r="N189" s="23">
        <f t="shared" si="31"/>
        <v>4977077.5283561647</v>
      </c>
    </row>
    <row r="190" spans="1:14" x14ac:dyDescent="0.15">
      <c r="A190" s="7">
        <f t="shared" si="32"/>
        <v>42843</v>
      </c>
      <c r="B190" s="10">
        <f t="shared" si="33"/>
        <v>4976461.0883599399</v>
      </c>
      <c r="C190" s="3">
        <f t="shared" si="24"/>
        <v>616.43835616438378</v>
      </c>
      <c r="D190" s="3">
        <f t="shared" si="25"/>
        <v>761.77357567369893</v>
      </c>
      <c r="E190" s="3">
        <f t="shared" si="26"/>
        <v>145.33521950931515</v>
      </c>
      <c r="F190" s="3">
        <f t="shared" si="27"/>
        <v>4976606.4235794488</v>
      </c>
      <c r="G190" s="14">
        <f t="shared" si="28"/>
        <v>4976606.42</v>
      </c>
      <c r="I190" s="22">
        <f t="shared" si="34"/>
        <v>25805.223579453148</v>
      </c>
      <c r="J190" s="22">
        <f t="shared" si="35"/>
        <v>110958.90410958865</v>
      </c>
      <c r="K190" s="25">
        <f t="shared" si="29"/>
        <v>99.532128399999991</v>
      </c>
      <c r="L190" s="25">
        <f t="shared" si="30"/>
        <v>99.544457167123284</v>
      </c>
      <c r="M190" s="23">
        <f t="shared" si="31"/>
        <v>4976606.419999999</v>
      </c>
      <c r="N190" s="23">
        <f t="shared" si="31"/>
        <v>4977222.8583561638</v>
      </c>
    </row>
    <row r="191" spans="1:14" x14ac:dyDescent="0.15">
      <c r="A191" s="7">
        <f t="shared" si="32"/>
        <v>42844</v>
      </c>
      <c r="B191" s="10">
        <f t="shared" si="33"/>
        <v>4976606.4235794488</v>
      </c>
      <c r="C191" s="3">
        <f t="shared" si="24"/>
        <v>616.43835616438378</v>
      </c>
      <c r="D191" s="3">
        <f t="shared" si="25"/>
        <v>761.79582291483484</v>
      </c>
      <c r="E191" s="3">
        <f t="shared" si="26"/>
        <v>145.35746675045107</v>
      </c>
      <c r="F191" s="3">
        <f t="shared" si="27"/>
        <v>4976751.7810461996</v>
      </c>
      <c r="G191" s="14">
        <f t="shared" si="28"/>
        <v>4976751.78</v>
      </c>
      <c r="I191" s="22">
        <f t="shared" si="34"/>
        <v>25950.581046203599</v>
      </c>
      <c r="J191" s="22">
        <f t="shared" si="35"/>
        <v>111575.34246575303</v>
      </c>
      <c r="K191" s="25">
        <f t="shared" si="29"/>
        <v>99.535035600000015</v>
      </c>
      <c r="L191" s="25">
        <f t="shared" si="30"/>
        <v>99.547364367123308</v>
      </c>
      <c r="M191" s="23">
        <f t="shared" si="31"/>
        <v>4976751.78</v>
      </c>
      <c r="N191" s="23">
        <f t="shared" si="31"/>
        <v>4977368.2183561651</v>
      </c>
    </row>
    <row r="192" spans="1:14" x14ac:dyDescent="0.15">
      <c r="A192" s="7">
        <f t="shared" si="32"/>
        <v>42845</v>
      </c>
      <c r="B192" s="10">
        <f t="shared" si="33"/>
        <v>4976751.7810461996</v>
      </c>
      <c r="C192" s="3">
        <f t="shared" si="24"/>
        <v>616.43835616438378</v>
      </c>
      <c r="D192" s="3">
        <f t="shared" si="25"/>
        <v>761.81807356147544</v>
      </c>
      <c r="E192" s="3">
        <f t="shared" si="26"/>
        <v>145.37971739709167</v>
      </c>
      <c r="F192" s="3">
        <f t="shared" si="27"/>
        <v>4976897.1607635971</v>
      </c>
      <c r="G192" s="14">
        <f t="shared" si="28"/>
        <v>4976897.16</v>
      </c>
      <c r="I192" s="22">
        <f t="shared" si="34"/>
        <v>26095.960763600691</v>
      </c>
      <c r="J192" s="22">
        <f t="shared" si="35"/>
        <v>112191.7808219174</v>
      </c>
      <c r="K192" s="25">
        <f t="shared" si="29"/>
        <v>99.537943200000001</v>
      </c>
      <c r="L192" s="25">
        <f t="shared" si="30"/>
        <v>99.550271967123294</v>
      </c>
      <c r="M192" s="23">
        <f t="shared" si="31"/>
        <v>4976897.16</v>
      </c>
      <c r="N192" s="23">
        <f t="shared" si="31"/>
        <v>4977513.598356165</v>
      </c>
    </row>
    <row r="193" spans="1:14" x14ac:dyDescent="0.15">
      <c r="A193" s="7">
        <f t="shared" si="32"/>
        <v>42846</v>
      </c>
      <c r="B193" s="10">
        <f t="shared" si="33"/>
        <v>4976897.1607635971</v>
      </c>
      <c r="C193" s="3">
        <f t="shared" si="24"/>
        <v>616.43835616438378</v>
      </c>
      <c r="D193" s="3">
        <f t="shared" si="25"/>
        <v>761.84032761414176</v>
      </c>
      <c r="E193" s="3">
        <f t="shared" si="26"/>
        <v>145.40197144975798</v>
      </c>
      <c r="F193" s="3">
        <f t="shared" si="27"/>
        <v>4977042.5627350472</v>
      </c>
      <c r="G193" s="14">
        <f t="shared" si="28"/>
        <v>4977042.5599999996</v>
      </c>
      <c r="I193" s="22">
        <f t="shared" si="34"/>
        <v>26241.36273505045</v>
      </c>
      <c r="J193" s="22">
        <f t="shared" si="35"/>
        <v>112808.21917808178</v>
      </c>
      <c r="K193" s="25">
        <f t="shared" si="29"/>
        <v>99.540851199999992</v>
      </c>
      <c r="L193" s="25">
        <f t="shared" si="30"/>
        <v>99.553179967123285</v>
      </c>
      <c r="M193" s="23">
        <f t="shared" si="31"/>
        <v>4977042.5599999996</v>
      </c>
      <c r="N193" s="23">
        <f t="shared" si="31"/>
        <v>4977658.9983561644</v>
      </c>
    </row>
    <row r="194" spans="1:14" x14ac:dyDescent="0.15">
      <c r="A194" s="7">
        <f t="shared" si="32"/>
        <v>42847</v>
      </c>
      <c r="B194" s="10">
        <f t="shared" si="33"/>
        <v>4977042.5627350472</v>
      </c>
      <c r="C194" s="3">
        <f t="shared" si="24"/>
        <v>616.43835616438378</v>
      </c>
      <c r="D194" s="3">
        <f t="shared" si="25"/>
        <v>761.86258507335526</v>
      </c>
      <c r="E194" s="3">
        <f t="shared" si="26"/>
        <v>145.42422890897149</v>
      </c>
      <c r="F194" s="3">
        <f t="shared" si="27"/>
        <v>4977187.9869639566</v>
      </c>
      <c r="G194" s="14">
        <f t="shared" si="28"/>
        <v>4977187.99</v>
      </c>
      <c r="I194" s="22">
        <f t="shared" si="34"/>
        <v>26386.786963959421</v>
      </c>
      <c r="J194" s="22">
        <f t="shared" si="35"/>
        <v>113424.65753424616</v>
      </c>
      <c r="K194" s="25">
        <f t="shared" si="29"/>
        <v>99.543759800000004</v>
      </c>
      <c r="L194" s="25">
        <f t="shared" si="30"/>
        <v>99.556088567123297</v>
      </c>
      <c r="M194" s="23">
        <f t="shared" si="31"/>
        <v>4977187.99</v>
      </c>
      <c r="N194" s="23">
        <f t="shared" si="31"/>
        <v>4977804.4283561651</v>
      </c>
    </row>
    <row r="195" spans="1:14" x14ac:dyDescent="0.15">
      <c r="A195" s="7">
        <f t="shared" si="32"/>
        <v>42848</v>
      </c>
      <c r="B195" s="10">
        <f t="shared" si="33"/>
        <v>4977187.9869639566</v>
      </c>
      <c r="C195" s="3">
        <f t="shared" si="24"/>
        <v>616.43835616438378</v>
      </c>
      <c r="D195" s="3">
        <f t="shared" si="25"/>
        <v>761.88484593963733</v>
      </c>
      <c r="E195" s="3">
        <f t="shared" si="26"/>
        <v>145.44648977525355</v>
      </c>
      <c r="F195" s="3">
        <f t="shared" si="27"/>
        <v>4977333.4334537322</v>
      </c>
      <c r="G195" s="14">
        <f t="shared" si="28"/>
        <v>4977333.43</v>
      </c>
      <c r="I195" s="22">
        <f t="shared" si="34"/>
        <v>26532.233453734676</v>
      </c>
      <c r="J195" s="22">
        <f t="shared" si="35"/>
        <v>114041.09589041054</v>
      </c>
      <c r="K195" s="25">
        <f t="shared" si="29"/>
        <v>99.546668600000004</v>
      </c>
      <c r="L195" s="25">
        <f t="shared" si="30"/>
        <v>99.558997367123297</v>
      </c>
      <c r="M195" s="23">
        <f t="shared" si="31"/>
        <v>4977333.43</v>
      </c>
      <c r="N195" s="23">
        <f t="shared" si="31"/>
        <v>4977949.8683561645</v>
      </c>
    </row>
    <row r="196" spans="1:14" x14ac:dyDescent="0.15">
      <c r="A196" s="7">
        <f t="shared" si="32"/>
        <v>42849</v>
      </c>
      <c r="B196" s="10">
        <f t="shared" si="33"/>
        <v>4977333.4334537322</v>
      </c>
      <c r="C196" s="3">
        <f t="shared" si="24"/>
        <v>616.43835616438378</v>
      </c>
      <c r="D196" s="3">
        <f t="shared" si="25"/>
        <v>761.90711021350955</v>
      </c>
      <c r="E196" s="3">
        <f t="shared" si="26"/>
        <v>145.46875404912578</v>
      </c>
      <c r="F196" s="3">
        <f t="shared" si="27"/>
        <v>4977478.9022077816</v>
      </c>
      <c r="G196" s="14">
        <f t="shared" si="28"/>
        <v>4977478.9000000004</v>
      </c>
      <c r="I196" s="22">
        <f t="shared" si="34"/>
        <v>26677.702207783801</v>
      </c>
      <c r="J196" s="22">
        <f t="shared" si="35"/>
        <v>114657.53424657491</v>
      </c>
      <c r="K196" s="25">
        <f t="shared" si="29"/>
        <v>99.549578000000011</v>
      </c>
      <c r="L196" s="25">
        <f t="shared" si="30"/>
        <v>99.561906767123304</v>
      </c>
      <c r="M196" s="23">
        <f t="shared" si="31"/>
        <v>4977478.9000000004</v>
      </c>
      <c r="N196" s="23">
        <f t="shared" si="31"/>
        <v>4978095.3383561652</v>
      </c>
    </row>
    <row r="197" spans="1:14" x14ac:dyDescent="0.15">
      <c r="A197" s="7">
        <f t="shared" si="32"/>
        <v>42850</v>
      </c>
      <c r="B197" s="10">
        <f t="shared" si="33"/>
        <v>4977478.9022077816</v>
      </c>
      <c r="C197" s="3">
        <f t="shared" si="24"/>
        <v>616.43835616438378</v>
      </c>
      <c r="D197" s="3">
        <f t="shared" si="25"/>
        <v>761.92937789549342</v>
      </c>
      <c r="E197" s="3">
        <f t="shared" si="26"/>
        <v>145.49102173110964</v>
      </c>
      <c r="F197" s="3">
        <f t="shared" si="27"/>
        <v>4977624.3932295125</v>
      </c>
      <c r="G197" s="14">
        <f t="shared" si="28"/>
        <v>4977624.3899999997</v>
      </c>
      <c r="I197" s="22">
        <f t="shared" si="34"/>
        <v>26823.193229514909</v>
      </c>
      <c r="J197" s="22">
        <f t="shared" si="35"/>
        <v>115273.97260273929</v>
      </c>
      <c r="K197" s="25">
        <f t="shared" si="29"/>
        <v>99.552487799999994</v>
      </c>
      <c r="L197" s="25">
        <f t="shared" si="30"/>
        <v>99.564816567123287</v>
      </c>
      <c r="M197" s="23">
        <f t="shared" si="31"/>
        <v>4977624.3899999997</v>
      </c>
      <c r="N197" s="23">
        <f t="shared" si="31"/>
        <v>4978240.8283561645</v>
      </c>
    </row>
    <row r="198" spans="1:14" x14ac:dyDescent="0.15">
      <c r="A198" s="7">
        <f t="shared" si="32"/>
        <v>42851</v>
      </c>
      <c r="B198" s="10">
        <f t="shared" si="33"/>
        <v>4977624.3932295125</v>
      </c>
      <c r="C198" s="3">
        <f t="shared" si="24"/>
        <v>616.43835616438378</v>
      </c>
      <c r="D198" s="3">
        <f t="shared" si="25"/>
        <v>761.95164898611074</v>
      </c>
      <c r="E198" s="3">
        <f t="shared" si="26"/>
        <v>145.51329282172696</v>
      </c>
      <c r="F198" s="3">
        <f t="shared" si="27"/>
        <v>4977769.9065223346</v>
      </c>
      <c r="G198" s="14">
        <f t="shared" si="28"/>
        <v>4977769.91</v>
      </c>
      <c r="I198" s="22">
        <f t="shared" si="34"/>
        <v>26968.706522336637</v>
      </c>
      <c r="J198" s="22">
        <f t="shared" si="35"/>
        <v>115890.41095890367</v>
      </c>
      <c r="K198" s="25">
        <f t="shared" si="29"/>
        <v>99.555398199999999</v>
      </c>
      <c r="L198" s="25">
        <f t="shared" si="30"/>
        <v>99.567726967123292</v>
      </c>
      <c r="M198" s="23">
        <f t="shared" si="31"/>
        <v>4977769.91</v>
      </c>
      <c r="N198" s="23">
        <f t="shared" si="31"/>
        <v>4978386.348356165</v>
      </c>
    </row>
    <row r="199" spans="1:14" x14ac:dyDescent="0.15">
      <c r="A199" s="7">
        <f t="shared" si="32"/>
        <v>42852</v>
      </c>
      <c r="B199" s="10">
        <f t="shared" si="33"/>
        <v>4977769.9065223346</v>
      </c>
      <c r="C199" s="3">
        <f t="shared" si="24"/>
        <v>616.43835616438378</v>
      </c>
      <c r="D199" s="3">
        <f t="shared" si="25"/>
        <v>761.97392348588335</v>
      </c>
      <c r="E199" s="3">
        <f t="shared" si="26"/>
        <v>145.53556732149957</v>
      </c>
      <c r="F199" s="3">
        <f t="shared" si="27"/>
        <v>4977915.4420896564</v>
      </c>
      <c r="G199" s="14">
        <f t="shared" si="28"/>
        <v>4977915.4400000004</v>
      </c>
      <c r="I199" s="22">
        <f t="shared" si="34"/>
        <v>27114.242089658135</v>
      </c>
      <c r="J199" s="22">
        <f t="shared" si="35"/>
        <v>116506.84931506804</v>
      </c>
      <c r="K199" s="25">
        <f t="shared" si="29"/>
        <v>99.558308800000006</v>
      </c>
      <c r="L199" s="25">
        <f t="shared" si="30"/>
        <v>99.570637567123299</v>
      </c>
      <c r="M199" s="23">
        <f t="shared" si="31"/>
        <v>4977915.4400000004</v>
      </c>
      <c r="N199" s="23">
        <f t="shared" si="31"/>
        <v>4978531.8783561643</v>
      </c>
    </row>
    <row r="200" spans="1:14" x14ac:dyDescent="0.15">
      <c r="A200" s="7">
        <f t="shared" si="32"/>
        <v>42853</v>
      </c>
      <c r="B200" s="10">
        <f t="shared" si="33"/>
        <v>4977915.4420896564</v>
      </c>
      <c r="C200" s="3">
        <f t="shared" si="24"/>
        <v>616.43835616438378</v>
      </c>
      <c r="D200" s="3">
        <f t="shared" si="25"/>
        <v>761.99620139533306</v>
      </c>
      <c r="E200" s="3">
        <f t="shared" si="26"/>
        <v>145.55784523094928</v>
      </c>
      <c r="F200" s="3">
        <f t="shared" si="27"/>
        <v>4978060.9999348875</v>
      </c>
      <c r="G200" s="14">
        <f t="shared" si="28"/>
        <v>4978061</v>
      </c>
      <c r="I200" s="22">
        <f t="shared" si="34"/>
        <v>27259.799934889084</v>
      </c>
      <c r="J200" s="22">
        <f t="shared" si="35"/>
        <v>117123.28767123242</v>
      </c>
      <c r="K200" s="25">
        <f t="shared" si="29"/>
        <v>99.561219999999992</v>
      </c>
      <c r="L200" s="25">
        <f t="shared" si="30"/>
        <v>99.573548767123285</v>
      </c>
      <c r="M200" s="23">
        <f t="shared" si="31"/>
        <v>4978060.9999999991</v>
      </c>
      <c r="N200" s="23">
        <f t="shared" si="31"/>
        <v>4978677.4383561639</v>
      </c>
    </row>
    <row r="201" spans="1:14" x14ac:dyDescent="0.15">
      <c r="A201" s="7">
        <f t="shared" si="32"/>
        <v>42854</v>
      </c>
      <c r="B201" s="10">
        <f t="shared" si="33"/>
        <v>4978060.9999348875</v>
      </c>
      <c r="C201" s="3">
        <f t="shared" si="24"/>
        <v>616.43835616438378</v>
      </c>
      <c r="D201" s="3">
        <f t="shared" si="25"/>
        <v>762.01848271498181</v>
      </c>
      <c r="E201" s="3">
        <f t="shared" si="26"/>
        <v>145.58012655059804</v>
      </c>
      <c r="F201" s="3">
        <f t="shared" si="27"/>
        <v>4978206.5800614385</v>
      </c>
      <c r="G201" s="14">
        <f t="shared" si="28"/>
        <v>4978206.58</v>
      </c>
      <c r="I201" s="22">
        <f t="shared" si="34"/>
        <v>27405.380061439682</v>
      </c>
      <c r="J201" s="22">
        <f t="shared" si="35"/>
        <v>117739.7260273968</v>
      </c>
      <c r="K201" s="25">
        <f t="shared" si="29"/>
        <v>99.56413160000001</v>
      </c>
      <c r="L201" s="25">
        <f t="shared" si="30"/>
        <v>99.576460367123303</v>
      </c>
      <c r="M201" s="23">
        <f t="shared" si="31"/>
        <v>4978206.580000001</v>
      </c>
      <c r="N201" s="23">
        <f t="shared" si="31"/>
        <v>4978823.0183561649</v>
      </c>
    </row>
    <row r="202" spans="1:14" x14ac:dyDescent="0.15">
      <c r="A202" s="7">
        <f t="shared" si="32"/>
        <v>42855</v>
      </c>
      <c r="B202" s="10">
        <f t="shared" si="33"/>
        <v>4978206.5800614385</v>
      </c>
      <c r="C202" s="3">
        <f t="shared" si="24"/>
        <v>616.43835616438378</v>
      </c>
      <c r="D202" s="3">
        <f t="shared" si="25"/>
        <v>762.04076744535155</v>
      </c>
      <c r="E202" s="3">
        <f t="shared" si="26"/>
        <v>145.60241128096777</v>
      </c>
      <c r="F202" s="3">
        <f t="shared" si="27"/>
        <v>4978352.1824727198</v>
      </c>
      <c r="G202" s="14">
        <f t="shared" si="28"/>
        <v>4978352.18</v>
      </c>
      <c r="I202" s="22">
        <f t="shared" si="34"/>
        <v>27550.982472720651</v>
      </c>
      <c r="J202" s="22">
        <f t="shared" si="35"/>
        <v>118356.16438356118</v>
      </c>
      <c r="K202" s="25">
        <f t="shared" si="29"/>
        <v>99.567043599999991</v>
      </c>
      <c r="L202" s="25">
        <f t="shared" si="30"/>
        <v>99.579372367123284</v>
      </c>
      <c r="M202" s="23">
        <f t="shared" si="31"/>
        <v>4978352.18</v>
      </c>
      <c r="N202" s="23">
        <f t="shared" si="31"/>
        <v>4978968.6183561645</v>
      </c>
    </row>
    <row r="203" spans="1:14" x14ac:dyDescent="0.15">
      <c r="A203" s="7">
        <f t="shared" si="32"/>
        <v>42856</v>
      </c>
      <c r="B203" s="10">
        <f t="shared" si="33"/>
        <v>4978352.1824727198</v>
      </c>
      <c r="C203" s="3">
        <f t="shared" ref="C203:C266" si="36">$N$4*$E$6/100</f>
        <v>616.43835616438378</v>
      </c>
      <c r="D203" s="3">
        <f t="shared" si="25"/>
        <v>762.06305558696442</v>
      </c>
      <c r="E203" s="3">
        <f t="shared" si="26"/>
        <v>145.62469942258065</v>
      </c>
      <c r="F203" s="3">
        <f t="shared" si="27"/>
        <v>4978497.807172142</v>
      </c>
      <c r="G203" s="14">
        <f t="shared" si="28"/>
        <v>4978497.8099999996</v>
      </c>
      <c r="I203" s="22">
        <f t="shared" si="34"/>
        <v>27696.607172143231</v>
      </c>
      <c r="J203" s="22">
        <f t="shared" si="35"/>
        <v>118972.60273972555</v>
      </c>
      <c r="K203" s="25">
        <f t="shared" si="29"/>
        <v>99.569956199999993</v>
      </c>
      <c r="L203" s="25">
        <f t="shared" si="30"/>
        <v>99.582284967123286</v>
      </c>
      <c r="M203" s="23">
        <f t="shared" si="31"/>
        <v>4978497.8099999996</v>
      </c>
      <c r="N203" s="23">
        <f t="shared" si="31"/>
        <v>4979114.2483561644</v>
      </c>
    </row>
    <row r="204" spans="1:14" x14ac:dyDescent="0.15">
      <c r="A204" s="7">
        <f t="shared" si="32"/>
        <v>42857</v>
      </c>
      <c r="B204" s="10">
        <f t="shared" si="33"/>
        <v>4978497.807172142</v>
      </c>
      <c r="C204" s="3">
        <f t="shared" si="36"/>
        <v>616.43835616438378</v>
      </c>
      <c r="D204" s="3">
        <f t="shared" ref="D204:D267" si="37">B204*$B$8</f>
        <v>762.08534714034249</v>
      </c>
      <c r="E204" s="3">
        <f t="shared" ref="E204:E267" si="38">D204-C204</f>
        <v>145.64699097595872</v>
      </c>
      <c r="F204" s="3">
        <f t="shared" ref="F204:F267" si="39">B204+E204</f>
        <v>4978643.4541631183</v>
      </c>
      <c r="G204" s="14">
        <f t="shared" ref="G204:G267" si="40">ROUND(B204+B204*$B$8-C204,2)</f>
        <v>4978643.45</v>
      </c>
      <c r="I204" s="22">
        <f t="shared" si="34"/>
        <v>27842.254163119189</v>
      </c>
      <c r="J204" s="22">
        <f t="shared" si="35"/>
        <v>119589.04109588993</v>
      </c>
      <c r="K204" s="25">
        <f t="shared" ref="K204:K267" si="41">G204/$E$6*100</f>
        <v>99.572869000000011</v>
      </c>
      <c r="L204" s="25">
        <f t="shared" ref="L204:L267" si="42">K204+$N$4</f>
        <v>99.585197767123304</v>
      </c>
      <c r="M204" s="23">
        <f t="shared" ref="M204:N267" si="43">K204*$E$6/100</f>
        <v>4978643.45</v>
      </c>
      <c r="N204" s="23">
        <f t="shared" si="43"/>
        <v>4979259.888356165</v>
      </c>
    </row>
    <row r="205" spans="1:14" x14ac:dyDescent="0.15">
      <c r="A205" s="7">
        <f t="shared" ref="A205:A268" si="44">A204+1</f>
        <v>42858</v>
      </c>
      <c r="B205" s="10">
        <f t="shared" ref="B205:B268" si="45">F204</f>
        <v>4978643.4541631183</v>
      </c>
      <c r="C205" s="3">
        <f t="shared" si="36"/>
        <v>616.43835616438378</v>
      </c>
      <c r="D205" s="3">
        <f t="shared" si="37"/>
        <v>762.10764210600837</v>
      </c>
      <c r="E205" s="3">
        <f t="shared" si="38"/>
        <v>145.66928594162459</v>
      </c>
      <c r="F205" s="3">
        <f t="shared" si="39"/>
        <v>4978789.1234490601</v>
      </c>
      <c r="G205" s="14">
        <f t="shared" si="40"/>
        <v>4978789.12</v>
      </c>
      <c r="I205" s="22">
        <f t="shared" ref="I205:I268" si="46">E205+I204</f>
        <v>27987.923449060814</v>
      </c>
      <c r="J205" s="22">
        <f t="shared" ref="J205:J268" si="47">C205+J204</f>
        <v>120205.47945205431</v>
      </c>
      <c r="K205" s="25">
        <f t="shared" si="41"/>
        <v>99.575782400000008</v>
      </c>
      <c r="L205" s="25">
        <f t="shared" si="42"/>
        <v>99.588111167123301</v>
      </c>
      <c r="M205" s="23">
        <f t="shared" si="43"/>
        <v>4978789.120000001</v>
      </c>
      <c r="N205" s="23">
        <f t="shared" si="43"/>
        <v>4979405.558356165</v>
      </c>
    </row>
    <row r="206" spans="1:14" x14ac:dyDescent="0.15">
      <c r="A206" s="7">
        <f t="shared" si="44"/>
        <v>42859</v>
      </c>
      <c r="B206" s="10">
        <f t="shared" si="45"/>
        <v>4978789.1234490601</v>
      </c>
      <c r="C206" s="3">
        <f t="shared" si="36"/>
        <v>616.43835616438378</v>
      </c>
      <c r="D206" s="3">
        <f t="shared" si="37"/>
        <v>762.129940484484</v>
      </c>
      <c r="E206" s="3">
        <f t="shared" si="38"/>
        <v>145.69158432010022</v>
      </c>
      <c r="F206" s="3">
        <f t="shared" si="39"/>
        <v>4978934.8150333799</v>
      </c>
      <c r="G206" s="14">
        <f t="shared" si="40"/>
        <v>4978934.82</v>
      </c>
      <c r="I206" s="22">
        <f t="shared" si="46"/>
        <v>28133.615033380913</v>
      </c>
      <c r="J206" s="22">
        <f t="shared" si="47"/>
        <v>120821.91780821868</v>
      </c>
      <c r="K206" s="25">
        <f t="shared" si="41"/>
        <v>99.578696400000013</v>
      </c>
      <c r="L206" s="25">
        <f t="shared" si="42"/>
        <v>99.591025167123306</v>
      </c>
      <c r="M206" s="23">
        <f t="shared" si="43"/>
        <v>4978934.82</v>
      </c>
      <c r="N206" s="23">
        <f t="shared" si="43"/>
        <v>4979551.2583561651</v>
      </c>
    </row>
    <row r="207" spans="1:14" x14ac:dyDescent="0.15">
      <c r="A207" s="7">
        <f t="shared" si="44"/>
        <v>42860</v>
      </c>
      <c r="B207" s="10">
        <f t="shared" si="45"/>
        <v>4978934.8150333799</v>
      </c>
      <c r="C207" s="3">
        <f t="shared" si="36"/>
        <v>616.43835616438378</v>
      </c>
      <c r="D207" s="3">
        <f t="shared" si="37"/>
        <v>762.15224227629199</v>
      </c>
      <c r="E207" s="3">
        <f t="shared" si="38"/>
        <v>145.71388611190821</v>
      </c>
      <c r="F207" s="3">
        <f t="shared" si="39"/>
        <v>4979080.5289194919</v>
      </c>
      <c r="G207" s="14">
        <f t="shared" si="40"/>
        <v>4979080.53</v>
      </c>
      <c r="I207" s="22">
        <f t="shared" si="46"/>
        <v>28279.328919492822</v>
      </c>
      <c r="J207" s="22">
        <f t="shared" si="47"/>
        <v>121438.35616438306</v>
      </c>
      <c r="K207" s="25">
        <f t="shared" si="41"/>
        <v>99.581610600000005</v>
      </c>
      <c r="L207" s="25">
        <f t="shared" si="42"/>
        <v>99.593939367123298</v>
      </c>
      <c r="M207" s="23">
        <f t="shared" si="43"/>
        <v>4979080.53</v>
      </c>
      <c r="N207" s="23">
        <f t="shared" si="43"/>
        <v>4979696.9683561651</v>
      </c>
    </row>
    <row r="208" spans="1:14" x14ac:dyDescent="0.15">
      <c r="A208" s="7">
        <f t="shared" si="44"/>
        <v>42861</v>
      </c>
      <c r="B208" s="10">
        <f t="shared" si="45"/>
        <v>4979080.5289194919</v>
      </c>
      <c r="C208" s="3">
        <f t="shared" si="36"/>
        <v>616.43835616438378</v>
      </c>
      <c r="D208" s="3">
        <f t="shared" si="37"/>
        <v>762.17454748195473</v>
      </c>
      <c r="E208" s="3">
        <f t="shared" si="38"/>
        <v>145.73619131757096</v>
      </c>
      <c r="F208" s="3">
        <f t="shared" si="39"/>
        <v>4979226.2651108094</v>
      </c>
      <c r="G208" s="14">
        <f t="shared" si="40"/>
        <v>4979226.2699999996</v>
      </c>
      <c r="I208" s="22">
        <f t="shared" si="46"/>
        <v>28425.065110810392</v>
      </c>
      <c r="J208" s="22">
        <f t="shared" si="47"/>
        <v>122054.79452054744</v>
      </c>
      <c r="K208" s="25">
        <f t="shared" si="41"/>
        <v>99.58452539999999</v>
      </c>
      <c r="L208" s="25">
        <f t="shared" si="42"/>
        <v>99.596854167123283</v>
      </c>
      <c r="M208" s="23">
        <f t="shared" si="43"/>
        <v>4979226.2699999996</v>
      </c>
      <c r="N208" s="23">
        <f t="shared" si="43"/>
        <v>4979842.7083561644</v>
      </c>
    </row>
    <row r="209" spans="1:14" x14ac:dyDescent="0.15">
      <c r="A209" s="7">
        <f t="shared" si="44"/>
        <v>42862</v>
      </c>
      <c r="B209" s="10">
        <f t="shared" si="45"/>
        <v>4979226.2651108094</v>
      </c>
      <c r="C209" s="3">
        <f t="shared" si="36"/>
        <v>616.43835616438378</v>
      </c>
      <c r="D209" s="3">
        <f t="shared" si="37"/>
        <v>762.19685610199497</v>
      </c>
      <c r="E209" s="3">
        <f t="shared" si="38"/>
        <v>145.75849993761119</v>
      </c>
      <c r="F209" s="3">
        <f t="shared" si="39"/>
        <v>4979372.0236107474</v>
      </c>
      <c r="G209" s="14">
        <f t="shared" si="40"/>
        <v>4979372.0199999996</v>
      </c>
      <c r="I209" s="22">
        <f t="shared" si="46"/>
        <v>28570.823610748004</v>
      </c>
      <c r="J209" s="22">
        <f t="shared" si="47"/>
        <v>122671.23287671182</v>
      </c>
      <c r="K209" s="25">
        <f t="shared" si="41"/>
        <v>99.587440399999991</v>
      </c>
      <c r="L209" s="25">
        <f t="shared" si="42"/>
        <v>99.599769167123284</v>
      </c>
      <c r="M209" s="23">
        <f t="shared" si="43"/>
        <v>4979372.0199999996</v>
      </c>
      <c r="N209" s="23">
        <f t="shared" si="43"/>
        <v>4979988.4583561644</v>
      </c>
    </row>
    <row r="210" spans="1:14" x14ac:dyDescent="0.15">
      <c r="A210" s="7">
        <f t="shared" si="44"/>
        <v>42863</v>
      </c>
      <c r="B210" s="10">
        <f t="shared" si="45"/>
        <v>4979372.0236107474</v>
      </c>
      <c r="C210" s="3">
        <f t="shared" si="36"/>
        <v>616.43835616438378</v>
      </c>
      <c r="D210" s="3">
        <f t="shared" si="37"/>
        <v>762.21916813693531</v>
      </c>
      <c r="E210" s="3">
        <f t="shared" si="38"/>
        <v>145.78081197255153</v>
      </c>
      <c r="F210" s="3">
        <f t="shared" si="39"/>
        <v>4979517.8044227203</v>
      </c>
      <c r="G210" s="14">
        <f t="shared" si="40"/>
        <v>4979517.8</v>
      </c>
      <c r="I210" s="22">
        <f t="shared" si="46"/>
        <v>28716.604422720557</v>
      </c>
      <c r="J210" s="22">
        <f t="shared" si="47"/>
        <v>123287.67123287619</v>
      </c>
      <c r="K210" s="25">
        <f t="shared" si="41"/>
        <v>99.590355999999986</v>
      </c>
      <c r="L210" s="25">
        <f t="shared" si="42"/>
        <v>99.602684767123279</v>
      </c>
      <c r="M210" s="23">
        <f t="shared" si="43"/>
        <v>4979517.8</v>
      </c>
      <c r="N210" s="23">
        <f t="shared" si="43"/>
        <v>4980134.2383561637</v>
      </c>
    </row>
    <row r="211" spans="1:14" x14ac:dyDescent="0.15">
      <c r="A211" s="7">
        <f t="shared" si="44"/>
        <v>42864</v>
      </c>
      <c r="B211" s="10">
        <f t="shared" si="45"/>
        <v>4979517.8044227203</v>
      </c>
      <c r="C211" s="3">
        <f t="shared" si="36"/>
        <v>616.43835616438378</v>
      </c>
      <c r="D211" s="3">
        <f t="shared" si="37"/>
        <v>762.24148358729838</v>
      </c>
      <c r="E211" s="3">
        <f t="shared" si="38"/>
        <v>145.8031274229146</v>
      </c>
      <c r="F211" s="3">
        <f t="shared" si="39"/>
        <v>4979663.6075501433</v>
      </c>
      <c r="G211" s="14">
        <f t="shared" si="40"/>
        <v>4979663.6100000003</v>
      </c>
      <c r="I211" s="22">
        <f t="shared" si="46"/>
        <v>28862.407550143471</v>
      </c>
      <c r="J211" s="22">
        <f t="shared" si="47"/>
        <v>123904.10958904057</v>
      </c>
      <c r="K211" s="25">
        <f t="shared" si="41"/>
        <v>99.593272200000001</v>
      </c>
      <c r="L211" s="25">
        <f t="shared" si="42"/>
        <v>99.605600967123294</v>
      </c>
      <c r="M211" s="23">
        <f t="shared" si="43"/>
        <v>4979663.6100000003</v>
      </c>
      <c r="N211" s="23">
        <f t="shared" si="43"/>
        <v>4980280.0483561642</v>
      </c>
    </row>
    <row r="212" spans="1:14" x14ac:dyDescent="0.15">
      <c r="A212" s="7">
        <f t="shared" si="44"/>
        <v>42865</v>
      </c>
      <c r="B212" s="10">
        <f t="shared" si="45"/>
        <v>4979663.6075501433</v>
      </c>
      <c r="C212" s="3">
        <f t="shared" si="36"/>
        <v>616.43835616438378</v>
      </c>
      <c r="D212" s="3">
        <f t="shared" si="37"/>
        <v>762.26380245360701</v>
      </c>
      <c r="E212" s="3">
        <f t="shared" si="38"/>
        <v>145.82544628922324</v>
      </c>
      <c r="F212" s="3">
        <f t="shared" si="39"/>
        <v>4979809.4329964323</v>
      </c>
      <c r="G212" s="14">
        <f t="shared" si="40"/>
        <v>4979809.43</v>
      </c>
      <c r="I212" s="22">
        <f t="shared" si="46"/>
        <v>29008.232996432693</v>
      </c>
      <c r="J212" s="22">
        <f t="shared" si="47"/>
        <v>124520.54794520495</v>
      </c>
      <c r="K212" s="25">
        <f t="shared" si="41"/>
        <v>99.596188599999991</v>
      </c>
      <c r="L212" s="25">
        <f t="shared" si="42"/>
        <v>99.608517367123284</v>
      </c>
      <c r="M212" s="23">
        <f t="shared" si="43"/>
        <v>4979809.43</v>
      </c>
      <c r="N212" s="23">
        <f t="shared" si="43"/>
        <v>4980425.8683561645</v>
      </c>
    </row>
    <row r="213" spans="1:14" x14ac:dyDescent="0.15">
      <c r="A213" s="7">
        <f t="shared" si="44"/>
        <v>42866</v>
      </c>
      <c r="B213" s="10">
        <f t="shared" si="45"/>
        <v>4979809.4329964323</v>
      </c>
      <c r="C213" s="3">
        <f t="shared" si="36"/>
        <v>616.43835616438378</v>
      </c>
      <c r="D213" s="3">
        <f t="shared" si="37"/>
        <v>762.28612473638418</v>
      </c>
      <c r="E213" s="3">
        <f t="shared" si="38"/>
        <v>145.8477685720004</v>
      </c>
      <c r="F213" s="3">
        <f t="shared" si="39"/>
        <v>4979955.2807650045</v>
      </c>
      <c r="G213" s="14">
        <f t="shared" si="40"/>
        <v>4979955.28</v>
      </c>
      <c r="I213" s="22">
        <f t="shared" si="46"/>
        <v>29154.080765004692</v>
      </c>
      <c r="J213" s="22">
        <f t="shared" si="47"/>
        <v>125136.98630136932</v>
      </c>
      <c r="K213" s="25">
        <f t="shared" si="41"/>
        <v>99.599105600000001</v>
      </c>
      <c r="L213" s="25">
        <f t="shared" si="42"/>
        <v>99.611434367123294</v>
      </c>
      <c r="M213" s="23">
        <f t="shared" si="43"/>
        <v>4979955.28</v>
      </c>
      <c r="N213" s="23">
        <f t="shared" si="43"/>
        <v>4980571.7183561651</v>
      </c>
    </row>
    <row r="214" spans="1:14" x14ac:dyDescent="0.15">
      <c r="A214" s="7">
        <f t="shared" si="44"/>
        <v>42867</v>
      </c>
      <c r="B214" s="10">
        <f t="shared" si="45"/>
        <v>4979955.2807650045</v>
      </c>
      <c r="C214" s="3">
        <f t="shared" si="36"/>
        <v>616.43835616438378</v>
      </c>
      <c r="D214" s="3">
        <f t="shared" si="37"/>
        <v>762.30845043615284</v>
      </c>
      <c r="E214" s="3">
        <f t="shared" si="38"/>
        <v>145.87009427176906</v>
      </c>
      <c r="F214" s="3">
        <f t="shared" si="39"/>
        <v>4980101.1508592758</v>
      </c>
      <c r="G214" s="14">
        <f t="shared" si="40"/>
        <v>4980101.1500000004</v>
      </c>
      <c r="I214" s="22">
        <f t="shared" si="46"/>
        <v>29299.950859276461</v>
      </c>
      <c r="J214" s="22">
        <f t="shared" si="47"/>
        <v>125753.4246575337</v>
      </c>
      <c r="K214" s="25">
        <f t="shared" si="41"/>
        <v>99.602023000000003</v>
      </c>
      <c r="L214" s="25">
        <f t="shared" si="42"/>
        <v>99.614351767123296</v>
      </c>
      <c r="M214" s="23">
        <f t="shared" si="43"/>
        <v>4980101.1500000004</v>
      </c>
      <c r="N214" s="23">
        <f t="shared" si="43"/>
        <v>4980717.5883561643</v>
      </c>
    </row>
    <row r="215" spans="1:14" x14ac:dyDescent="0.15">
      <c r="A215" s="7">
        <f t="shared" si="44"/>
        <v>42868</v>
      </c>
      <c r="B215" s="10">
        <f t="shared" si="45"/>
        <v>4980101.1508592758</v>
      </c>
      <c r="C215" s="3">
        <f t="shared" si="36"/>
        <v>616.43835616438378</v>
      </c>
      <c r="D215" s="3">
        <f t="shared" si="37"/>
        <v>762.33077955343595</v>
      </c>
      <c r="E215" s="3">
        <f t="shared" si="38"/>
        <v>145.89242338905217</v>
      </c>
      <c r="F215" s="3">
        <f t="shared" si="39"/>
        <v>4980247.0432826653</v>
      </c>
      <c r="G215" s="14">
        <f t="shared" si="40"/>
        <v>4980247.04</v>
      </c>
      <c r="I215" s="22">
        <f t="shared" si="46"/>
        <v>29445.843282665515</v>
      </c>
      <c r="J215" s="22">
        <f t="shared" si="47"/>
        <v>126369.86301369808</v>
      </c>
      <c r="K215" s="25">
        <f t="shared" si="41"/>
        <v>99.604940799999994</v>
      </c>
      <c r="L215" s="25">
        <f t="shared" si="42"/>
        <v>99.617269567123287</v>
      </c>
      <c r="M215" s="23">
        <f t="shared" si="43"/>
        <v>4980247.04</v>
      </c>
      <c r="N215" s="23">
        <f t="shared" si="43"/>
        <v>4980863.4783561639</v>
      </c>
    </row>
    <row r="216" spans="1:14" x14ac:dyDescent="0.15">
      <c r="A216" s="7">
        <f t="shared" si="44"/>
        <v>42869</v>
      </c>
      <c r="B216" s="10">
        <f t="shared" si="45"/>
        <v>4980247.0432826653</v>
      </c>
      <c r="C216" s="3">
        <f t="shared" si="36"/>
        <v>616.43835616438378</v>
      </c>
      <c r="D216" s="3">
        <f t="shared" si="37"/>
        <v>762.35311208875692</v>
      </c>
      <c r="E216" s="3">
        <f t="shared" si="38"/>
        <v>145.91475592437314</v>
      </c>
      <c r="F216" s="3">
        <f t="shared" si="39"/>
        <v>4980392.9580385899</v>
      </c>
      <c r="G216" s="14">
        <f t="shared" si="40"/>
        <v>4980392.96</v>
      </c>
      <c r="I216" s="22">
        <f t="shared" si="46"/>
        <v>29591.758038589887</v>
      </c>
      <c r="J216" s="22">
        <f t="shared" si="47"/>
        <v>126986.30136986246</v>
      </c>
      <c r="K216" s="25">
        <f t="shared" si="41"/>
        <v>99.607859200000007</v>
      </c>
      <c r="L216" s="25">
        <f t="shared" si="42"/>
        <v>99.6201879671233</v>
      </c>
      <c r="M216" s="23">
        <f t="shared" si="43"/>
        <v>4980392.9600000009</v>
      </c>
      <c r="N216" s="23">
        <f t="shared" si="43"/>
        <v>4981009.3983561657</v>
      </c>
    </row>
    <row r="217" spans="1:14" x14ac:dyDescent="0.15">
      <c r="A217" s="7">
        <f t="shared" si="44"/>
        <v>42870</v>
      </c>
      <c r="B217" s="10">
        <f t="shared" si="45"/>
        <v>4980392.9580385899</v>
      </c>
      <c r="C217" s="3">
        <f t="shared" si="36"/>
        <v>616.43835616438378</v>
      </c>
      <c r="D217" s="3">
        <f t="shared" si="37"/>
        <v>762.37544804263871</v>
      </c>
      <c r="E217" s="3">
        <f t="shared" si="38"/>
        <v>145.93709187825493</v>
      </c>
      <c r="F217" s="3">
        <f t="shared" si="39"/>
        <v>4980538.8951304685</v>
      </c>
      <c r="G217" s="14">
        <f t="shared" si="40"/>
        <v>4980538.9000000004</v>
      </c>
      <c r="I217" s="22">
        <f t="shared" si="46"/>
        <v>29737.695130468142</v>
      </c>
      <c r="J217" s="22">
        <f t="shared" si="47"/>
        <v>127602.73972602683</v>
      </c>
      <c r="K217" s="25">
        <f t="shared" si="41"/>
        <v>99.61077800000001</v>
      </c>
      <c r="L217" s="25">
        <f t="shared" si="42"/>
        <v>99.623106767123303</v>
      </c>
      <c r="M217" s="23">
        <f t="shared" si="43"/>
        <v>4980538.9000000004</v>
      </c>
      <c r="N217" s="23">
        <f t="shared" si="43"/>
        <v>4981155.3383561652</v>
      </c>
    </row>
    <row r="218" spans="1:14" x14ac:dyDescent="0.15">
      <c r="A218" s="7">
        <f t="shared" si="44"/>
        <v>42871</v>
      </c>
      <c r="B218" s="10">
        <f t="shared" si="45"/>
        <v>4980538.8951304685</v>
      </c>
      <c r="C218" s="3">
        <f t="shared" si="36"/>
        <v>616.43835616438378</v>
      </c>
      <c r="D218" s="3">
        <f t="shared" si="37"/>
        <v>762.39778741560474</v>
      </c>
      <c r="E218" s="3">
        <f t="shared" si="38"/>
        <v>145.95943125122096</v>
      </c>
      <c r="F218" s="3">
        <f t="shared" si="39"/>
        <v>4980684.85456172</v>
      </c>
      <c r="G218" s="14">
        <f t="shared" si="40"/>
        <v>4980684.8499999996</v>
      </c>
      <c r="I218" s="22">
        <f t="shared" si="46"/>
        <v>29883.654561719362</v>
      </c>
      <c r="J218" s="22">
        <f t="shared" si="47"/>
        <v>128219.17808219121</v>
      </c>
      <c r="K218" s="25">
        <f t="shared" si="41"/>
        <v>99.613696999999988</v>
      </c>
      <c r="L218" s="25">
        <f t="shared" si="42"/>
        <v>99.626025767123281</v>
      </c>
      <c r="M218" s="23">
        <f t="shared" si="43"/>
        <v>4980684.8499999996</v>
      </c>
      <c r="N218" s="23">
        <f t="shared" si="43"/>
        <v>4981301.2883561645</v>
      </c>
    </row>
    <row r="219" spans="1:14" x14ac:dyDescent="0.15">
      <c r="A219" s="7">
        <f t="shared" si="44"/>
        <v>42872</v>
      </c>
      <c r="B219" s="10">
        <f t="shared" si="45"/>
        <v>4980684.85456172</v>
      </c>
      <c r="C219" s="3">
        <f t="shared" si="36"/>
        <v>616.43835616438378</v>
      </c>
      <c r="D219" s="3">
        <f t="shared" si="37"/>
        <v>762.42013020817842</v>
      </c>
      <c r="E219" s="3">
        <f t="shared" si="38"/>
        <v>145.98177404379464</v>
      </c>
      <c r="F219" s="3">
        <f t="shared" si="39"/>
        <v>4980830.8363357643</v>
      </c>
      <c r="G219" s="14">
        <f t="shared" si="40"/>
        <v>4980830.84</v>
      </c>
      <c r="I219" s="22">
        <f t="shared" si="46"/>
        <v>30029.636335763156</v>
      </c>
      <c r="J219" s="22">
        <f t="shared" si="47"/>
        <v>128835.61643835559</v>
      </c>
      <c r="K219" s="25">
        <f t="shared" si="41"/>
        <v>99.616616800000003</v>
      </c>
      <c r="L219" s="25">
        <f t="shared" si="42"/>
        <v>99.628945567123296</v>
      </c>
      <c r="M219" s="23">
        <f t="shared" si="43"/>
        <v>4980830.84</v>
      </c>
      <c r="N219" s="23">
        <f t="shared" si="43"/>
        <v>4981447.2783561647</v>
      </c>
    </row>
    <row r="220" spans="1:14" x14ac:dyDescent="0.15">
      <c r="A220" s="7">
        <f t="shared" si="44"/>
        <v>42873</v>
      </c>
      <c r="B220" s="10">
        <f t="shared" si="45"/>
        <v>4980830.8363357643</v>
      </c>
      <c r="C220" s="3">
        <f t="shared" si="36"/>
        <v>616.43835616438378</v>
      </c>
      <c r="D220" s="3">
        <f t="shared" si="37"/>
        <v>762.44247642088305</v>
      </c>
      <c r="E220" s="3">
        <f t="shared" si="38"/>
        <v>146.00412025649928</v>
      </c>
      <c r="F220" s="3">
        <f t="shared" si="39"/>
        <v>4980976.840456021</v>
      </c>
      <c r="G220" s="14">
        <f t="shared" si="40"/>
        <v>4980976.84</v>
      </c>
      <c r="I220" s="22">
        <f t="shared" si="46"/>
        <v>30175.640456019657</v>
      </c>
      <c r="J220" s="22">
        <f t="shared" si="47"/>
        <v>129452.05479451997</v>
      </c>
      <c r="K220" s="25">
        <f t="shared" si="41"/>
        <v>99.619536799999992</v>
      </c>
      <c r="L220" s="25">
        <f t="shared" si="42"/>
        <v>99.631865567123285</v>
      </c>
      <c r="M220" s="23">
        <f t="shared" si="43"/>
        <v>4980976.84</v>
      </c>
      <c r="N220" s="23">
        <f t="shared" si="43"/>
        <v>4981593.2783561638</v>
      </c>
    </row>
    <row r="221" spans="1:14" x14ac:dyDescent="0.15">
      <c r="A221" s="7">
        <f t="shared" si="44"/>
        <v>42874</v>
      </c>
      <c r="B221" s="10">
        <f t="shared" si="45"/>
        <v>4980976.840456021</v>
      </c>
      <c r="C221" s="3">
        <f t="shared" si="36"/>
        <v>616.43835616438378</v>
      </c>
      <c r="D221" s="3">
        <f t="shared" si="37"/>
        <v>762.46482605424217</v>
      </c>
      <c r="E221" s="3">
        <f t="shared" si="38"/>
        <v>146.02646988985839</v>
      </c>
      <c r="F221" s="3">
        <f t="shared" si="39"/>
        <v>4981122.866925911</v>
      </c>
      <c r="G221" s="14">
        <f t="shared" si="40"/>
        <v>4981122.87</v>
      </c>
      <c r="I221" s="22">
        <f t="shared" si="46"/>
        <v>30321.666925909514</v>
      </c>
      <c r="J221" s="22">
        <f t="shared" si="47"/>
        <v>130068.49315068434</v>
      </c>
      <c r="K221" s="25">
        <f t="shared" si="41"/>
        <v>99.622457400000002</v>
      </c>
      <c r="L221" s="25">
        <f t="shared" si="42"/>
        <v>99.634786167123295</v>
      </c>
      <c r="M221" s="23">
        <f t="shared" si="43"/>
        <v>4981122.87</v>
      </c>
      <c r="N221" s="23">
        <f t="shared" si="43"/>
        <v>4981739.308356165</v>
      </c>
    </row>
    <row r="222" spans="1:14" x14ac:dyDescent="0.15">
      <c r="A222" s="7">
        <f t="shared" si="44"/>
        <v>42875</v>
      </c>
      <c r="B222" s="10">
        <f t="shared" si="45"/>
        <v>4981122.866925911</v>
      </c>
      <c r="C222" s="3">
        <f t="shared" si="36"/>
        <v>616.43835616438378</v>
      </c>
      <c r="D222" s="3">
        <f t="shared" si="37"/>
        <v>762.48717910877951</v>
      </c>
      <c r="E222" s="3">
        <f t="shared" si="38"/>
        <v>146.04882294439574</v>
      </c>
      <c r="F222" s="3">
        <f t="shared" si="39"/>
        <v>4981268.9157488551</v>
      </c>
      <c r="G222" s="14">
        <f t="shared" si="40"/>
        <v>4981268.92</v>
      </c>
      <c r="I222" s="22">
        <f t="shared" si="46"/>
        <v>30467.715748853909</v>
      </c>
      <c r="J222" s="22">
        <f t="shared" si="47"/>
        <v>130684.93150684872</v>
      </c>
      <c r="K222" s="25">
        <f t="shared" si="41"/>
        <v>99.625378400000002</v>
      </c>
      <c r="L222" s="25">
        <f t="shared" si="42"/>
        <v>99.637707167123295</v>
      </c>
      <c r="M222" s="23">
        <f t="shared" si="43"/>
        <v>4981268.92</v>
      </c>
      <c r="N222" s="23">
        <f t="shared" si="43"/>
        <v>4981885.3583561648</v>
      </c>
    </row>
    <row r="223" spans="1:14" x14ac:dyDescent="0.15">
      <c r="A223" s="7">
        <f t="shared" si="44"/>
        <v>42876</v>
      </c>
      <c r="B223" s="10">
        <f t="shared" si="45"/>
        <v>4981268.9157488551</v>
      </c>
      <c r="C223" s="3">
        <f t="shared" si="36"/>
        <v>616.43835616438378</v>
      </c>
      <c r="D223" s="3">
        <f t="shared" si="37"/>
        <v>762.50953558501874</v>
      </c>
      <c r="E223" s="3">
        <f t="shared" si="38"/>
        <v>146.07117942063496</v>
      </c>
      <c r="F223" s="3">
        <f t="shared" si="39"/>
        <v>4981414.9869282758</v>
      </c>
      <c r="G223" s="14">
        <f t="shared" si="40"/>
        <v>4981414.99</v>
      </c>
      <c r="I223" s="22">
        <f t="shared" si="46"/>
        <v>30613.786928274545</v>
      </c>
      <c r="J223" s="22">
        <f t="shared" si="47"/>
        <v>131301.3698630131</v>
      </c>
      <c r="K223" s="25">
        <f t="shared" si="41"/>
        <v>99.628299800000008</v>
      </c>
      <c r="L223" s="25">
        <f t="shared" si="42"/>
        <v>99.640628567123301</v>
      </c>
      <c r="M223" s="23">
        <f t="shared" si="43"/>
        <v>4981414.99</v>
      </c>
      <c r="N223" s="23">
        <f t="shared" si="43"/>
        <v>4982031.4283561651</v>
      </c>
    </row>
    <row r="224" spans="1:14" x14ac:dyDescent="0.15">
      <c r="A224" s="7">
        <f t="shared" si="44"/>
        <v>42877</v>
      </c>
      <c r="B224" s="10">
        <f t="shared" si="45"/>
        <v>4981414.9869282758</v>
      </c>
      <c r="C224" s="3">
        <f t="shared" si="36"/>
        <v>616.43835616438378</v>
      </c>
      <c r="D224" s="3">
        <f t="shared" si="37"/>
        <v>762.53189548348359</v>
      </c>
      <c r="E224" s="3">
        <f t="shared" si="38"/>
        <v>146.09353931909982</v>
      </c>
      <c r="F224" s="3">
        <f t="shared" si="39"/>
        <v>4981561.0804675948</v>
      </c>
      <c r="G224" s="14">
        <f t="shared" si="40"/>
        <v>4981561.08</v>
      </c>
      <c r="I224" s="22">
        <f t="shared" si="46"/>
        <v>30759.880467593644</v>
      </c>
      <c r="J224" s="22">
        <f t="shared" si="47"/>
        <v>131917.80821917747</v>
      </c>
      <c r="K224" s="25">
        <f t="shared" si="41"/>
        <v>99.631221600000003</v>
      </c>
      <c r="L224" s="25">
        <f t="shared" si="42"/>
        <v>99.643550367123296</v>
      </c>
      <c r="M224" s="23">
        <f t="shared" si="43"/>
        <v>4981561.08</v>
      </c>
      <c r="N224" s="23">
        <f t="shared" si="43"/>
        <v>4982177.5183561649</v>
      </c>
    </row>
    <row r="225" spans="1:14" x14ac:dyDescent="0.15">
      <c r="A225" s="7">
        <f t="shared" si="44"/>
        <v>42878</v>
      </c>
      <c r="B225" s="10">
        <f t="shared" si="45"/>
        <v>4981561.0804675948</v>
      </c>
      <c r="C225" s="3">
        <f t="shared" si="36"/>
        <v>616.43835616438378</v>
      </c>
      <c r="D225" s="3">
        <f t="shared" si="37"/>
        <v>762.55425880469795</v>
      </c>
      <c r="E225" s="3">
        <f t="shared" si="38"/>
        <v>146.11590264031418</v>
      </c>
      <c r="F225" s="3">
        <f t="shared" si="39"/>
        <v>4981707.1963702347</v>
      </c>
      <c r="G225" s="14">
        <f t="shared" si="40"/>
        <v>4981707.2</v>
      </c>
      <c r="I225" s="22">
        <f t="shared" si="46"/>
        <v>30905.996370233959</v>
      </c>
      <c r="J225" s="22">
        <f t="shared" si="47"/>
        <v>132534.24657534185</v>
      </c>
      <c r="K225" s="25">
        <f t="shared" si="41"/>
        <v>99.634144000000006</v>
      </c>
      <c r="L225" s="25">
        <f t="shared" si="42"/>
        <v>99.646472767123299</v>
      </c>
      <c r="M225" s="23">
        <f t="shared" si="43"/>
        <v>4981707.2</v>
      </c>
      <c r="N225" s="23">
        <f t="shared" si="43"/>
        <v>4982323.638356165</v>
      </c>
    </row>
    <row r="226" spans="1:14" x14ac:dyDescent="0.15">
      <c r="A226" s="7">
        <f t="shared" si="44"/>
        <v>42879</v>
      </c>
      <c r="B226" s="10">
        <f t="shared" si="45"/>
        <v>4981707.1963702347</v>
      </c>
      <c r="C226" s="3">
        <f t="shared" si="36"/>
        <v>616.43835616438378</v>
      </c>
      <c r="D226" s="3">
        <f t="shared" si="37"/>
        <v>762.57662554918579</v>
      </c>
      <c r="E226" s="3">
        <f t="shared" si="38"/>
        <v>146.13826938480202</v>
      </c>
      <c r="F226" s="3">
        <f t="shared" si="39"/>
        <v>4981853.3346396191</v>
      </c>
      <c r="G226" s="14">
        <f t="shared" si="40"/>
        <v>4981853.33</v>
      </c>
      <c r="I226" s="22">
        <f t="shared" si="46"/>
        <v>31052.134639618762</v>
      </c>
      <c r="J226" s="22">
        <f t="shared" si="47"/>
        <v>133150.68493150623</v>
      </c>
      <c r="K226" s="25">
        <f t="shared" si="41"/>
        <v>99.637066599999997</v>
      </c>
      <c r="L226" s="25">
        <f t="shared" si="42"/>
        <v>99.64939536712329</v>
      </c>
      <c r="M226" s="23">
        <f t="shared" si="43"/>
        <v>4981853.33</v>
      </c>
      <c r="N226" s="23">
        <f t="shared" si="43"/>
        <v>4982469.7683561649</v>
      </c>
    </row>
    <row r="227" spans="1:14" x14ac:dyDescent="0.15">
      <c r="A227" s="7">
        <f t="shared" si="44"/>
        <v>42880</v>
      </c>
      <c r="B227" s="10">
        <f t="shared" si="45"/>
        <v>4981853.3346396191</v>
      </c>
      <c r="C227" s="3">
        <f t="shared" si="36"/>
        <v>616.43835616438378</v>
      </c>
      <c r="D227" s="3">
        <f t="shared" si="37"/>
        <v>762.59899571747098</v>
      </c>
      <c r="E227" s="3">
        <f t="shared" si="38"/>
        <v>146.16063955308721</v>
      </c>
      <c r="F227" s="3">
        <f t="shared" si="39"/>
        <v>4981999.4952791724</v>
      </c>
      <c r="G227" s="14">
        <f t="shared" si="40"/>
        <v>4981999.5</v>
      </c>
      <c r="I227" s="22">
        <f t="shared" si="46"/>
        <v>31198.295279171849</v>
      </c>
      <c r="J227" s="22">
        <f t="shared" si="47"/>
        <v>133767.12328767061</v>
      </c>
      <c r="K227" s="25">
        <f t="shared" si="41"/>
        <v>99.639989999999997</v>
      </c>
      <c r="L227" s="25">
        <f t="shared" si="42"/>
        <v>99.65231876712329</v>
      </c>
      <c r="M227" s="23">
        <f t="shared" si="43"/>
        <v>4981999.5</v>
      </c>
      <c r="N227" s="23">
        <f t="shared" si="43"/>
        <v>4982615.9383561648</v>
      </c>
    </row>
    <row r="228" spans="1:14" x14ac:dyDescent="0.15">
      <c r="A228" s="7">
        <f t="shared" si="44"/>
        <v>42881</v>
      </c>
      <c r="B228" s="10">
        <f t="shared" si="45"/>
        <v>4981999.4952791724</v>
      </c>
      <c r="C228" s="3">
        <f t="shared" si="36"/>
        <v>616.43835616438378</v>
      </c>
      <c r="D228" s="3">
        <f t="shared" si="37"/>
        <v>762.62136931007797</v>
      </c>
      <c r="E228" s="3">
        <f t="shared" si="38"/>
        <v>146.18301314569419</v>
      </c>
      <c r="F228" s="3">
        <f t="shared" si="39"/>
        <v>4982145.6782923182</v>
      </c>
      <c r="G228" s="14">
        <f t="shared" si="40"/>
        <v>4982145.68</v>
      </c>
      <c r="I228" s="22">
        <f t="shared" si="46"/>
        <v>31344.478292317544</v>
      </c>
      <c r="J228" s="22">
        <f t="shared" si="47"/>
        <v>134383.56164383498</v>
      </c>
      <c r="K228" s="25">
        <f t="shared" si="41"/>
        <v>99.6429136</v>
      </c>
      <c r="L228" s="25">
        <f t="shared" si="42"/>
        <v>99.655242367123293</v>
      </c>
      <c r="M228" s="23">
        <f t="shared" si="43"/>
        <v>4982145.68</v>
      </c>
      <c r="N228" s="23">
        <f t="shared" si="43"/>
        <v>4982762.1183561645</v>
      </c>
    </row>
    <row r="229" spans="1:14" x14ac:dyDescent="0.15">
      <c r="A229" s="7">
        <f t="shared" si="44"/>
        <v>42882</v>
      </c>
      <c r="B229" s="10">
        <f t="shared" si="45"/>
        <v>4982145.6782923182</v>
      </c>
      <c r="C229" s="3">
        <f t="shared" si="36"/>
        <v>616.43835616438378</v>
      </c>
      <c r="D229" s="3">
        <f t="shared" si="37"/>
        <v>762.64374632753072</v>
      </c>
      <c r="E229" s="3">
        <f t="shared" si="38"/>
        <v>146.20539016314694</v>
      </c>
      <c r="F229" s="3">
        <f t="shared" si="39"/>
        <v>4982291.883682481</v>
      </c>
      <c r="G229" s="14">
        <f t="shared" si="40"/>
        <v>4982291.88</v>
      </c>
      <c r="I229" s="22">
        <f t="shared" si="46"/>
        <v>31490.683682480692</v>
      </c>
      <c r="J229" s="22">
        <f t="shared" si="47"/>
        <v>134999.99999999936</v>
      </c>
      <c r="K229" s="25">
        <f t="shared" si="41"/>
        <v>99.645837599999993</v>
      </c>
      <c r="L229" s="25">
        <f t="shared" si="42"/>
        <v>99.658166367123286</v>
      </c>
      <c r="M229" s="23">
        <f t="shared" si="43"/>
        <v>4982291.879999999</v>
      </c>
      <c r="N229" s="23">
        <f t="shared" si="43"/>
        <v>4982908.3183561638</v>
      </c>
    </row>
    <row r="230" spans="1:14" x14ac:dyDescent="0.15">
      <c r="A230" s="7">
        <f t="shared" si="44"/>
        <v>42883</v>
      </c>
      <c r="B230" s="10">
        <f t="shared" si="45"/>
        <v>4982291.883682481</v>
      </c>
      <c r="C230" s="3">
        <f t="shared" si="36"/>
        <v>616.43835616438378</v>
      </c>
      <c r="D230" s="3">
        <f t="shared" si="37"/>
        <v>762.66612677035334</v>
      </c>
      <c r="E230" s="3">
        <f t="shared" si="38"/>
        <v>146.22777060596957</v>
      </c>
      <c r="F230" s="3">
        <f t="shared" si="39"/>
        <v>4982438.1114530871</v>
      </c>
      <c r="G230" s="14">
        <f t="shared" si="40"/>
        <v>4982438.1100000003</v>
      </c>
      <c r="I230" s="22">
        <f t="shared" si="46"/>
        <v>31636.911453086661</v>
      </c>
      <c r="J230" s="22">
        <f t="shared" si="47"/>
        <v>135616.43835616374</v>
      </c>
      <c r="K230" s="25">
        <f t="shared" si="41"/>
        <v>99.648762200000007</v>
      </c>
      <c r="L230" s="25">
        <f t="shared" si="42"/>
        <v>99.6610909671233</v>
      </c>
      <c r="M230" s="23">
        <f t="shared" si="43"/>
        <v>4982438.1100000003</v>
      </c>
      <c r="N230" s="23">
        <f t="shared" si="43"/>
        <v>4983054.5483561652</v>
      </c>
    </row>
    <row r="231" spans="1:14" x14ac:dyDescent="0.15">
      <c r="A231" s="7">
        <f t="shared" si="44"/>
        <v>42884</v>
      </c>
      <c r="B231" s="10">
        <f t="shared" si="45"/>
        <v>4982438.1114530871</v>
      </c>
      <c r="C231" s="3">
        <f t="shared" si="36"/>
        <v>616.43835616438378</v>
      </c>
      <c r="D231" s="3">
        <f t="shared" si="37"/>
        <v>762.68851063907039</v>
      </c>
      <c r="E231" s="3">
        <f t="shared" si="38"/>
        <v>146.25015447468661</v>
      </c>
      <c r="F231" s="3">
        <f t="shared" si="39"/>
        <v>4982584.3616075618</v>
      </c>
      <c r="G231" s="14">
        <f t="shared" si="40"/>
        <v>4982584.3600000003</v>
      </c>
      <c r="I231" s="22">
        <f t="shared" si="46"/>
        <v>31783.161607561349</v>
      </c>
      <c r="J231" s="22">
        <f t="shared" si="47"/>
        <v>136232.87671232811</v>
      </c>
      <c r="K231" s="25">
        <f t="shared" si="41"/>
        <v>99.651687200000012</v>
      </c>
      <c r="L231" s="25">
        <f t="shared" si="42"/>
        <v>99.664015967123305</v>
      </c>
      <c r="M231" s="23">
        <f t="shared" si="43"/>
        <v>4982584.3600000003</v>
      </c>
      <c r="N231" s="23">
        <f t="shared" si="43"/>
        <v>4983200.7983561652</v>
      </c>
    </row>
    <row r="232" spans="1:14" x14ac:dyDescent="0.15">
      <c r="A232" s="7">
        <f t="shared" si="44"/>
        <v>42885</v>
      </c>
      <c r="B232" s="10">
        <f t="shared" si="45"/>
        <v>4982584.3616075618</v>
      </c>
      <c r="C232" s="3">
        <f t="shared" si="36"/>
        <v>616.43835616438378</v>
      </c>
      <c r="D232" s="3">
        <f t="shared" si="37"/>
        <v>762.71089793420617</v>
      </c>
      <c r="E232" s="3">
        <f t="shared" si="38"/>
        <v>146.2725417698224</v>
      </c>
      <c r="F232" s="3">
        <f t="shared" si="39"/>
        <v>4982730.6341493316</v>
      </c>
      <c r="G232" s="14">
        <f t="shared" si="40"/>
        <v>4982730.63</v>
      </c>
      <c r="I232" s="22">
        <f t="shared" si="46"/>
        <v>31929.434149331173</v>
      </c>
      <c r="J232" s="22">
        <f t="shared" si="47"/>
        <v>136849.31506849249</v>
      </c>
      <c r="K232" s="25">
        <f t="shared" si="41"/>
        <v>99.654612600000007</v>
      </c>
      <c r="L232" s="25">
        <f t="shared" si="42"/>
        <v>99.6669413671233</v>
      </c>
      <c r="M232" s="23">
        <f t="shared" si="43"/>
        <v>4982730.6300000008</v>
      </c>
      <c r="N232" s="23">
        <f t="shared" si="43"/>
        <v>4983347.0683561657</v>
      </c>
    </row>
    <row r="233" spans="1:14" x14ac:dyDescent="0.15">
      <c r="A233" s="7">
        <f t="shared" si="44"/>
        <v>42886</v>
      </c>
      <c r="B233" s="10">
        <f t="shared" si="45"/>
        <v>4982730.6341493316</v>
      </c>
      <c r="C233" s="3">
        <f t="shared" si="36"/>
        <v>616.43835616438378</v>
      </c>
      <c r="D233" s="3">
        <f t="shared" si="37"/>
        <v>762.73328865628525</v>
      </c>
      <c r="E233" s="3">
        <f t="shared" si="38"/>
        <v>146.29493249190148</v>
      </c>
      <c r="F233" s="3">
        <f t="shared" si="39"/>
        <v>4982876.9290818237</v>
      </c>
      <c r="G233" s="14">
        <f t="shared" si="40"/>
        <v>4982876.93</v>
      </c>
      <c r="I233" s="22">
        <f t="shared" si="46"/>
        <v>32075.729081823076</v>
      </c>
      <c r="J233" s="22">
        <f t="shared" si="47"/>
        <v>137465.75342465687</v>
      </c>
      <c r="K233" s="25">
        <f t="shared" si="41"/>
        <v>99.657538599999995</v>
      </c>
      <c r="L233" s="25">
        <f t="shared" si="42"/>
        <v>99.669867367123288</v>
      </c>
      <c r="M233" s="23">
        <f t="shared" si="43"/>
        <v>4982876.93</v>
      </c>
      <c r="N233" s="23">
        <f t="shared" si="43"/>
        <v>4983493.3683561645</v>
      </c>
    </row>
    <row r="234" spans="1:14" x14ac:dyDescent="0.15">
      <c r="A234" s="7">
        <f t="shared" si="44"/>
        <v>42887</v>
      </c>
      <c r="B234" s="10">
        <f t="shared" si="45"/>
        <v>4982876.9290818237</v>
      </c>
      <c r="C234" s="3">
        <f t="shared" si="36"/>
        <v>616.43835616438378</v>
      </c>
      <c r="D234" s="3">
        <f t="shared" si="37"/>
        <v>762.75568280583218</v>
      </c>
      <c r="E234" s="3">
        <f t="shared" si="38"/>
        <v>146.3173266414484</v>
      </c>
      <c r="F234" s="3">
        <f t="shared" si="39"/>
        <v>4983023.2464084653</v>
      </c>
      <c r="G234" s="14">
        <f t="shared" si="40"/>
        <v>4983023.25</v>
      </c>
      <c r="I234" s="22">
        <f t="shared" si="46"/>
        <v>32222.046408464525</v>
      </c>
      <c r="J234" s="22">
        <f t="shared" si="47"/>
        <v>138082.19178082125</v>
      </c>
      <c r="K234" s="25">
        <f t="shared" si="41"/>
        <v>99.660465000000002</v>
      </c>
      <c r="L234" s="25">
        <f t="shared" si="42"/>
        <v>99.672793767123295</v>
      </c>
      <c r="M234" s="23">
        <f t="shared" si="43"/>
        <v>4983023.25</v>
      </c>
      <c r="N234" s="23">
        <f t="shared" si="43"/>
        <v>4983639.6883561648</v>
      </c>
    </row>
    <row r="235" spans="1:14" x14ac:dyDescent="0.15">
      <c r="A235" s="7">
        <f t="shared" si="44"/>
        <v>42888</v>
      </c>
      <c r="B235" s="10">
        <f t="shared" si="45"/>
        <v>4983023.2464084653</v>
      </c>
      <c r="C235" s="3">
        <f t="shared" si="36"/>
        <v>616.43835616438378</v>
      </c>
      <c r="D235" s="3">
        <f t="shared" si="37"/>
        <v>762.77808038337173</v>
      </c>
      <c r="E235" s="3">
        <f t="shared" si="38"/>
        <v>146.33972421898795</v>
      </c>
      <c r="F235" s="3">
        <f t="shared" si="39"/>
        <v>4983169.5861326847</v>
      </c>
      <c r="G235" s="14">
        <f t="shared" si="40"/>
        <v>4983169.59</v>
      </c>
      <c r="I235" s="22">
        <f t="shared" si="46"/>
        <v>32368.386132683514</v>
      </c>
      <c r="J235" s="22">
        <f t="shared" si="47"/>
        <v>138698.63013698562</v>
      </c>
      <c r="K235" s="25">
        <f t="shared" si="41"/>
        <v>99.663391799999999</v>
      </c>
      <c r="L235" s="25">
        <f t="shared" si="42"/>
        <v>99.675720567123292</v>
      </c>
      <c r="M235" s="23">
        <f t="shared" si="43"/>
        <v>4983169.59</v>
      </c>
      <c r="N235" s="23">
        <f t="shared" si="43"/>
        <v>4983786.0283561647</v>
      </c>
    </row>
    <row r="236" spans="1:14" x14ac:dyDescent="0.15">
      <c r="A236" s="7">
        <f t="shared" si="44"/>
        <v>42889</v>
      </c>
      <c r="B236" s="10">
        <f t="shared" si="45"/>
        <v>4983169.5861326847</v>
      </c>
      <c r="C236" s="3">
        <f t="shared" si="36"/>
        <v>616.43835616438378</v>
      </c>
      <c r="D236" s="3">
        <f t="shared" si="37"/>
        <v>762.80048138942857</v>
      </c>
      <c r="E236" s="3">
        <f t="shared" si="38"/>
        <v>146.36212522504479</v>
      </c>
      <c r="F236" s="3">
        <f t="shared" si="39"/>
        <v>4983315.9482579101</v>
      </c>
      <c r="G236" s="14">
        <f t="shared" si="40"/>
        <v>4983315.95</v>
      </c>
      <c r="I236" s="22">
        <f t="shared" si="46"/>
        <v>32514.748257908559</v>
      </c>
      <c r="J236" s="22">
        <f t="shared" si="47"/>
        <v>139315.06849315</v>
      </c>
      <c r="K236" s="25">
        <f t="shared" si="41"/>
        <v>99.666319000000001</v>
      </c>
      <c r="L236" s="25">
        <f t="shared" si="42"/>
        <v>99.678647767123294</v>
      </c>
      <c r="M236" s="23">
        <f t="shared" si="43"/>
        <v>4983315.95</v>
      </c>
      <c r="N236" s="23">
        <f t="shared" si="43"/>
        <v>4983932.388356165</v>
      </c>
    </row>
    <row r="237" spans="1:14" x14ac:dyDescent="0.15">
      <c r="A237" s="7">
        <f t="shared" si="44"/>
        <v>42890</v>
      </c>
      <c r="B237" s="10">
        <f t="shared" si="45"/>
        <v>4983315.9482579101</v>
      </c>
      <c r="C237" s="3">
        <f t="shared" si="36"/>
        <v>616.43835616438378</v>
      </c>
      <c r="D237" s="3">
        <f t="shared" si="37"/>
        <v>762.82288582452736</v>
      </c>
      <c r="E237" s="3">
        <f t="shared" si="38"/>
        <v>146.38452966014358</v>
      </c>
      <c r="F237" s="3">
        <f t="shared" si="39"/>
        <v>4983462.3327875705</v>
      </c>
      <c r="G237" s="14">
        <f t="shared" si="40"/>
        <v>4983462.33</v>
      </c>
      <c r="I237" s="22">
        <f t="shared" si="46"/>
        <v>32661.132787568702</v>
      </c>
      <c r="J237" s="22">
        <f t="shared" si="47"/>
        <v>139931.50684931438</v>
      </c>
      <c r="K237" s="25">
        <f t="shared" si="41"/>
        <v>99.669246600000008</v>
      </c>
      <c r="L237" s="25">
        <f t="shared" si="42"/>
        <v>99.681575367123301</v>
      </c>
      <c r="M237" s="23">
        <f t="shared" si="43"/>
        <v>4983462.330000001</v>
      </c>
      <c r="N237" s="23">
        <f t="shared" si="43"/>
        <v>4984078.7683561649</v>
      </c>
    </row>
    <row r="238" spans="1:14" x14ac:dyDescent="0.15">
      <c r="A238" s="7">
        <f t="shared" si="44"/>
        <v>42891</v>
      </c>
      <c r="B238" s="10">
        <f t="shared" si="45"/>
        <v>4983462.3327875705</v>
      </c>
      <c r="C238" s="3">
        <f t="shared" si="36"/>
        <v>616.43835616438378</v>
      </c>
      <c r="D238" s="3">
        <f t="shared" si="37"/>
        <v>762.84529368919323</v>
      </c>
      <c r="E238" s="3">
        <f t="shared" si="38"/>
        <v>146.40693752480945</v>
      </c>
      <c r="F238" s="3">
        <f t="shared" si="39"/>
        <v>4983608.7397250952</v>
      </c>
      <c r="G238" s="14">
        <f t="shared" si="40"/>
        <v>4983608.74</v>
      </c>
      <c r="I238" s="22">
        <f t="shared" si="46"/>
        <v>32807.539725093513</v>
      </c>
      <c r="J238" s="22">
        <f t="shared" si="47"/>
        <v>140547.94520547875</v>
      </c>
      <c r="K238" s="25">
        <f t="shared" si="41"/>
        <v>99.672174800000008</v>
      </c>
      <c r="L238" s="25">
        <f t="shared" si="42"/>
        <v>99.684503567123301</v>
      </c>
      <c r="M238" s="23">
        <f t="shared" si="43"/>
        <v>4983608.74</v>
      </c>
      <c r="N238" s="23">
        <f t="shared" si="43"/>
        <v>4984225.1783561651</v>
      </c>
    </row>
    <row r="239" spans="1:14" x14ac:dyDescent="0.15">
      <c r="A239" s="7">
        <f t="shared" si="44"/>
        <v>42892</v>
      </c>
      <c r="B239" s="10">
        <f t="shared" si="45"/>
        <v>4983608.7397250952</v>
      </c>
      <c r="C239" s="3">
        <f t="shared" si="36"/>
        <v>616.43835616438378</v>
      </c>
      <c r="D239" s="3">
        <f t="shared" si="37"/>
        <v>762.86770498395094</v>
      </c>
      <c r="E239" s="3">
        <f t="shared" si="38"/>
        <v>146.42934881956717</v>
      </c>
      <c r="F239" s="3">
        <f t="shared" si="39"/>
        <v>4983755.1690739151</v>
      </c>
      <c r="G239" s="14">
        <f t="shared" si="40"/>
        <v>4983755.17</v>
      </c>
      <c r="I239" s="22">
        <f t="shared" si="46"/>
        <v>32953.969073913082</v>
      </c>
      <c r="J239" s="22">
        <f t="shared" si="47"/>
        <v>141164.38356164313</v>
      </c>
      <c r="K239" s="25">
        <f t="shared" si="41"/>
        <v>99.675103399999998</v>
      </c>
      <c r="L239" s="25">
        <f t="shared" si="42"/>
        <v>99.687432167123291</v>
      </c>
      <c r="M239" s="23">
        <f t="shared" si="43"/>
        <v>4983755.17</v>
      </c>
      <c r="N239" s="23">
        <f t="shared" si="43"/>
        <v>4984371.6083561648</v>
      </c>
    </row>
    <row r="240" spans="1:14" x14ac:dyDescent="0.15">
      <c r="A240" s="7">
        <f t="shared" si="44"/>
        <v>42893</v>
      </c>
      <c r="B240" s="10">
        <f t="shared" si="45"/>
        <v>4983755.1690739151</v>
      </c>
      <c r="C240" s="3">
        <f t="shared" si="36"/>
        <v>616.43835616438378</v>
      </c>
      <c r="D240" s="3">
        <f t="shared" si="37"/>
        <v>762.89011970932575</v>
      </c>
      <c r="E240" s="3">
        <f t="shared" si="38"/>
        <v>146.45176354494197</v>
      </c>
      <c r="F240" s="3">
        <f t="shared" si="39"/>
        <v>4983901.6208374603</v>
      </c>
      <c r="G240" s="14">
        <f t="shared" si="40"/>
        <v>4983901.62</v>
      </c>
      <c r="I240" s="22">
        <f t="shared" si="46"/>
        <v>33100.420837458027</v>
      </c>
      <c r="J240" s="22">
        <f t="shared" si="47"/>
        <v>141780.82191780751</v>
      </c>
      <c r="K240" s="25">
        <f t="shared" si="41"/>
        <v>99.678032400000006</v>
      </c>
      <c r="L240" s="25">
        <f t="shared" si="42"/>
        <v>99.690361167123299</v>
      </c>
      <c r="M240" s="23">
        <f t="shared" si="43"/>
        <v>4983901.620000001</v>
      </c>
      <c r="N240" s="23">
        <f t="shared" si="43"/>
        <v>4984518.058356165</v>
      </c>
    </row>
    <row r="241" spans="1:14" x14ac:dyDescent="0.15">
      <c r="A241" s="7">
        <f t="shared" si="44"/>
        <v>42894</v>
      </c>
      <c r="B241" s="10">
        <f t="shared" si="45"/>
        <v>4983901.6208374603</v>
      </c>
      <c r="C241" s="3">
        <f t="shared" si="36"/>
        <v>616.43835616438378</v>
      </c>
      <c r="D241" s="3">
        <f t="shared" si="37"/>
        <v>762.91253786584275</v>
      </c>
      <c r="E241" s="3">
        <f t="shared" si="38"/>
        <v>146.47418170145897</v>
      </c>
      <c r="F241" s="3">
        <f t="shared" si="39"/>
        <v>4984048.0950191617</v>
      </c>
      <c r="G241" s="14">
        <f t="shared" si="40"/>
        <v>4984048.0999999996</v>
      </c>
      <c r="I241" s="22">
        <f t="shared" si="46"/>
        <v>33246.895019159485</v>
      </c>
      <c r="J241" s="22">
        <f t="shared" si="47"/>
        <v>142397.26027397189</v>
      </c>
      <c r="K241" s="25">
        <f t="shared" si="41"/>
        <v>99.680961999999994</v>
      </c>
      <c r="L241" s="25">
        <f t="shared" si="42"/>
        <v>99.693290767123287</v>
      </c>
      <c r="M241" s="23">
        <f t="shared" si="43"/>
        <v>4984048.0999999996</v>
      </c>
      <c r="N241" s="23">
        <f t="shared" si="43"/>
        <v>4984664.5383561645</v>
      </c>
    </row>
    <row r="242" spans="1:14" x14ac:dyDescent="0.15">
      <c r="A242" s="7">
        <f t="shared" si="44"/>
        <v>42895</v>
      </c>
      <c r="B242" s="10">
        <f t="shared" si="45"/>
        <v>4984048.0950191617</v>
      </c>
      <c r="C242" s="3">
        <f t="shared" si="36"/>
        <v>616.43835616438378</v>
      </c>
      <c r="D242" s="3">
        <f t="shared" si="37"/>
        <v>762.93495945402708</v>
      </c>
      <c r="E242" s="3">
        <f t="shared" si="38"/>
        <v>146.4966032896433</v>
      </c>
      <c r="F242" s="3">
        <f t="shared" si="39"/>
        <v>4984194.5916224513</v>
      </c>
      <c r="G242" s="14">
        <f t="shared" si="40"/>
        <v>4984194.59</v>
      </c>
      <c r="I242" s="22">
        <f t="shared" si="46"/>
        <v>33393.391622449126</v>
      </c>
      <c r="J242" s="22">
        <f t="shared" si="47"/>
        <v>143013.69863013626</v>
      </c>
      <c r="K242" s="25">
        <f t="shared" si="41"/>
        <v>99.683891799999998</v>
      </c>
      <c r="L242" s="25">
        <f t="shared" si="42"/>
        <v>99.696220567123291</v>
      </c>
      <c r="M242" s="23">
        <f t="shared" si="43"/>
        <v>4984194.59</v>
      </c>
      <c r="N242" s="23">
        <f t="shared" si="43"/>
        <v>4984811.0283561647</v>
      </c>
    </row>
    <row r="243" spans="1:14" x14ac:dyDescent="0.15">
      <c r="A243" s="7">
        <f t="shared" si="44"/>
        <v>42896</v>
      </c>
      <c r="B243" s="10">
        <f t="shared" si="45"/>
        <v>4984194.5916224513</v>
      </c>
      <c r="C243" s="3">
        <f t="shared" si="36"/>
        <v>616.43835616438378</v>
      </c>
      <c r="D243" s="3">
        <f t="shared" si="37"/>
        <v>762.95738447440408</v>
      </c>
      <c r="E243" s="3">
        <f t="shared" si="38"/>
        <v>146.5190283100203</v>
      </c>
      <c r="F243" s="3">
        <f t="shared" si="39"/>
        <v>4984341.1106507611</v>
      </c>
      <c r="G243" s="14">
        <f t="shared" si="40"/>
        <v>4984341.1100000003</v>
      </c>
      <c r="I243" s="22">
        <f t="shared" si="46"/>
        <v>33539.91065075915</v>
      </c>
      <c r="J243" s="22">
        <f t="shared" si="47"/>
        <v>143630.13698630064</v>
      </c>
      <c r="K243" s="25">
        <f t="shared" si="41"/>
        <v>99.686822200000009</v>
      </c>
      <c r="L243" s="25">
        <f t="shared" si="42"/>
        <v>99.699150967123302</v>
      </c>
      <c r="M243" s="23">
        <f t="shared" si="43"/>
        <v>4984341.1100000003</v>
      </c>
      <c r="N243" s="23">
        <f t="shared" si="43"/>
        <v>4984957.5483561652</v>
      </c>
    </row>
    <row r="244" spans="1:14" x14ac:dyDescent="0.15">
      <c r="A244" s="7">
        <f t="shared" si="44"/>
        <v>42897</v>
      </c>
      <c r="B244" s="10">
        <f t="shared" si="45"/>
        <v>4984341.1106507611</v>
      </c>
      <c r="C244" s="3">
        <f t="shared" si="36"/>
        <v>616.43835616438378</v>
      </c>
      <c r="D244" s="3">
        <f t="shared" si="37"/>
        <v>762.97981292749921</v>
      </c>
      <c r="E244" s="3">
        <f t="shared" si="38"/>
        <v>146.54145676311543</v>
      </c>
      <c r="F244" s="3">
        <f t="shared" si="39"/>
        <v>4984487.6521075238</v>
      </c>
      <c r="G244" s="14">
        <f t="shared" si="40"/>
        <v>4984487.6500000004</v>
      </c>
      <c r="I244" s="22">
        <f t="shared" si="46"/>
        <v>33686.452107522266</v>
      </c>
      <c r="J244" s="22">
        <f t="shared" si="47"/>
        <v>144246.57534246502</v>
      </c>
      <c r="K244" s="25">
        <f t="shared" si="41"/>
        <v>99.689752999999996</v>
      </c>
      <c r="L244" s="25">
        <f t="shared" si="42"/>
        <v>99.702081767123289</v>
      </c>
      <c r="M244" s="23">
        <f t="shared" si="43"/>
        <v>4984487.6500000004</v>
      </c>
      <c r="N244" s="23">
        <f t="shared" si="43"/>
        <v>4985104.0883561643</v>
      </c>
    </row>
    <row r="245" spans="1:14" x14ac:dyDescent="0.15">
      <c r="A245" s="7">
        <f t="shared" si="44"/>
        <v>42898</v>
      </c>
      <c r="B245" s="10">
        <f t="shared" si="45"/>
        <v>4984487.6521075238</v>
      </c>
      <c r="C245" s="3">
        <f t="shared" si="36"/>
        <v>616.43835616438378</v>
      </c>
      <c r="D245" s="3">
        <f t="shared" si="37"/>
        <v>763.00224481383782</v>
      </c>
      <c r="E245" s="3">
        <f t="shared" si="38"/>
        <v>146.56388864945404</v>
      </c>
      <c r="F245" s="3">
        <f t="shared" si="39"/>
        <v>4984634.2159961732</v>
      </c>
      <c r="G245" s="14">
        <f t="shared" si="40"/>
        <v>4984634.22</v>
      </c>
      <c r="I245" s="22">
        <f t="shared" si="46"/>
        <v>33833.015996171722</v>
      </c>
      <c r="J245" s="22">
        <f t="shared" si="47"/>
        <v>144863.01369862939</v>
      </c>
      <c r="K245" s="25">
        <f t="shared" si="41"/>
        <v>99.692684400000005</v>
      </c>
      <c r="L245" s="25">
        <f t="shared" si="42"/>
        <v>99.705013167123298</v>
      </c>
      <c r="M245" s="23">
        <f t="shared" si="43"/>
        <v>4984634.22</v>
      </c>
      <c r="N245" s="23">
        <f t="shared" si="43"/>
        <v>4985250.6583561646</v>
      </c>
    </row>
    <row r="246" spans="1:14" x14ac:dyDescent="0.15">
      <c r="A246" s="7">
        <f t="shared" si="44"/>
        <v>42899</v>
      </c>
      <c r="B246" s="10">
        <f t="shared" si="45"/>
        <v>4984634.2159961732</v>
      </c>
      <c r="C246" s="3">
        <f t="shared" si="36"/>
        <v>616.43835616438378</v>
      </c>
      <c r="D246" s="3">
        <f t="shared" si="37"/>
        <v>763.02468013394548</v>
      </c>
      <c r="E246" s="3">
        <f t="shared" si="38"/>
        <v>146.5863239695617</v>
      </c>
      <c r="F246" s="3">
        <f t="shared" si="39"/>
        <v>4984780.8023201432</v>
      </c>
      <c r="G246" s="14">
        <f t="shared" si="40"/>
        <v>4984780.7999999998</v>
      </c>
      <c r="I246" s="22">
        <f t="shared" si="46"/>
        <v>33979.602320141283</v>
      </c>
      <c r="J246" s="22">
        <f t="shared" si="47"/>
        <v>145479.45205479377</v>
      </c>
      <c r="K246" s="25">
        <f t="shared" si="41"/>
        <v>99.695616000000001</v>
      </c>
      <c r="L246" s="25">
        <f t="shared" si="42"/>
        <v>99.707944767123294</v>
      </c>
      <c r="M246" s="23">
        <f t="shared" si="43"/>
        <v>4984780.7999999998</v>
      </c>
      <c r="N246" s="23">
        <f t="shared" si="43"/>
        <v>4985397.2383561647</v>
      </c>
    </row>
    <row r="247" spans="1:14" x14ac:dyDescent="0.15">
      <c r="A247" s="7">
        <f t="shared" si="44"/>
        <v>42900</v>
      </c>
      <c r="B247" s="10">
        <f t="shared" si="45"/>
        <v>4984780.8023201432</v>
      </c>
      <c r="C247" s="3">
        <f t="shared" si="36"/>
        <v>616.43835616438378</v>
      </c>
      <c r="D247" s="3">
        <f t="shared" si="37"/>
        <v>763.04711888834811</v>
      </c>
      <c r="E247" s="3">
        <f t="shared" si="38"/>
        <v>146.60876272396433</v>
      </c>
      <c r="F247" s="3">
        <f t="shared" si="39"/>
        <v>4984927.4110828675</v>
      </c>
      <c r="G247" s="14">
        <f t="shared" si="40"/>
        <v>4984927.41</v>
      </c>
      <c r="I247" s="22">
        <f t="shared" si="46"/>
        <v>34126.211082865244</v>
      </c>
      <c r="J247" s="22">
        <f t="shared" si="47"/>
        <v>146095.89041095815</v>
      </c>
      <c r="K247" s="25">
        <f t="shared" si="41"/>
        <v>99.698548200000005</v>
      </c>
      <c r="L247" s="25">
        <f t="shared" si="42"/>
        <v>99.710876967123298</v>
      </c>
      <c r="M247" s="23">
        <f t="shared" si="43"/>
        <v>4984927.41</v>
      </c>
      <c r="N247" s="23">
        <f t="shared" si="43"/>
        <v>4985543.848356165</v>
      </c>
    </row>
    <row r="248" spans="1:14" x14ac:dyDescent="0.15">
      <c r="A248" s="7">
        <f t="shared" si="44"/>
        <v>42901</v>
      </c>
      <c r="B248" s="10">
        <f t="shared" si="45"/>
        <v>4984927.4110828675</v>
      </c>
      <c r="C248" s="3">
        <f t="shared" si="36"/>
        <v>616.43835616438378</v>
      </c>
      <c r="D248" s="3">
        <f t="shared" si="37"/>
        <v>763.06956107757105</v>
      </c>
      <c r="E248" s="3">
        <f t="shared" si="38"/>
        <v>146.63120491318728</v>
      </c>
      <c r="F248" s="3">
        <f t="shared" si="39"/>
        <v>4985074.0422877809</v>
      </c>
      <c r="G248" s="14">
        <f t="shared" si="40"/>
        <v>4985074.04</v>
      </c>
      <c r="I248" s="22">
        <f t="shared" si="46"/>
        <v>34272.842287778432</v>
      </c>
      <c r="J248" s="22">
        <f t="shared" si="47"/>
        <v>146712.32876712253</v>
      </c>
      <c r="K248" s="25">
        <f t="shared" si="41"/>
        <v>99.701480799999999</v>
      </c>
      <c r="L248" s="25">
        <f t="shared" si="42"/>
        <v>99.713809567123292</v>
      </c>
      <c r="M248" s="23">
        <f t="shared" si="43"/>
        <v>4985074.04</v>
      </c>
      <c r="N248" s="23">
        <f t="shared" si="43"/>
        <v>4985690.4783561649</v>
      </c>
    </row>
    <row r="249" spans="1:14" x14ac:dyDescent="0.15">
      <c r="A249" s="7">
        <f t="shared" si="44"/>
        <v>42902</v>
      </c>
      <c r="B249" s="10">
        <f t="shared" si="45"/>
        <v>4985074.0422877809</v>
      </c>
      <c r="C249" s="3">
        <f t="shared" si="36"/>
        <v>616.43835616438378</v>
      </c>
      <c r="D249" s="3">
        <f t="shared" si="37"/>
        <v>763.09200670214011</v>
      </c>
      <c r="E249" s="3">
        <f t="shared" si="38"/>
        <v>146.65365053775633</v>
      </c>
      <c r="F249" s="3">
        <f t="shared" si="39"/>
        <v>4985220.695938319</v>
      </c>
      <c r="G249" s="14">
        <f t="shared" si="40"/>
        <v>4985220.7</v>
      </c>
      <c r="I249" s="22">
        <f t="shared" si="46"/>
        <v>34419.495938316191</v>
      </c>
      <c r="J249" s="22">
        <f t="shared" si="47"/>
        <v>147328.7671232869</v>
      </c>
      <c r="K249" s="25">
        <f t="shared" si="41"/>
        <v>99.704414000000014</v>
      </c>
      <c r="L249" s="25">
        <f t="shared" si="42"/>
        <v>99.716742767123307</v>
      </c>
      <c r="M249" s="23">
        <f t="shared" si="43"/>
        <v>4985220.7</v>
      </c>
      <c r="N249" s="23">
        <f t="shared" si="43"/>
        <v>4985837.138356165</v>
      </c>
    </row>
    <row r="250" spans="1:14" x14ac:dyDescent="0.15">
      <c r="A250" s="7">
        <f t="shared" si="44"/>
        <v>42903</v>
      </c>
      <c r="B250" s="10">
        <f t="shared" si="45"/>
        <v>4985220.695938319</v>
      </c>
      <c r="C250" s="3">
        <f t="shared" si="36"/>
        <v>616.43835616438378</v>
      </c>
      <c r="D250" s="3">
        <f t="shared" si="37"/>
        <v>763.11445576258131</v>
      </c>
      <c r="E250" s="3">
        <f t="shared" si="38"/>
        <v>146.67609959819754</v>
      </c>
      <c r="F250" s="3">
        <f t="shared" si="39"/>
        <v>4985367.3720379174</v>
      </c>
      <c r="G250" s="14">
        <f t="shared" si="40"/>
        <v>4985367.37</v>
      </c>
      <c r="I250" s="22">
        <f t="shared" si="46"/>
        <v>34566.172037914388</v>
      </c>
      <c r="J250" s="22">
        <f t="shared" si="47"/>
        <v>147945.20547945128</v>
      </c>
      <c r="K250" s="25">
        <f t="shared" si="41"/>
        <v>99.707347400000003</v>
      </c>
      <c r="L250" s="25">
        <f t="shared" si="42"/>
        <v>99.719676167123296</v>
      </c>
      <c r="M250" s="23">
        <f t="shared" si="43"/>
        <v>4985367.37</v>
      </c>
      <c r="N250" s="23">
        <f t="shared" si="43"/>
        <v>4985983.808356165</v>
      </c>
    </row>
    <row r="251" spans="1:14" x14ac:dyDescent="0.15">
      <c r="A251" s="7">
        <f t="shared" si="44"/>
        <v>42904</v>
      </c>
      <c r="B251" s="10">
        <f t="shared" si="45"/>
        <v>4985367.3720379174</v>
      </c>
      <c r="C251" s="3">
        <f t="shared" si="36"/>
        <v>616.43835616438378</v>
      </c>
      <c r="D251" s="3">
        <f t="shared" si="37"/>
        <v>763.13690825942058</v>
      </c>
      <c r="E251" s="3">
        <f t="shared" si="38"/>
        <v>146.6985520950368</v>
      </c>
      <c r="F251" s="3">
        <f t="shared" si="39"/>
        <v>4985514.0705900127</v>
      </c>
      <c r="G251" s="14">
        <f t="shared" si="40"/>
        <v>4985514.07</v>
      </c>
      <c r="I251" s="22">
        <f t="shared" si="46"/>
        <v>34712.870590009428</v>
      </c>
      <c r="J251" s="22">
        <f t="shared" si="47"/>
        <v>148561.64383561566</v>
      </c>
      <c r="K251" s="25">
        <f t="shared" si="41"/>
        <v>99.710281400000014</v>
      </c>
      <c r="L251" s="25">
        <f t="shared" si="42"/>
        <v>99.722610167123307</v>
      </c>
      <c r="M251" s="23">
        <f t="shared" si="43"/>
        <v>4985514.07</v>
      </c>
      <c r="N251" s="23">
        <f t="shared" si="43"/>
        <v>4986130.5083561651</v>
      </c>
    </row>
    <row r="252" spans="1:14" x14ac:dyDescent="0.15">
      <c r="A252" s="7">
        <f t="shared" si="44"/>
        <v>42905</v>
      </c>
      <c r="B252" s="10">
        <f t="shared" si="45"/>
        <v>4985514.0705900127</v>
      </c>
      <c r="C252" s="3">
        <f t="shared" si="36"/>
        <v>616.43835616438378</v>
      </c>
      <c r="D252" s="3">
        <f t="shared" si="37"/>
        <v>763.15936419318393</v>
      </c>
      <c r="E252" s="3">
        <f t="shared" si="38"/>
        <v>146.72100802880016</v>
      </c>
      <c r="F252" s="3">
        <f t="shared" si="39"/>
        <v>4985660.7915980415</v>
      </c>
      <c r="G252" s="14">
        <f t="shared" si="40"/>
        <v>4985660.79</v>
      </c>
      <c r="I252" s="22">
        <f t="shared" si="46"/>
        <v>34859.591598038227</v>
      </c>
      <c r="J252" s="22">
        <f t="shared" si="47"/>
        <v>149178.08219178003</v>
      </c>
      <c r="K252" s="25">
        <f t="shared" si="41"/>
        <v>99.7132158</v>
      </c>
      <c r="L252" s="25">
        <f t="shared" si="42"/>
        <v>99.725544567123293</v>
      </c>
      <c r="M252" s="23">
        <f t="shared" si="43"/>
        <v>4985660.79</v>
      </c>
      <c r="N252" s="23">
        <f t="shared" si="43"/>
        <v>4986277.2283561649</v>
      </c>
    </row>
    <row r="253" spans="1:14" x14ac:dyDescent="0.15">
      <c r="A253" s="7">
        <f t="shared" si="44"/>
        <v>42906</v>
      </c>
      <c r="B253" s="10">
        <f t="shared" si="45"/>
        <v>4985660.7915980415</v>
      </c>
      <c r="C253" s="3">
        <f t="shared" si="36"/>
        <v>616.43835616438378</v>
      </c>
      <c r="D253" s="3">
        <f t="shared" si="37"/>
        <v>763.18182356439729</v>
      </c>
      <c r="E253" s="3">
        <f t="shared" si="38"/>
        <v>146.74346740001351</v>
      </c>
      <c r="F253" s="3">
        <f t="shared" si="39"/>
        <v>4985807.5350654414</v>
      </c>
      <c r="G253" s="14">
        <f t="shared" si="40"/>
        <v>4985807.54</v>
      </c>
      <c r="I253" s="22">
        <f t="shared" si="46"/>
        <v>35006.335065438238</v>
      </c>
      <c r="J253" s="22">
        <f t="shared" si="47"/>
        <v>149794.52054794441</v>
      </c>
      <c r="K253" s="25">
        <f t="shared" si="41"/>
        <v>99.716150800000008</v>
      </c>
      <c r="L253" s="25">
        <f t="shared" si="42"/>
        <v>99.728479567123301</v>
      </c>
      <c r="M253" s="23">
        <f t="shared" si="43"/>
        <v>4985807.540000001</v>
      </c>
      <c r="N253" s="23">
        <f t="shared" si="43"/>
        <v>4986423.9783561649</v>
      </c>
    </row>
    <row r="254" spans="1:14" x14ac:dyDescent="0.15">
      <c r="A254" s="7">
        <f t="shared" si="44"/>
        <v>42907</v>
      </c>
      <c r="B254" s="10">
        <f t="shared" si="45"/>
        <v>4985807.5350654414</v>
      </c>
      <c r="C254" s="3">
        <f t="shared" si="36"/>
        <v>616.43835616438378</v>
      </c>
      <c r="D254" s="3">
        <f t="shared" si="37"/>
        <v>763.20428637358702</v>
      </c>
      <c r="E254" s="3">
        <f t="shared" si="38"/>
        <v>146.76593020920325</v>
      </c>
      <c r="F254" s="3">
        <f t="shared" si="39"/>
        <v>4985954.3009956507</v>
      </c>
      <c r="G254" s="14">
        <f t="shared" si="40"/>
        <v>4985954.3</v>
      </c>
      <c r="I254" s="22">
        <f t="shared" si="46"/>
        <v>35153.100995647437</v>
      </c>
      <c r="J254" s="22">
        <f t="shared" si="47"/>
        <v>150410.95890410879</v>
      </c>
      <c r="K254" s="25">
        <f t="shared" si="41"/>
        <v>99.719086000000004</v>
      </c>
      <c r="L254" s="25">
        <f t="shared" si="42"/>
        <v>99.731414767123297</v>
      </c>
      <c r="M254" s="23">
        <f t="shared" si="43"/>
        <v>4985954.3</v>
      </c>
      <c r="N254" s="23">
        <f t="shared" si="43"/>
        <v>4986570.7383561647</v>
      </c>
    </row>
    <row r="255" spans="1:14" x14ac:dyDescent="0.15">
      <c r="A255" s="7">
        <f t="shared" si="44"/>
        <v>42908</v>
      </c>
      <c r="B255" s="10">
        <f t="shared" si="45"/>
        <v>4985954.3009956507</v>
      </c>
      <c r="C255" s="3">
        <f t="shared" si="36"/>
        <v>616.43835616438378</v>
      </c>
      <c r="D255" s="3">
        <f t="shared" si="37"/>
        <v>763.22675262127939</v>
      </c>
      <c r="E255" s="3">
        <f t="shared" si="38"/>
        <v>146.78839645689561</v>
      </c>
      <c r="F255" s="3">
        <f t="shared" si="39"/>
        <v>4986101.0893921079</v>
      </c>
      <c r="G255" s="14">
        <f t="shared" si="40"/>
        <v>4986101.09</v>
      </c>
      <c r="I255" s="22">
        <f t="shared" si="46"/>
        <v>35299.889392104335</v>
      </c>
      <c r="J255" s="22">
        <f t="shared" si="47"/>
        <v>151027.39726027317</v>
      </c>
      <c r="K255" s="25">
        <f t="shared" si="41"/>
        <v>99.722021799999993</v>
      </c>
      <c r="L255" s="25">
        <f t="shared" si="42"/>
        <v>99.734350567123286</v>
      </c>
      <c r="M255" s="23">
        <f t="shared" si="43"/>
        <v>4986101.09</v>
      </c>
      <c r="N255" s="23">
        <f t="shared" si="43"/>
        <v>4986717.5283561638</v>
      </c>
    </row>
    <row r="256" spans="1:14" x14ac:dyDescent="0.15">
      <c r="A256" s="7">
        <f t="shared" si="44"/>
        <v>42909</v>
      </c>
      <c r="B256" s="10">
        <f t="shared" si="45"/>
        <v>4986101.0893921079</v>
      </c>
      <c r="C256" s="3">
        <f t="shared" si="36"/>
        <v>616.43835616438378</v>
      </c>
      <c r="D256" s="3">
        <f t="shared" si="37"/>
        <v>763.24922230800075</v>
      </c>
      <c r="E256" s="3">
        <f t="shared" si="38"/>
        <v>146.81086614361698</v>
      </c>
      <c r="F256" s="3">
        <f t="shared" si="39"/>
        <v>4986247.9002582515</v>
      </c>
      <c r="G256" s="14">
        <f t="shared" si="40"/>
        <v>4986247.9000000004</v>
      </c>
      <c r="I256" s="22">
        <f t="shared" si="46"/>
        <v>35446.700258247954</v>
      </c>
      <c r="J256" s="22">
        <f t="shared" si="47"/>
        <v>151643.83561643754</v>
      </c>
      <c r="K256" s="25">
        <f t="shared" si="41"/>
        <v>99.724958000000015</v>
      </c>
      <c r="L256" s="25">
        <f t="shared" si="42"/>
        <v>99.737286767123308</v>
      </c>
      <c r="M256" s="23">
        <f t="shared" si="43"/>
        <v>4986247.9000000004</v>
      </c>
      <c r="N256" s="23">
        <f t="shared" si="43"/>
        <v>4986864.3383561652</v>
      </c>
    </row>
    <row r="257" spans="1:14" x14ac:dyDescent="0.15">
      <c r="A257" s="7">
        <f t="shared" si="44"/>
        <v>42910</v>
      </c>
      <c r="B257" s="10">
        <f t="shared" si="45"/>
        <v>4986247.9002582515</v>
      </c>
      <c r="C257" s="3">
        <f t="shared" si="36"/>
        <v>616.43835616438378</v>
      </c>
      <c r="D257" s="3">
        <f t="shared" si="37"/>
        <v>763.27169543427749</v>
      </c>
      <c r="E257" s="3">
        <f t="shared" si="38"/>
        <v>146.83333926989371</v>
      </c>
      <c r="F257" s="3">
        <f t="shared" si="39"/>
        <v>4986394.7335975217</v>
      </c>
      <c r="G257" s="14">
        <f t="shared" si="40"/>
        <v>4986394.7300000004</v>
      </c>
      <c r="I257" s="22">
        <f t="shared" si="46"/>
        <v>35593.533597517846</v>
      </c>
      <c r="J257" s="22">
        <f t="shared" si="47"/>
        <v>152260.27397260192</v>
      </c>
      <c r="K257" s="25">
        <f t="shared" si="41"/>
        <v>99.727894600000013</v>
      </c>
      <c r="L257" s="25">
        <f t="shared" si="42"/>
        <v>99.740223367123306</v>
      </c>
      <c r="M257" s="23">
        <f t="shared" si="43"/>
        <v>4986394.7300000004</v>
      </c>
      <c r="N257" s="23">
        <f t="shared" si="43"/>
        <v>4987011.1683561653</v>
      </c>
    </row>
    <row r="258" spans="1:14" x14ac:dyDescent="0.15">
      <c r="A258" s="7">
        <f t="shared" si="44"/>
        <v>42911</v>
      </c>
      <c r="B258" s="10">
        <f t="shared" si="45"/>
        <v>4986394.7335975217</v>
      </c>
      <c r="C258" s="3">
        <f t="shared" si="36"/>
        <v>616.43835616438378</v>
      </c>
      <c r="D258" s="3">
        <f t="shared" si="37"/>
        <v>763.29417200063619</v>
      </c>
      <c r="E258" s="3">
        <f t="shared" si="38"/>
        <v>146.85581583625242</v>
      </c>
      <c r="F258" s="3">
        <f t="shared" si="39"/>
        <v>4986541.5894133579</v>
      </c>
      <c r="G258" s="14">
        <f t="shared" si="40"/>
        <v>4986541.59</v>
      </c>
      <c r="I258" s="22">
        <f t="shared" si="46"/>
        <v>35740.389413354096</v>
      </c>
      <c r="J258" s="22">
        <f t="shared" si="47"/>
        <v>152876.7123287663</v>
      </c>
      <c r="K258" s="25">
        <f t="shared" si="41"/>
        <v>99.730831800000004</v>
      </c>
      <c r="L258" s="25">
        <f t="shared" si="42"/>
        <v>99.743160567123297</v>
      </c>
      <c r="M258" s="23">
        <f t="shared" si="43"/>
        <v>4986541.59</v>
      </c>
      <c r="N258" s="23">
        <f t="shared" si="43"/>
        <v>4987158.0283561647</v>
      </c>
    </row>
    <row r="259" spans="1:14" x14ac:dyDescent="0.15">
      <c r="A259" s="7">
        <f t="shared" si="44"/>
        <v>42912</v>
      </c>
      <c r="B259" s="10">
        <f t="shared" si="45"/>
        <v>4986541.5894133579</v>
      </c>
      <c r="C259" s="3">
        <f t="shared" si="36"/>
        <v>616.43835616438378</v>
      </c>
      <c r="D259" s="3">
        <f t="shared" si="37"/>
        <v>763.31665200760335</v>
      </c>
      <c r="E259" s="3">
        <f t="shared" si="38"/>
        <v>146.87829584321958</v>
      </c>
      <c r="F259" s="3">
        <f t="shared" si="39"/>
        <v>4986688.4677092014</v>
      </c>
      <c r="G259" s="14">
        <f t="shared" si="40"/>
        <v>4986688.47</v>
      </c>
      <c r="I259" s="22">
        <f t="shared" si="46"/>
        <v>35887.267709197316</v>
      </c>
      <c r="J259" s="22">
        <f t="shared" si="47"/>
        <v>153493.15068493068</v>
      </c>
      <c r="K259" s="25">
        <f t="shared" si="41"/>
        <v>99.7337694</v>
      </c>
      <c r="L259" s="25">
        <f t="shared" si="42"/>
        <v>99.746098167123293</v>
      </c>
      <c r="M259" s="23">
        <f t="shared" si="43"/>
        <v>4986688.47</v>
      </c>
      <c r="N259" s="23">
        <f t="shared" si="43"/>
        <v>4987304.9083561646</v>
      </c>
    </row>
    <row r="260" spans="1:14" x14ac:dyDescent="0.15">
      <c r="A260" s="7">
        <f t="shared" si="44"/>
        <v>42913</v>
      </c>
      <c r="B260" s="10">
        <f t="shared" si="45"/>
        <v>4986688.4677092014</v>
      </c>
      <c r="C260" s="3">
        <f t="shared" si="36"/>
        <v>616.43835616438378</v>
      </c>
      <c r="D260" s="3">
        <f t="shared" si="37"/>
        <v>763.33913545570567</v>
      </c>
      <c r="E260" s="3">
        <f t="shared" si="38"/>
        <v>146.9007792913219</v>
      </c>
      <c r="F260" s="3">
        <f t="shared" si="39"/>
        <v>4986835.3684884924</v>
      </c>
      <c r="G260" s="14">
        <f t="shared" si="40"/>
        <v>4986835.37</v>
      </c>
      <c r="I260" s="22">
        <f t="shared" si="46"/>
        <v>36034.168488488642</v>
      </c>
      <c r="J260" s="22">
        <f t="shared" si="47"/>
        <v>154109.58904109505</v>
      </c>
      <c r="K260" s="25">
        <f t="shared" si="41"/>
        <v>99.7367074</v>
      </c>
      <c r="L260" s="25">
        <f t="shared" si="42"/>
        <v>99.749036167123293</v>
      </c>
      <c r="M260" s="23">
        <f t="shared" si="43"/>
        <v>4986835.37</v>
      </c>
      <c r="N260" s="23">
        <f t="shared" si="43"/>
        <v>4987451.808356165</v>
      </c>
    </row>
    <row r="261" spans="1:14" x14ac:dyDescent="0.15">
      <c r="A261" s="7">
        <f t="shared" si="44"/>
        <v>42914</v>
      </c>
      <c r="B261" s="10">
        <f t="shared" si="45"/>
        <v>4986835.3684884924</v>
      </c>
      <c r="C261" s="3">
        <f t="shared" si="36"/>
        <v>616.43835616438378</v>
      </c>
      <c r="D261" s="3">
        <f t="shared" si="37"/>
        <v>763.36162234546998</v>
      </c>
      <c r="E261" s="3">
        <f t="shared" si="38"/>
        <v>146.92326618108621</v>
      </c>
      <c r="F261" s="3">
        <f t="shared" si="39"/>
        <v>4986982.2917546732</v>
      </c>
      <c r="G261" s="14">
        <f t="shared" si="40"/>
        <v>4986982.29</v>
      </c>
      <c r="I261" s="22">
        <f t="shared" si="46"/>
        <v>36181.091754669731</v>
      </c>
      <c r="J261" s="22">
        <f t="shared" si="47"/>
        <v>154726.02739725943</v>
      </c>
      <c r="K261" s="25">
        <f t="shared" si="41"/>
        <v>99.739645800000005</v>
      </c>
      <c r="L261" s="25">
        <f t="shared" si="42"/>
        <v>99.751974567123298</v>
      </c>
      <c r="M261" s="23">
        <f t="shared" si="43"/>
        <v>4986982.29</v>
      </c>
      <c r="N261" s="23">
        <f t="shared" si="43"/>
        <v>4987598.7283561649</v>
      </c>
    </row>
    <row r="262" spans="1:14" x14ac:dyDescent="0.15">
      <c r="A262" s="7">
        <f t="shared" si="44"/>
        <v>42915</v>
      </c>
      <c r="B262" s="10">
        <f t="shared" si="45"/>
        <v>4986982.2917546732</v>
      </c>
      <c r="C262" s="3">
        <f t="shared" si="36"/>
        <v>616.43835616438378</v>
      </c>
      <c r="D262" s="3">
        <f t="shared" si="37"/>
        <v>763.38411267742288</v>
      </c>
      <c r="E262" s="3">
        <f t="shared" si="38"/>
        <v>146.9457565130391</v>
      </c>
      <c r="F262" s="3">
        <f t="shared" si="39"/>
        <v>4987129.2375111859</v>
      </c>
      <c r="G262" s="14">
        <f t="shared" si="40"/>
        <v>4987129.24</v>
      </c>
      <c r="I262" s="22">
        <f t="shared" si="46"/>
        <v>36328.037511182767</v>
      </c>
      <c r="J262" s="22">
        <f t="shared" si="47"/>
        <v>155342.46575342381</v>
      </c>
      <c r="K262" s="25">
        <f t="shared" si="41"/>
        <v>99.742584800000003</v>
      </c>
      <c r="L262" s="25">
        <f t="shared" si="42"/>
        <v>99.754913567123296</v>
      </c>
      <c r="M262" s="23">
        <f t="shared" si="43"/>
        <v>4987129.24</v>
      </c>
      <c r="N262" s="23">
        <f t="shared" si="43"/>
        <v>4987745.6783561651</v>
      </c>
    </row>
    <row r="263" spans="1:14" x14ac:dyDescent="0.15">
      <c r="A263" s="7">
        <f t="shared" si="44"/>
        <v>42916</v>
      </c>
      <c r="B263" s="10">
        <f t="shared" si="45"/>
        <v>4987129.2375111859</v>
      </c>
      <c r="C263" s="3">
        <f t="shared" si="36"/>
        <v>616.43835616438378</v>
      </c>
      <c r="D263" s="3">
        <f t="shared" si="37"/>
        <v>763.40660645209152</v>
      </c>
      <c r="E263" s="3">
        <f t="shared" si="38"/>
        <v>146.96825028770775</v>
      </c>
      <c r="F263" s="3">
        <f t="shared" si="39"/>
        <v>4987276.2057614736</v>
      </c>
      <c r="G263" s="14">
        <f t="shared" si="40"/>
        <v>4987276.21</v>
      </c>
      <c r="I263" s="22">
        <f t="shared" si="46"/>
        <v>36475.005761470478</v>
      </c>
      <c r="J263" s="22">
        <f t="shared" si="47"/>
        <v>155958.90410958818</v>
      </c>
      <c r="K263" s="25">
        <f t="shared" si="41"/>
        <v>99.745524200000006</v>
      </c>
      <c r="L263" s="25">
        <f t="shared" si="42"/>
        <v>99.757852967123299</v>
      </c>
      <c r="M263" s="23">
        <f t="shared" si="43"/>
        <v>4987276.21</v>
      </c>
      <c r="N263" s="23">
        <f t="shared" si="43"/>
        <v>4987892.6483561648</v>
      </c>
    </row>
    <row r="264" spans="1:14" x14ac:dyDescent="0.15">
      <c r="A264" s="7">
        <f t="shared" si="44"/>
        <v>42917</v>
      </c>
      <c r="B264" s="10">
        <f t="shared" si="45"/>
        <v>4987276.2057614736</v>
      </c>
      <c r="C264" s="3">
        <f t="shared" si="36"/>
        <v>616.43835616438378</v>
      </c>
      <c r="D264" s="3">
        <f t="shared" si="37"/>
        <v>763.42910367000286</v>
      </c>
      <c r="E264" s="3">
        <f t="shared" si="38"/>
        <v>146.99074750561908</v>
      </c>
      <c r="F264" s="3">
        <f t="shared" si="39"/>
        <v>4987423.1965089794</v>
      </c>
      <c r="G264" s="14">
        <f t="shared" si="40"/>
        <v>4987423.2</v>
      </c>
      <c r="I264" s="22">
        <f t="shared" si="46"/>
        <v>36621.996508976095</v>
      </c>
      <c r="J264" s="22">
        <f t="shared" si="47"/>
        <v>156575.34246575256</v>
      </c>
      <c r="K264" s="25">
        <f t="shared" si="41"/>
        <v>99.748463999999998</v>
      </c>
      <c r="L264" s="25">
        <f t="shared" si="42"/>
        <v>99.760792767123291</v>
      </c>
      <c r="M264" s="23">
        <f t="shared" si="43"/>
        <v>4987423.2</v>
      </c>
      <c r="N264" s="23">
        <f t="shared" si="43"/>
        <v>4988039.638356165</v>
      </c>
    </row>
    <row r="265" spans="1:14" x14ac:dyDescent="0.15">
      <c r="A265" s="7">
        <f t="shared" si="44"/>
        <v>42918</v>
      </c>
      <c r="B265" s="10">
        <f t="shared" si="45"/>
        <v>4987423.1965089794</v>
      </c>
      <c r="C265" s="3">
        <f t="shared" si="36"/>
        <v>616.43835616438378</v>
      </c>
      <c r="D265" s="3">
        <f t="shared" si="37"/>
        <v>763.45160433168394</v>
      </c>
      <c r="E265" s="3">
        <f t="shared" si="38"/>
        <v>147.01324816730016</v>
      </c>
      <c r="F265" s="3">
        <f t="shared" si="39"/>
        <v>4987570.2097571464</v>
      </c>
      <c r="G265" s="14">
        <f t="shared" si="40"/>
        <v>4987570.21</v>
      </c>
      <c r="I265" s="22">
        <f t="shared" si="46"/>
        <v>36769.009757143394</v>
      </c>
      <c r="J265" s="22">
        <f t="shared" si="47"/>
        <v>157191.78082191694</v>
      </c>
      <c r="K265" s="25">
        <f t="shared" si="41"/>
        <v>99.75140420000001</v>
      </c>
      <c r="L265" s="25">
        <f t="shared" si="42"/>
        <v>99.763732967123303</v>
      </c>
      <c r="M265" s="23">
        <f t="shared" si="43"/>
        <v>4987570.2100000009</v>
      </c>
      <c r="N265" s="23">
        <f t="shared" si="43"/>
        <v>4988186.6483561657</v>
      </c>
    </row>
    <row r="266" spans="1:14" x14ac:dyDescent="0.15">
      <c r="A266" s="7">
        <f t="shared" si="44"/>
        <v>42919</v>
      </c>
      <c r="B266" s="10">
        <f t="shared" si="45"/>
        <v>4987570.2097571464</v>
      </c>
      <c r="C266" s="3">
        <f t="shared" si="36"/>
        <v>616.43835616438378</v>
      </c>
      <c r="D266" s="3">
        <f t="shared" si="37"/>
        <v>763.47410843766193</v>
      </c>
      <c r="E266" s="3">
        <f t="shared" si="38"/>
        <v>147.03575227327815</v>
      </c>
      <c r="F266" s="3">
        <f t="shared" si="39"/>
        <v>4987717.2455094196</v>
      </c>
      <c r="G266" s="14">
        <f t="shared" si="40"/>
        <v>4987717.25</v>
      </c>
      <c r="I266" s="22">
        <f t="shared" si="46"/>
        <v>36916.045509416675</v>
      </c>
      <c r="J266" s="22">
        <f t="shared" si="47"/>
        <v>157808.21917808132</v>
      </c>
      <c r="K266" s="25">
        <f t="shared" si="41"/>
        <v>99.754345000000001</v>
      </c>
      <c r="L266" s="25">
        <f t="shared" si="42"/>
        <v>99.766673767123294</v>
      </c>
      <c r="M266" s="23">
        <f t="shared" si="43"/>
        <v>4987717.25</v>
      </c>
      <c r="N266" s="23">
        <f t="shared" si="43"/>
        <v>4988333.6883561648</v>
      </c>
    </row>
    <row r="267" spans="1:14" x14ac:dyDescent="0.15">
      <c r="A267" s="7">
        <f t="shared" si="44"/>
        <v>42920</v>
      </c>
      <c r="B267" s="10">
        <f t="shared" si="45"/>
        <v>4987717.2455094196</v>
      </c>
      <c r="C267" s="3">
        <f t="shared" ref="C267:C330" si="48">$N$4*$E$6/100</f>
        <v>616.43835616438378</v>
      </c>
      <c r="D267" s="3">
        <f t="shared" si="37"/>
        <v>763.49661598846399</v>
      </c>
      <c r="E267" s="3">
        <f t="shared" si="38"/>
        <v>147.05825982408021</v>
      </c>
      <c r="F267" s="3">
        <f t="shared" si="39"/>
        <v>4987864.3037692439</v>
      </c>
      <c r="G267" s="14">
        <f t="shared" si="40"/>
        <v>4987864.3</v>
      </c>
      <c r="I267" s="22">
        <f t="shared" si="46"/>
        <v>37063.103769240755</v>
      </c>
      <c r="J267" s="22">
        <f t="shared" si="47"/>
        <v>158424.65753424569</v>
      </c>
      <c r="K267" s="25">
        <f t="shared" si="41"/>
        <v>99.757285999999993</v>
      </c>
      <c r="L267" s="25">
        <f t="shared" si="42"/>
        <v>99.769614767123286</v>
      </c>
      <c r="M267" s="23">
        <f t="shared" si="43"/>
        <v>4987864.3</v>
      </c>
      <c r="N267" s="23">
        <f t="shared" si="43"/>
        <v>4988480.7383561637</v>
      </c>
    </row>
    <row r="268" spans="1:14" x14ac:dyDescent="0.15">
      <c r="A268" s="7">
        <f t="shared" si="44"/>
        <v>42921</v>
      </c>
      <c r="B268" s="10">
        <f t="shared" si="45"/>
        <v>4987864.3037692439</v>
      </c>
      <c r="C268" s="3">
        <f t="shared" si="48"/>
        <v>616.43835616438378</v>
      </c>
      <c r="D268" s="3">
        <f t="shared" ref="D268:D331" si="49">B268*$B$8</f>
        <v>763.51912698461763</v>
      </c>
      <c r="E268" s="3">
        <f t="shared" ref="E268:E331" si="50">D268-C268</f>
        <v>147.08077082023385</v>
      </c>
      <c r="F268" s="3">
        <f t="shared" ref="F268:F331" si="51">B268+E268</f>
        <v>4988011.3845400643</v>
      </c>
      <c r="G268" s="14">
        <f t="shared" ref="G268:G331" si="52">ROUND(B268+B268*$B$8-C268,2)</f>
        <v>4988011.38</v>
      </c>
      <c r="I268" s="22">
        <f t="shared" si="46"/>
        <v>37210.184540060989</v>
      </c>
      <c r="J268" s="22">
        <f t="shared" si="47"/>
        <v>159041.09589041007</v>
      </c>
      <c r="K268" s="25">
        <f t="shared" ref="K268:K331" si="53">G268/$E$6*100</f>
        <v>99.760227599999993</v>
      </c>
      <c r="L268" s="25">
        <f t="shared" ref="L268:L331" si="54">K268+$N$4</f>
        <v>99.772556367123286</v>
      </c>
      <c r="M268" s="23">
        <f t="shared" ref="M268:N331" si="55">K268*$E$6/100</f>
        <v>4988011.379999999</v>
      </c>
      <c r="N268" s="23">
        <f t="shared" si="55"/>
        <v>4988627.8183561638</v>
      </c>
    </row>
    <row r="269" spans="1:14" x14ac:dyDescent="0.15">
      <c r="A269" s="7">
        <f t="shared" ref="A269:A332" si="56">A268+1</f>
        <v>42922</v>
      </c>
      <c r="B269" s="10">
        <f t="shared" ref="B269:B332" si="57">F268</f>
        <v>4988011.3845400643</v>
      </c>
      <c r="C269" s="3">
        <f t="shared" si="48"/>
        <v>616.43835616438378</v>
      </c>
      <c r="D269" s="3">
        <f t="shared" si="49"/>
        <v>763.54164142665013</v>
      </c>
      <c r="E269" s="3">
        <f t="shared" si="50"/>
        <v>147.10328526226635</v>
      </c>
      <c r="F269" s="3">
        <f t="shared" si="51"/>
        <v>4988158.4878253266</v>
      </c>
      <c r="G269" s="14">
        <f t="shared" si="52"/>
        <v>4988158.49</v>
      </c>
      <c r="I269" s="22">
        <f t="shared" ref="I269:I332" si="58">E269+I268</f>
        <v>37357.287825323256</v>
      </c>
      <c r="J269" s="22">
        <f t="shared" ref="J269:J332" si="59">C269+J268</f>
        <v>159657.53424657445</v>
      </c>
      <c r="K269" s="25">
        <f t="shared" si="53"/>
        <v>99.7631698</v>
      </c>
      <c r="L269" s="25">
        <f t="shared" si="54"/>
        <v>99.775498567123293</v>
      </c>
      <c r="M269" s="23">
        <f t="shared" si="55"/>
        <v>4988158.49</v>
      </c>
      <c r="N269" s="23">
        <f t="shared" si="55"/>
        <v>4988774.9283561651</v>
      </c>
    </row>
    <row r="270" spans="1:14" x14ac:dyDescent="0.15">
      <c r="A270" s="7">
        <f t="shared" si="56"/>
        <v>42923</v>
      </c>
      <c r="B270" s="10">
        <f t="shared" si="57"/>
        <v>4988158.4878253266</v>
      </c>
      <c r="C270" s="3">
        <f t="shared" si="48"/>
        <v>616.43835616438378</v>
      </c>
      <c r="D270" s="3">
        <f t="shared" si="49"/>
        <v>763.56415931508889</v>
      </c>
      <c r="E270" s="3">
        <f t="shared" si="50"/>
        <v>147.12580315070511</v>
      </c>
      <c r="F270" s="3">
        <f t="shared" si="51"/>
        <v>4988305.6136284778</v>
      </c>
      <c r="G270" s="14">
        <f t="shared" si="52"/>
        <v>4988305.6100000003</v>
      </c>
      <c r="I270" s="22">
        <f t="shared" si="58"/>
        <v>37504.413628473958</v>
      </c>
      <c r="J270" s="22">
        <f t="shared" si="59"/>
        <v>160273.97260273882</v>
      </c>
      <c r="K270" s="25">
        <f t="shared" si="53"/>
        <v>99.766112200000009</v>
      </c>
      <c r="L270" s="25">
        <f t="shared" si="54"/>
        <v>99.778440967123302</v>
      </c>
      <c r="M270" s="23">
        <f t="shared" si="55"/>
        <v>4988305.6100000003</v>
      </c>
      <c r="N270" s="23">
        <f t="shared" si="55"/>
        <v>4988922.0483561652</v>
      </c>
    </row>
    <row r="271" spans="1:14" x14ac:dyDescent="0.15">
      <c r="A271" s="7">
        <f t="shared" si="56"/>
        <v>42924</v>
      </c>
      <c r="B271" s="10">
        <f t="shared" si="57"/>
        <v>4988305.6136284778</v>
      </c>
      <c r="C271" s="3">
        <f t="shared" si="48"/>
        <v>616.43835616438378</v>
      </c>
      <c r="D271" s="3">
        <f t="shared" si="49"/>
        <v>763.58668065046163</v>
      </c>
      <c r="E271" s="3">
        <f t="shared" si="50"/>
        <v>147.14832448607785</v>
      </c>
      <c r="F271" s="3">
        <f t="shared" si="51"/>
        <v>4988452.7619529637</v>
      </c>
      <c r="G271" s="14">
        <f t="shared" si="52"/>
        <v>4988452.76</v>
      </c>
      <c r="I271" s="22">
        <f t="shared" si="58"/>
        <v>37651.561952960037</v>
      </c>
      <c r="J271" s="22">
        <f t="shared" si="59"/>
        <v>160890.4109589032</v>
      </c>
      <c r="K271" s="25">
        <f t="shared" si="53"/>
        <v>99.769055199999997</v>
      </c>
      <c r="L271" s="25">
        <f t="shared" si="54"/>
        <v>99.78138396712329</v>
      </c>
      <c r="M271" s="23">
        <f t="shared" si="55"/>
        <v>4988452.76</v>
      </c>
      <c r="N271" s="23">
        <f t="shared" si="55"/>
        <v>4989069.1983561646</v>
      </c>
    </row>
    <row r="272" spans="1:14" x14ac:dyDescent="0.15">
      <c r="A272" s="7">
        <f t="shared" si="56"/>
        <v>42925</v>
      </c>
      <c r="B272" s="10">
        <f t="shared" si="57"/>
        <v>4988452.7619529637</v>
      </c>
      <c r="C272" s="3">
        <f t="shared" si="48"/>
        <v>616.43835616438378</v>
      </c>
      <c r="D272" s="3">
        <f t="shared" si="49"/>
        <v>763.60920543329576</v>
      </c>
      <c r="E272" s="3">
        <f t="shared" si="50"/>
        <v>147.17084926891198</v>
      </c>
      <c r="F272" s="3">
        <f t="shared" si="51"/>
        <v>4988599.9328022329</v>
      </c>
      <c r="G272" s="14">
        <f t="shared" si="52"/>
        <v>4988599.93</v>
      </c>
      <c r="I272" s="22">
        <f t="shared" si="58"/>
        <v>37798.732802228951</v>
      </c>
      <c r="J272" s="22">
        <f t="shared" si="59"/>
        <v>161506.84931506758</v>
      </c>
      <c r="K272" s="25">
        <f t="shared" si="53"/>
        <v>99.771998599999989</v>
      </c>
      <c r="L272" s="25">
        <f t="shared" si="54"/>
        <v>99.784327367123282</v>
      </c>
      <c r="M272" s="23">
        <f t="shared" si="55"/>
        <v>4988599.93</v>
      </c>
      <c r="N272" s="23">
        <f t="shared" si="55"/>
        <v>4989216.3683561645</v>
      </c>
    </row>
    <row r="273" spans="1:14" x14ac:dyDescent="0.15">
      <c r="A273" s="7">
        <f t="shared" si="56"/>
        <v>42926</v>
      </c>
      <c r="B273" s="10">
        <f t="shared" si="57"/>
        <v>4988599.9328022329</v>
      </c>
      <c r="C273" s="3">
        <f t="shared" si="48"/>
        <v>616.43835616438378</v>
      </c>
      <c r="D273" s="3">
        <f t="shared" si="49"/>
        <v>763.63173366411934</v>
      </c>
      <c r="E273" s="3">
        <f t="shared" si="50"/>
        <v>147.19337749973556</v>
      </c>
      <c r="F273" s="3">
        <f t="shared" si="51"/>
        <v>4988747.1261797324</v>
      </c>
      <c r="G273" s="14">
        <f t="shared" si="52"/>
        <v>4988747.13</v>
      </c>
      <c r="I273" s="22">
        <f t="shared" si="58"/>
        <v>37945.926179728689</v>
      </c>
      <c r="J273" s="22">
        <f t="shared" si="59"/>
        <v>162123.28767123196</v>
      </c>
      <c r="K273" s="25">
        <f t="shared" si="53"/>
        <v>99.774942599999989</v>
      </c>
      <c r="L273" s="25">
        <f t="shared" si="54"/>
        <v>99.787271367123282</v>
      </c>
      <c r="M273" s="23">
        <f t="shared" si="55"/>
        <v>4988747.129999999</v>
      </c>
      <c r="N273" s="23">
        <f t="shared" si="55"/>
        <v>4989363.5683561638</v>
      </c>
    </row>
    <row r="274" spans="1:14" x14ac:dyDescent="0.15">
      <c r="A274" s="7">
        <f t="shared" si="56"/>
        <v>42927</v>
      </c>
      <c r="B274" s="10">
        <f t="shared" si="57"/>
        <v>4988747.1261797324</v>
      </c>
      <c r="C274" s="3">
        <f t="shared" si="48"/>
        <v>616.43835616438378</v>
      </c>
      <c r="D274" s="3">
        <f t="shared" si="49"/>
        <v>763.65426534345977</v>
      </c>
      <c r="E274" s="3">
        <f t="shared" si="50"/>
        <v>147.21590917907599</v>
      </c>
      <c r="F274" s="3">
        <f t="shared" si="51"/>
        <v>4988894.3420889117</v>
      </c>
      <c r="G274" s="14">
        <f t="shared" si="52"/>
        <v>4988894.34</v>
      </c>
      <c r="I274" s="22">
        <f t="shared" si="58"/>
        <v>38093.142088907764</v>
      </c>
      <c r="J274" s="22">
        <f t="shared" si="59"/>
        <v>162739.72602739633</v>
      </c>
      <c r="K274" s="25">
        <f t="shared" si="53"/>
        <v>99.77788679999999</v>
      </c>
      <c r="L274" s="25">
        <f t="shared" si="54"/>
        <v>99.790215567123283</v>
      </c>
      <c r="M274" s="23">
        <f t="shared" si="55"/>
        <v>4988894.34</v>
      </c>
      <c r="N274" s="23">
        <f t="shared" si="55"/>
        <v>4989510.7783561638</v>
      </c>
    </row>
    <row r="275" spans="1:14" x14ac:dyDescent="0.15">
      <c r="A275" s="7">
        <f t="shared" si="56"/>
        <v>42928</v>
      </c>
      <c r="B275" s="10">
        <f t="shared" si="57"/>
        <v>4988894.3420889117</v>
      </c>
      <c r="C275" s="3">
        <f t="shared" si="48"/>
        <v>616.43835616438378</v>
      </c>
      <c r="D275" s="3">
        <f t="shared" si="49"/>
        <v>763.67680047184524</v>
      </c>
      <c r="E275" s="3">
        <f t="shared" si="50"/>
        <v>147.23844430746146</v>
      </c>
      <c r="F275" s="3">
        <f t="shared" si="51"/>
        <v>4989041.5805332195</v>
      </c>
      <c r="G275" s="14">
        <f t="shared" si="52"/>
        <v>4989041.58</v>
      </c>
      <c r="I275" s="22">
        <f t="shared" si="58"/>
        <v>38240.380533215226</v>
      </c>
      <c r="J275" s="22">
        <f t="shared" si="59"/>
        <v>163356.16438356071</v>
      </c>
      <c r="K275" s="25">
        <f t="shared" si="53"/>
        <v>99.780831599999999</v>
      </c>
      <c r="L275" s="25">
        <f t="shared" si="54"/>
        <v>99.793160367123292</v>
      </c>
      <c r="M275" s="23">
        <f t="shared" si="55"/>
        <v>4989041.58</v>
      </c>
      <c r="N275" s="23">
        <f t="shared" si="55"/>
        <v>4989658.0183561649</v>
      </c>
    </row>
    <row r="276" spans="1:14" x14ac:dyDescent="0.15">
      <c r="A276" s="7">
        <f t="shared" si="56"/>
        <v>42929</v>
      </c>
      <c r="B276" s="10">
        <f t="shared" si="57"/>
        <v>4989041.5805332195</v>
      </c>
      <c r="C276" s="3">
        <f t="shared" si="48"/>
        <v>616.43835616438378</v>
      </c>
      <c r="D276" s="3">
        <f t="shared" si="49"/>
        <v>763.69933904980371</v>
      </c>
      <c r="E276" s="3">
        <f t="shared" si="50"/>
        <v>147.26098288541993</v>
      </c>
      <c r="F276" s="3">
        <f t="shared" si="51"/>
        <v>4989188.8415161045</v>
      </c>
      <c r="G276" s="14">
        <f t="shared" si="52"/>
        <v>4989188.84</v>
      </c>
      <c r="I276" s="22">
        <f t="shared" si="58"/>
        <v>38387.641516100644</v>
      </c>
      <c r="J276" s="22">
        <f t="shared" si="59"/>
        <v>163972.60273972509</v>
      </c>
      <c r="K276" s="25">
        <f t="shared" si="53"/>
        <v>99.783776799999998</v>
      </c>
      <c r="L276" s="25">
        <f t="shared" si="54"/>
        <v>99.796105567123291</v>
      </c>
      <c r="M276" s="23">
        <f t="shared" si="55"/>
        <v>4989188.84</v>
      </c>
      <c r="N276" s="23">
        <f t="shared" si="55"/>
        <v>4989805.2783561647</v>
      </c>
    </row>
    <row r="277" spans="1:14" x14ac:dyDescent="0.15">
      <c r="A277" s="7">
        <f t="shared" si="56"/>
        <v>42930</v>
      </c>
      <c r="B277" s="10">
        <f t="shared" si="57"/>
        <v>4989188.8415161045</v>
      </c>
      <c r="C277" s="3">
        <f t="shared" si="48"/>
        <v>616.43835616438378</v>
      </c>
      <c r="D277" s="3">
        <f t="shared" si="49"/>
        <v>763.72188107786292</v>
      </c>
      <c r="E277" s="3">
        <f t="shared" si="50"/>
        <v>147.28352491347914</v>
      </c>
      <c r="F277" s="3">
        <f t="shared" si="51"/>
        <v>4989336.1250410182</v>
      </c>
      <c r="G277" s="14">
        <f t="shared" si="52"/>
        <v>4989336.13</v>
      </c>
      <c r="I277" s="22">
        <f t="shared" si="58"/>
        <v>38534.925041014125</v>
      </c>
      <c r="J277" s="22">
        <f t="shared" si="59"/>
        <v>164589.04109588946</v>
      </c>
      <c r="K277" s="25">
        <f t="shared" si="53"/>
        <v>99.786722600000004</v>
      </c>
      <c r="L277" s="25">
        <f t="shared" si="54"/>
        <v>99.799051367123297</v>
      </c>
      <c r="M277" s="23">
        <f t="shared" si="55"/>
        <v>4989336.13</v>
      </c>
      <c r="N277" s="23">
        <f t="shared" si="55"/>
        <v>4989952.5683561647</v>
      </c>
    </row>
    <row r="278" spans="1:14" x14ac:dyDescent="0.15">
      <c r="A278" s="7">
        <f t="shared" si="56"/>
        <v>42931</v>
      </c>
      <c r="B278" s="10">
        <f t="shared" si="57"/>
        <v>4989336.1250410182</v>
      </c>
      <c r="C278" s="3">
        <f t="shared" si="48"/>
        <v>616.43835616438378</v>
      </c>
      <c r="D278" s="3">
        <f t="shared" si="49"/>
        <v>763.74442655655139</v>
      </c>
      <c r="E278" s="3">
        <f t="shared" si="50"/>
        <v>147.30607039216761</v>
      </c>
      <c r="F278" s="3">
        <f t="shared" si="51"/>
        <v>4989483.4311114103</v>
      </c>
      <c r="G278" s="14">
        <f t="shared" si="52"/>
        <v>4989483.43</v>
      </c>
      <c r="I278" s="22">
        <f t="shared" si="58"/>
        <v>38682.23111140629</v>
      </c>
      <c r="J278" s="22">
        <f t="shared" si="59"/>
        <v>165205.47945205384</v>
      </c>
      <c r="K278" s="25">
        <f t="shared" si="53"/>
        <v>99.789668599999999</v>
      </c>
      <c r="L278" s="25">
        <f t="shared" si="54"/>
        <v>99.801997367123292</v>
      </c>
      <c r="M278" s="23">
        <f t="shared" si="55"/>
        <v>4989483.43</v>
      </c>
      <c r="N278" s="23">
        <f t="shared" si="55"/>
        <v>4990099.8683561645</v>
      </c>
    </row>
    <row r="279" spans="1:14" x14ac:dyDescent="0.15">
      <c r="A279" s="7">
        <f t="shared" si="56"/>
        <v>42932</v>
      </c>
      <c r="B279" s="10">
        <f t="shared" si="57"/>
        <v>4989483.4311114103</v>
      </c>
      <c r="C279" s="3">
        <f t="shared" si="48"/>
        <v>616.43835616438378</v>
      </c>
      <c r="D279" s="3">
        <f t="shared" si="49"/>
        <v>763.76697548639697</v>
      </c>
      <c r="E279" s="3">
        <f t="shared" si="50"/>
        <v>147.3286193220132</v>
      </c>
      <c r="F279" s="3">
        <f t="shared" si="51"/>
        <v>4989630.7597307321</v>
      </c>
      <c r="G279" s="14">
        <f t="shared" si="52"/>
        <v>4989630.76</v>
      </c>
      <c r="I279" s="22">
        <f t="shared" si="58"/>
        <v>38829.559730728302</v>
      </c>
      <c r="J279" s="22">
        <f t="shared" si="59"/>
        <v>165821.91780821822</v>
      </c>
      <c r="K279" s="25">
        <f t="shared" si="53"/>
        <v>99.7926152</v>
      </c>
      <c r="L279" s="25">
        <f t="shared" si="54"/>
        <v>99.804943967123293</v>
      </c>
      <c r="M279" s="23">
        <f t="shared" si="55"/>
        <v>4989630.76</v>
      </c>
      <c r="N279" s="23">
        <f t="shared" si="55"/>
        <v>4990247.1983561646</v>
      </c>
    </row>
    <row r="280" spans="1:14" x14ac:dyDescent="0.15">
      <c r="A280" s="7">
        <f t="shared" si="56"/>
        <v>42933</v>
      </c>
      <c r="B280" s="10">
        <f t="shared" si="57"/>
        <v>4989630.7597307321</v>
      </c>
      <c r="C280" s="3">
        <f t="shared" si="48"/>
        <v>616.43835616438378</v>
      </c>
      <c r="D280" s="3">
        <f t="shared" si="49"/>
        <v>763.7895278679282</v>
      </c>
      <c r="E280" s="3">
        <f t="shared" si="50"/>
        <v>147.35117170354442</v>
      </c>
      <c r="F280" s="3">
        <f t="shared" si="51"/>
        <v>4989778.1109024361</v>
      </c>
      <c r="G280" s="14">
        <f t="shared" si="52"/>
        <v>4989778.1100000003</v>
      </c>
      <c r="I280" s="22">
        <f t="shared" si="58"/>
        <v>38976.910902431846</v>
      </c>
      <c r="J280" s="22">
        <f t="shared" si="59"/>
        <v>166438.3561643826</v>
      </c>
      <c r="K280" s="25">
        <f t="shared" si="53"/>
        <v>99.795562200000006</v>
      </c>
      <c r="L280" s="25">
        <f t="shared" si="54"/>
        <v>99.807890967123299</v>
      </c>
      <c r="M280" s="23">
        <f t="shared" si="55"/>
        <v>4989778.1100000003</v>
      </c>
      <c r="N280" s="23">
        <f t="shared" si="55"/>
        <v>4990394.5483561642</v>
      </c>
    </row>
    <row r="281" spans="1:14" x14ac:dyDescent="0.15">
      <c r="A281" s="7">
        <f t="shared" si="56"/>
        <v>42934</v>
      </c>
      <c r="B281" s="10">
        <f t="shared" si="57"/>
        <v>4989778.1109024361</v>
      </c>
      <c r="C281" s="3">
        <f t="shared" si="48"/>
        <v>616.43835616438378</v>
      </c>
      <c r="D281" s="3">
        <f t="shared" si="49"/>
        <v>763.81208370167337</v>
      </c>
      <c r="E281" s="3">
        <f t="shared" si="50"/>
        <v>147.3737275372896</v>
      </c>
      <c r="F281" s="3">
        <f t="shared" si="51"/>
        <v>4989925.4846299738</v>
      </c>
      <c r="G281" s="14">
        <f t="shared" si="52"/>
        <v>4989925.4800000004</v>
      </c>
      <c r="I281" s="22">
        <f t="shared" si="58"/>
        <v>39124.284629969137</v>
      </c>
      <c r="J281" s="22">
        <f t="shared" si="59"/>
        <v>167054.79452054697</v>
      </c>
      <c r="K281" s="25">
        <f t="shared" si="53"/>
        <v>99.798509600000003</v>
      </c>
      <c r="L281" s="25">
        <f t="shared" si="54"/>
        <v>99.810838367123296</v>
      </c>
      <c r="M281" s="23">
        <f t="shared" si="55"/>
        <v>4989925.4800000004</v>
      </c>
      <c r="N281" s="23">
        <f t="shared" si="55"/>
        <v>4990541.9183561644</v>
      </c>
    </row>
    <row r="282" spans="1:14" x14ac:dyDescent="0.15">
      <c r="A282" s="7">
        <f t="shared" si="56"/>
        <v>42935</v>
      </c>
      <c r="B282" s="10">
        <f t="shared" si="57"/>
        <v>4989925.4846299738</v>
      </c>
      <c r="C282" s="3">
        <f t="shared" si="48"/>
        <v>616.43835616438378</v>
      </c>
      <c r="D282" s="3">
        <f t="shared" si="49"/>
        <v>763.83464298816102</v>
      </c>
      <c r="E282" s="3">
        <f t="shared" si="50"/>
        <v>147.39628682377725</v>
      </c>
      <c r="F282" s="3">
        <f t="shared" si="51"/>
        <v>4990072.8809167976</v>
      </c>
      <c r="G282" s="14">
        <f t="shared" si="52"/>
        <v>4990072.88</v>
      </c>
      <c r="I282" s="22">
        <f t="shared" si="58"/>
        <v>39271.680916792917</v>
      </c>
      <c r="J282" s="22">
        <f t="shared" si="59"/>
        <v>167671.23287671135</v>
      </c>
      <c r="K282" s="25">
        <f t="shared" si="53"/>
        <v>99.801457599999992</v>
      </c>
      <c r="L282" s="25">
        <f t="shared" si="54"/>
        <v>99.813786367123285</v>
      </c>
      <c r="M282" s="23">
        <f t="shared" si="55"/>
        <v>4990072.879999999</v>
      </c>
      <c r="N282" s="23">
        <f t="shared" si="55"/>
        <v>4990689.3183561638</v>
      </c>
    </row>
    <row r="283" spans="1:14" x14ac:dyDescent="0.15">
      <c r="A283" s="7">
        <f t="shared" si="56"/>
        <v>42936</v>
      </c>
      <c r="B283" s="10">
        <f t="shared" si="57"/>
        <v>4990072.8809167976</v>
      </c>
      <c r="C283" s="3">
        <f t="shared" si="48"/>
        <v>616.43835616438378</v>
      </c>
      <c r="D283" s="3">
        <f t="shared" si="49"/>
        <v>763.85720572791945</v>
      </c>
      <c r="E283" s="3">
        <f t="shared" si="50"/>
        <v>147.41884956353567</v>
      </c>
      <c r="F283" s="3">
        <f t="shared" si="51"/>
        <v>4990220.2997663608</v>
      </c>
      <c r="G283" s="14">
        <f t="shared" si="52"/>
        <v>4990220.3</v>
      </c>
      <c r="I283" s="22">
        <f t="shared" si="58"/>
        <v>39419.099766356456</v>
      </c>
      <c r="J283" s="22">
        <f t="shared" si="59"/>
        <v>168287.67123287573</v>
      </c>
      <c r="K283" s="25">
        <f t="shared" si="53"/>
        <v>99.804406</v>
      </c>
      <c r="L283" s="25">
        <f t="shared" si="54"/>
        <v>99.816734767123293</v>
      </c>
      <c r="M283" s="23">
        <f t="shared" si="55"/>
        <v>4990220.3</v>
      </c>
      <c r="N283" s="23">
        <f t="shared" si="55"/>
        <v>4990836.7383561647</v>
      </c>
    </row>
    <row r="284" spans="1:14" x14ac:dyDescent="0.15">
      <c r="A284" s="7">
        <f t="shared" si="56"/>
        <v>42937</v>
      </c>
      <c r="B284" s="10">
        <f t="shared" si="57"/>
        <v>4990220.2997663608</v>
      </c>
      <c r="C284" s="3">
        <f t="shared" si="48"/>
        <v>616.43835616438378</v>
      </c>
      <c r="D284" s="3">
        <f t="shared" si="49"/>
        <v>763.87977192147741</v>
      </c>
      <c r="E284" s="3">
        <f t="shared" si="50"/>
        <v>147.44141575709364</v>
      </c>
      <c r="F284" s="3">
        <f t="shared" si="51"/>
        <v>4990367.7411821177</v>
      </c>
      <c r="G284" s="14">
        <f t="shared" si="52"/>
        <v>4990367.74</v>
      </c>
      <c r="I284" s="22">
        <f t="shared" si="58"/>
        <v>39566.541182113549</v>
      </c>
      <c r="J284" s="22">
        <f t="shared" si="59"/>
        <v>168904.1095890401</v>
      </c>
      <c r="K284" s="25">
        <f t="shared" si="53"/>
        <v>99.807354799999999</v>
      </c>
      <c r="L284" s="25">
        <f t="shared" si="54"/>
        <v>99.819683567123292</v>
      </c>
      <c r="M284" s="23">
        <f t="shared" si="55"/>
        <v>4990367.74</v>
      </c>
      <c r="N284" s="23">
        <f t="shared" si="55"/>
        <v>4990984.1783561651</v>
      </c>
    </row>
    <row r="285" spans="1:14" x14ac:dyDescent="0.15">
      <c r="A285" s="7">
        <f t="shared" si="56"/>
        <v>42938</v>
      </c>
      <c r="B285" s="10">
        <f t="shared" si="57"/>
        <v>4990367.7411821177</v>
      </c>
      <c r="C285" s="3">
        <f t="shared" si="48"/>
        <v>616.43835616438378</v>
      </c>
      <c r="D285" s="3">
        <f t="shared" si="49"/>
        <v>763.90234156936356</v>
      </c>
      <c r="E285" s="3">
        <f t="shared" si="50"/>
        <v>147.46398540497978</v>
      </c>
      <c r="F285" s="3">
        <f t="shared" si="51"/>
        <v>4990515.2051675227</v>
      </c>
      <c r="G285" s="14">
        <f t="shared" si="52"/>
        <v>4990515.21</v>
      </c>
      <c r="I285" s="22">
        <f t="shared" si="58"/>
        <v>39714.005167518531</v>
      </c>
      <c r="J285" s="22">
        <f t="shared" si="59"/>
        <v>169520.54794520448</v>
      </c>
      <c r="K285" s="25">
        <f t="shared" si="53"/>
        <v>99.810304200000004</v>
      </c>
      <c r="L285" s="25">
        <f t="shared" si="54"/>
        <v>99.822632967123297</v>
      </c>
      <c r="M285" s="23">
        <f t="shared" si="55"/>
        <v>4990515.21</v>
      </c>
      <c r="N285" s="23">
        <f t="shared" si="55"/>
        <v>4991131.6483561648</v>
      </c>
    </row>
    <row r="286" spans="1:14" x14ac:dyDescent="0.15">
      <c r="A286" s="7">
        <f t="shared" si="56"/>
        <v>42939</v>
      </c>
      <c r="B286" s="10">
        <f t="shared" si="57"/>
        <v>4990515.2051675227</v>
      </c>
      <c r="C286" s="3">
        <f t="shared" si="48"/>
        <v>616.43835616438378</v>
      </c>
      <c r="D286" s="3">
        <f t="shared" si="49"/>
        <v>763.92491467210675</v>
      </c>
      <c r="E286" s="3">
        <f t="shared" si="50"/>
        <v>147.48655850772298</v>
      </c>
      <c r="F286" s="3">
        <f t="shared" si="51"/>
        <v>4990662.6917260308</v>
      </c>
      <c r="G286" s="14">
        <f t="shared" si="52"/>
        <v>4990662.6900000004</v>
      </c>
      <c r="I286" s="22">
        <f t="shared" si="58"/>
        <v>39861.491726026252</v>
      </c>
      <c r="J286" s="22">
        <f t="shared" si="59"/>
        <v>170136.98630136886</v>
      </c>
      <c r="K286" s="25">
        <f t="shared" si="53"/>
        <v>99.813253800000012</v>
      </c>
      <c r="L286" s="25">
        <f t="shared" si="54"/>
        <v>99.825582567123305</v>
      </c>
      <c r="M286" s="23">
        <f t="shared" si="55"/>
        <v>4990662.6900000004</v>
      </c>
      <c r="N286" s="23">
        <f t="shared" si="55"/>
        <v>4991279.1283561653</v>
      </c>
    </row>
    <row r="287" spans="1:14" x14ac:dyDescent="0.15">
      <c r="A287" s="7">
        <f t="shared" si="56"/>
        <v>42940</v>
      </c>
      <c r="B287" s="10">
        <f t="shared" si="57"/>
        <v>4990662.6917260308</v>
      </c>
      <c r="C287" s="3">
        <f t="shared" si="48"/>
        <v>616.43835616438378</v>
      </c>
      <c r="D287" s="3">
        <f t="shared" si="49"/>
        <v>763.94749123023587</v>
      </c>
      <c r="E287" s="3">
        <f t="shared" si="50"/>
        <v>147.50913506585209</v>
      </c>
      <c r="F287" s="3">
        <f t="shared" si="51"/>
        <v>4990810.2008610964</v>
      </c>
      <c r="G287" s="14">
        <f t="shared" si="52"/>
        <v>4990810.2</v>
      </c>
      <c r="I287" s="22">
        <f t="shared" si="58"/>
        <v>40009.000861092107</v>
      </c>
      <c r="J287" s="22">
        <f t="shared" si="59"/>
        <v>170753.42465753324</v>
      </c>
      <c r="K287" s="25">
        <f t="shared" si="53"/>
        <v>99.816204000000013</v>
      </c>
      <c r="L287" s="25">
        <f t="shared" si="54"/>
        <v>99.828532767123306</v>
      </c>
      <c r="M287" s="23">
        <f t="shared" si="55"/>
        <v>4990810.2</v>
      </c>
      <c r="N287" s="23">
        <f t="shared" si="55"/>
        <v>4991426.638356165</v>
      </c>
    </row>
    <row r="288" spans="1:14" x14ac:dyDescent="0.15">
      <c r="A288" s="7">
        <f t="shared" si="56"/>
        <v>42941</v>
      </c>
      <c r="B288" s="10">
        <f t="shared" si="57"/>
        <v>4990810.2008610964</v>
      </c>
      <c r="C288" s="3">
        <f t="shared" si="48"/>
        <v>616.43835616438378</v>
      </c>
      <c r="D288" s="3">
        <f t="shared" si="49"/>
        <v>763.97007124427967</v>
      </c>
      <c r="E288" s="3">
        <f t="shared" si="50"/>
        <v>147.53171507989589</v>
      </c>
      <c r="F288" s="3">
        <f t="shared" si="51"/>
        <v>4990957.7325761765</v>
      </c>
      <c r="G288" s="14">
        <f t="shared" si="52"/>
        <v>4990957.7300000004</v>
      </c>
      <c r="I288" s="22">
        <f t="shared" si="58"/>
        <v>40156.532576172001</v>
      </c>
      <c r="J288" s="22">
        <f t="shared" si="59"/>
        <v>171369.86301369761</v>
      </c>
      <c r="K288" s="25">
        <f t="shared" si="53"/>
        <v>99.819154600000005</v>
      </c>
      <c r="L288" s="25">
        <f t="shared" si="54"/>
        <v>99.831483367123298</v>
      </c>
      <c r="M288" s="23">
        <f t="shared" si="55"/>
        <v>4990957.7300000004</v>
      </c>
      <c r="N288" s="23">
        <f t="shared" si="55"/>
        <v>4991574.1683561644</v>
      </c>
    </row>
    <row r="289" spans="1:14" x14ac:dyDescent="0.15">
      <c r="A289" s="7">
        <f t="shared" si="56"/>
        <v>42942</v>
      </c>
      <c r="B289" s="10">
        <f t="shared" si="57"/>
        <v>4990957.7325761765</v>
      </c>
      <c r="C289" s="3">
        <f t="shared" si="48"/>
        <v>616.43835616438378</v>
      </c>
      <c r="D289" s="3">
        <f t="shared" si="49"/>
        <v>763.99265471476735</v>
      </c>
      <c r="E289" s="3">
        <f t="shared" si="50"/>
        <v>147.55429855038358</v>
      </c>
      <c r="F289" s="3">
        <f t="shared" si="51"/>
        <v>4991105.2868747273</v>
      </c>
      <c r="G289" s="14">
        <f t="shared" si="52"/>
        <v>4991105.29</v>
      </c>
      <c r="I289" s="22">
        <f t="shared" si="58"/>
        <v>40304.086874722387</v>
      </c>
      <c r="J289" s="22">
        <f t="shared" si="59"/>
        <v>171986.30136986199</v>
      </c>
      <c r="K289" s="25">
        <f t="shared" si="53"/>
        <v>99.822105800000003</v>
      </c>
      <c r="L289" s="25">
        <f t="shared" si="54"/>
        <v>99.834434567123296</v>
      </c>
      <c r="M289" s="23">
        <f t="shared" si="55"/>
        <v>4991105.29</v>
      </c>
      <c r="N289" s="23">
        <f t="shared" si="55"/>
        <v>4991721.7283561649</v>
      </c>
    </row>
    <row r="290" spans="1:14" x14ac:dyDescent="0.15">
      <c r="A290" s="7">
        <f t="shared" si="56"/>
        <v>42943</v>
      </c>
      <c r="B290" s="10">
        <f t="shared" si="57"/>
        <v>4991105.2868747273</v>
      </c>
      <c r="C290" s="3">
        <f t="shared" si="48"/>
        <v>616.43835616438378</v>
      </c>
      <c r="D290" s="3">
        <f t="shared" si="49"/>
        <v>764.01524164222781</v>
      </c>
      <c r="E290" s="3">
        <f t="shared" si="50"/>
        <v>147.57688547784403</v>
      </c>
      <c r="F290" s="3">
        <f t="shared" si="51"/>
        <v>4991252.863760205</v>
      </c>
      <c r="G290" s="14">
        <f t="shared" si="52"/>
        <v>4991252.8600000003</v>
      </c>
      <c r="I290" s="22">
        <f t="shared" si="58"/>
        <v>40451.66376020023</v>
      </c>
      <c r="J290" s="22">
        <f t="shared" si="59"/>
        <v>172602.73972602637</v>
      </c>
      <c r="K290" s="25">
        <f t="shared" si="53"/>
        <v>99.825057200000018</v>
      </c>
      <c r="L290" s="25">
        <f t="shared" si="54"/>
        <v>99.837385967123311</v>
      </c>
      <c r="M290" s="23">
        <f t="shared" si="55"/>
        <v>4991252.8600000003</v>
      </c>
      <c r="N290" s="23">
        <f t="shared" si="55"/>
        <v>4991869.2983561652</v>
      </c>
    </row>
    <row r="291" spans="1:14" x14ac:dyDescent="0.15">
      <c r="A291" s="7">
        <f t="shared" si="56"/>
        <v>42944</v>
      </c>
      <c r="B291" s="10">
        <f t="shared" si="57"/>
        <v>4991252.863760205</v>
      </c>
      <c r="C291" s="3">
        <f t="shared" si="48"/>
        <v>616.43835616438378</v>
      </c>
      <c r="D291" s="3">
        <f t="shared" si="49"/>
        <v>764.03783202719035</v>
      </c>
      <c r="E291" s="3">
        <f t="shared" si="50"/>
        <v>147.59947586280657</v>
      </c>
      <c r="F291" s="3">
        <f t="shared" si="51"/>
        <v>4991400.4632360674</v>
      </c>
      <c r="G291" s="14">
        <f t="shared" si="52"/>
        <v>4991400.46</v>
      </c>
      <c r="I291" s="22">
        <f t="shared" si="58"/>
        <v>40599.263236063038</v>
      </c>
      <c r="J291" s="22">
        <f t="shared" si="59"/>
        <v>173219.17808219075</v>
      </c>
      <c r="K291" s="25">
        <f t="shared" si="53"/>
        <v>99.828009199999997</v>
      </c>
      <c r="L291" s="25">
        <f t="shared" si="54"/>
        <v>99.84033796712329</v>
      </c>
      <c r="M291" s="23">
        <f t="shared" si="55"/>
        <v>4991400.46</v>
      </c>
      <c r="N291" s="23">
        <f t="shared" si="55"/>
        <v>4992016.8983561648</v>
      </c>
    </row>
    <row r="292" spans="1:14" x14ac:dyDescent="0.15">
      <c r="A292" s="7">
        <f t="shared" si="56"/>
        <v>42945</v>
      </c>
      <c r="B292" s="10">
        <f t="shared" si="57"/>
        <v>4991400.4632360674</v>
      </c>
      <c r="C292" s="3">
        <f t="shared" si="48"/>
        <v>616.43835616438378</v>
      </c>
      <c r="D292" s="3">
        <f t="shared" si="49"/>
        <v>764.06042587018419</v>
      </c>
      <c r="E292" s="3">
        <f t="shared" si="50"/>
        <v>147.62206970580041</v>
      </c>
      <c r="F292" s="3">
        <f t="shared" si="51"/>
        <v>4991548.0853057737</v>
      </c>
      <c r="G292" s="14">
        <f t="shared" si="52"/>
        <v>4991548.09</v>
      </c>
      <c r="I292" s="22">
        <f t="shared" si="58"/>
        <v>40746.885305768839</v>
      </c>
      <c r="J292" s="22">
        <f t="shared" si="59"/>
        <v>173835.61643835512</v>
      </c>
      <c r="K292" s="25">
        <f t="shared" si="53"/>
        <v>99.830961799999997</v>
      </c>
      <c r="L292" s="25">
        <f t="shared" si="54"/>
        <v>99.84329056712329</v>
      </c>
      <c r="M292" s="23">
        <f t="shared" si="55"/>
        <v>4991548.09</v>
      </c>
      <c r="N292" s="23">
        <f t="shared" si="55"/>
        <v>4992164.5283561647</v>
      </c>
    </row>
    <row r="293" spans="1:14" x14ac:dyDescent="0.15">
      <c r="A293" s="7">
        <f t="shared" si="56"/>
        <v>42946</v>
      </c>
      <c r="B293" s="10">
        <f t="shared" si="57"/>
        <v>4991548.0853057737</v>
      </c>
      <c r="C293" s="3">
        <f t="shared" si="48"/>
        <v>616.43835616438378</v>
      </c>
      <c r="D293" s="3">
        <f t="shared" si="49"/>
        <v>764.08302317173877</v>
      </c>
      <c r="E293" s="3">
        <f t="shared" si="50"/>
        <v>147.644667007355</v>
      </c>
      <c r="F293" s="3">
        <f t="shared" si="51"/>
        <v>4991695.7299727807</v>
      </c>
      <c r="G293" s="14">
        <f t="shared" si="52"/>
        <v>4991695.7300000004</v>
      </c>
      <c r="I293" s="22">
        <f t="shared" si="58"/>
        <v>40894.529972776196</v>
      </c>
      <c r="J293" s="22">
        <f t="shared" si="59"/>
        <v>174452.0547945195</v>
      </c>
      <c r="K293" s="25">
        <f t="shared" si="53"/>
        <v>99.8339146</v>
      </c>
      <c r="L293" s="25">
        <f t="shared" si="54"/>
        <v>99.846243367123293</v>
      </c>
      <c r="M293" s="23">
        <f t="shared" si="55"/>
        <v>4991695.7300000004</v>
      </c>
      <c r="N293" s="23">
        <f t="shared" si="55"/>
        <v>4992312.1683561644</v>
      </c>
    </row>
    <row r="294" spans="1:14" x14ac:dyDescent="0.15">
      <c r="A294" s="7">
        <f t="shared" si="56"/>
        <v>42947</v>
      </c>
      <c r="B294" s="10">
        <f t="shared" si="57"/>
        <v>4991695.7299727807</v>
      </c>
      <c r="C294" s="3">
        <f t="shared" si="48"/>
        <v>616.43835616438378</v>
      </c>
      <c r="D294" s="3">
        <f t="shared" si="49"/>
        <v>764.10562393238342</v>
      </c>
      <c r="E294" s="3">
        <f t="shared" si="50"/>
        <v>147.66726776799965</v>
      </c>
      <c r="F294" s="3">
        <f t="shared" si="51"/>
        <v>4991843.3972405484</v>
      </c>
      <c r="G294" s="14">
        <f t="shared" si="52"/>
        <v>4991843.4000000004</v>
      </c>
      <c r="I294" s="22">
        <f t="shared" si="58"/>
        <v>41042.197240544192</v>
      </c>
      <c r="J294" s="22">
        <f t="shared" si="59"/>
        <v>175068.49315068388</v>
      </c>
      <c r="K294" s="25">
        <f t="shared" si="53"/>
        <v>99.83686800000001</v>
      </c>
      <c r="L294" s="25">
        <f t="shared" si="54"/>
        <v>99.849196767123303</v>
      </c>
      <c r="M294" s="23">
        <f t="shared" si="55"/>
        <v>4991843.4000000004</v>
      </c>
      <c r="N294" s="23">
        <f t="shared" si="55"/>
        <v>4992459.8383561652</v>
      </c>
    </row>
    <row r="295" spans="1:14" x14ac:dyDescent="0.15">
      <c r="A295" s="7">
        <f t="shared" si="56"/>
        <v>42948</v>
      </c>
      <c r="B295" s="10">
        <f t="shared" si="57"/>
        <v>4991843.3972405484</v>
      </c>
      <c r="C295" s="3">
        <f t="shared" si="48"/>
        <v>616.43835616438378</v>
      </c>
      <c r="D295" s="3">
        <f t="shared" si="49"/>
        <v>764.12822815264758</v>
      </c>
      <c r="E295" s="3">
        <f t="shared" si="50"/>
        <v>147.6898719882638</v>
      </c>
      <c r="F295" s="3">
        <f t="shared" si="51"/>
        <v>4991991.0871125367</v>
      </c>
      <c r="G295" s="14">
        <f t="shared" si="52"/>
        <v>4991991.09</v>
      </c>
      <c r="I295" s="22">
        <f t="shared" si="58"/>
        <v>41189.887112532459</v>
      </c>
      <c r="J295" s="22">
        <f t="shared" si="59"/>
        <v>175684.93150684825</v>
      </c>
      <c r="K295" s="25">
        <f t="shared" si="53"/>
        <v>99.839821799999996</v>
      </c>
      <c r="L295" s="25">
        <f t="shared" si="54"/>
        <v>99.852150567123289</v>
      </c>
      <c r="M295" s="23">
        <f t="shared" si="55"/>
        <v>4991991.09</v>
      </c>
      <c r="N295" s="23">
        <f t="shared" si="55"/>
        <v>4992607.5283561647</v>
      </c>
    </row>
    <row r="296" spans="1:14" x14ac:dyDescent="0.15">
      <c r="A296" s="7">
        <f t="shared" si="56"/>
        <v>42949</v>
      </c>
      <c r="B296" s="10">
        <f t="shared" si="57"/>
        <v>4991991.0871125367</v>
      </c>
      <c r="C296" s="3">
        <f t="shared" si="48"/>
        <v>616.43835616438378</v>
      </c>
      <c r="D296" s="3">
        <f t="shared" si="49"/>
        <v>764.15083583306091</v>
      </c>
      <c r="E296" s="3">
        <f t="shared" si="50"/>
        <v>147.71247966867713</v>
      </c>
      <c r="F296" s="3">
        <f t="shared" si="51"/>
        <v>4992138.7995922053</v>
      </c>
      <c r="G296" s="14">
        <f t="shared" si="52"/>
        <v>4992138.8</v>
      </c>
      <c r="I296" s="22">
        <f t="shared" si="58"/>
        <v>41337.599592201135</v>
      </c>
      <c r="J296" s="22">
        <f t="shared" si="59"/>
        <v>176301.36986301263</v>
      </c>
      <c r="K296" s="25">
        <f t="shared" si="53"/>
        <v>99.842776000000001</v>
      </c>
      <c r="L296" s="25">
        <f t="shared" si="54"/>
        <v>99.855104767123294</v>
      </c>
      <c r="M296" s="23">
        <f t="shared" si="55"/>
        <v>4992138.8</v>
      </c>
      <c r="N296" s="23">
        <f t="shared" si="55"/>
        <v>4992755.2383561647</v>
      </c>
    </row>
    <row r="297" spans="1:14" x14ac:dyDescent="0.15">
      <c r="A297" s="7">
        <f t="shared" si="56"/>
        <v>42950</v>
      </c>
      <c r="B297" s="10">
        <f t="shared" si="57"/>
        <v>4992138.7995922053</v>
      </c>
      <c r="C297" s="3">
        <f t="shared" si="48"/>
        <v>616.43835616438378</v>
      </c>
      <c r="D297" s="3">
        <f t="shared" si="49"/>
        <v>764.17344697415319</v>
      </c>
      <c r="E297" s="3">
        <f t="shared" si="50"/>
        <v>147.73509080976942</v>
      </c>
      <c r="F297" s="3">
        <f t="shared" si="51"/>
        <v>4992286.5346830152</v>
      </c>
      <c r="G297" s="14">
        <f t="shared" si="52"/>
        <v>4992286.53</v>
      </c>
      <c r="I297" s="22">
        <f t="shared" si="58"/>
        <v>41485.334683010908</v>
      </c>
      <c r="J297" s="22">
        <f t="shared" si="59"/>
        <v>176917.80821917701</v>
      </c>
      <c r="K297" s="25">
        <f t="shared" si="53"/>
        <v>99.84573060000001</v>
      </c>
      <c r="L297" s="25">
        <f t="shared" si="54"/>
        <v>99.858059367123303</v>
      </c>
      <c r="M297" s="23">
        <f t="shared" si="55"/>
        <v>4992286.53</v>
      </c>
      <c r="N297" s="23">
        <f t="shared" si="55"/>
        <v>4992902.9683561651</v>
      </c>
    </row>
    <row r="298" spans="1:14" x14ac:dyDescent="0.15">
      <c r="A298" s="7">
        <f t="shared" si="56"/>
        <v>42951</v>
      </c>
      <c r="B298" s="10">
        <f t="shared" si="57"/>
        <v>4992286.5346830152</v>
      </c>
      <c r="C298" s="3">
        <f t="shared" si="48"/>
        <v>616.43835616438378</v>
      </c>
      <c r="D298" s="3">
        <f t="shared" si="49"/>
        <v>764.19606157645399</v>
      </c>
      <c r="E298" s="3">
        <f t="shared" si="50"/>
        <v>147.75770541207021</v>
      </c>
      <c r="F298" s="3">
        <f t="shared" si="51"/>
        <v>4992434.2923884271</v>
      </c>
      <c r="G298" s="14">
        <f t="shared" si="52"/>
        <v>4992434.29</v>
      </c>
      <c r="I298" s="22">
        <f t="shared" si="58"/>
        <v>41633.092388422978</v>
      </c>
      <c r="J298" s="22">
        <f t="shared" si="59"/>
        <v>177534.24657534139</v>
      </c>
      <c r="K298" s="25">
        <f t="shared" si="53"/>
        <v>99.848685799999998</v>
      </c>
      <c r="L298" s="25">
        <f t="shared" si="54"/>
        <v>99.861014567123291</v>
      </c>
      <c r="M298" s="23">
        <f t="shared" si="55"/>
        <v>4992434.29</v>
      </c>
      <c r="N298" s="23">
        <f t="shared" si="55"/>
        <v>4993050.7283561649</v>
      </c>
    </row>
    <row r="299" spans="1:14" x14ac:dyDescent="0.15">
      <c r="A299" s="7">
        <f t="shared" si="56"/>
        <v>42952</v>
      </c>
      <c r="B299" s="10">
        <f t="shared" si="57"/>
        <v>4992434.2923884271</v>
      </c>
      <c r="C299" s="3">
        <f t="shared" si="48"/>
        <v>616.43835616438378</v>
      </c>
      <c r="D299" s="3">
        <f t="shared" si="49"/>
        <v>764.21867964049318</v>
      </c>
      <c r="E299" s="3">
        <f t="shared" si="50"/>
        <v>147.7803234761094</v>
      </c>
      <c r="F299" s="3">
        <f t="shared" si="51"/>
        <v>4992582.0727119036</v>
      </c>
      <c r="G299" s="14">
        <f t="shared" si="52"/>
        <v>4992582.07</v>
      </c>
      <c r="I299" s="22">
        <f t="shared" si="58"/>
        <v>41780.872711899086</v>
      </c>
      <c r="J299" s="22">
        <f t="shared" si="59"/>
        <v>178150.68493150576</v>
      </c>
      <c r="K299" s="25">
        <f t="shared" si="53"/>
        <v>99.851641400000005</v>
      </c>
      <c r="L299" s="25">
        <f t="shared" si="54"/>
        <v>99.863970167123298</v>
      </c>
      <c r="M299" s="23">
        <f t="shared" si="55"/>
        <v>4992582.07</v>
      </c>
      <c r="N299" s="23">
        <f t="shared" si="55"/>
        <v>4993198.5083561651</v>
      </c>
    </row>
    <row r="300" spans="1:14" x14ac:dyDescent="0.15">
      <c r="A300" s="7">
        <f t="shared" si="56"/>
        <v>42953</v>
      </c>
      <c r="B300" s="10">
        <f t="shared" si="57"/>
        <v>4992582.0727119036</v>
      </c>
      <c r="C300" s="3">
        <f t="shared" si="48"/>
        <v>616.43835616438378</v>
      </c>
      <c r="D300" s="3">
        <f t="shared" si="49"/>
        <v>764.24130116680078</v>
      </c>
      <c r="E300" s="3">
        <f t="shared" si="50"/>
        <v>147.802945002417</v>
      </c>
      <c r="F300" s="3">
        <f t="shared" si="51"/>
        <v>4992729.8756569056</v>
      </c>
      <c r="G300" s="14">
        <f t="shared" si="52"/>
        <v>4992729.88</v>
      </c>
      <c r="I300" s="22">
        <f t="shared" si="58"/>
        <v>41928.675656901505</v>
      </c>
      <c r="J300" s="22">
        <f t="shared" si="59"/>
        <v>178767.12328767014</v>
      </c>
      <c r="K300" s="25">
        <f t="shared" si="53"/>
        <v>99.854597599999991</v>
      </c>
      <c r="L300" s="25">
        <f t="shared" si="54"/>
        <v>99.866926367123284</v>
      </c>
      <c r="M300" s="23">
        <f t="shared" si="55"/>
        <v>4992729.879999999</v>
      </c>
      <c r="N300" s="23">
        <f t="shared" si="55"/>
        <v>4993346.3183561638</v>
      </c>
    </row>
    <row r="301" spans="1:14" x14ac:dyDescent="0.15">
      <c r="A301" s="7">
        <f t="shared" si="56"/>
        <v>42954</v>
      </c>
      <c r="B301" s="10">
        <f t="shared" si="57"/>
        <v>4992729.8756569056</v>
      </c>
      <c r="C301" s="3">
        <f t="shared" si="48"/>
        <v>616.43835616438378</v>
      </c>
      <c r="D301" s="3">
        <f t="shared" si="49"/>
        <v>764.26392615590646</v>
      </c>
      <c r="E301" s="3">
        <f t="shared" si="50"/>
        <v>147.82556999152268</v>
      </c>
      <c r="F301" s="3">
        <f t="shared" si="51"/>
        <v>4992877.7012268975</v>
      </c>
      <c r="G301" s="14">
        <f t="shared" si="52"/>
        <v>4992877.7</v>
      </c>
      <c r="I301" s="22">
        <f t="shared" si="58"/>
        <v>42076.50122689303</v>
      </c>
      <c r="J301" s="22">
        <f t="shared" si="59"/>
        <v>179383.56164383452</v>
      </c>
      <c r="K301" s="25">
        <f t="shared" si="53"/>
        <v>99.857554000000007</v>
      </c>
      <c r="L301" s="25">
        <f t="shared" si="54"/>
        <v>99.8698827671233</v>
      </c>
      <c r="M301" s="23">
        <f t="shared" si="55"/>
        <v>4992877.7</v>
      </c>
      <c r="N301" s="23">
        <f t="shared" si="55"/>
        <v>4993494.138356165</v>
      </c>
    </row>
    <row r="302" spans="1:14" x14ac:dyDescent="0.15">
      <c r="A302" s="7">
        <f t="shared" si="56"/>
        <v>42955</v>
      </c>
      <c r="B302" s="10">
        <f t="shared" si="57"/>
        <v>4992877.7012268975</v>
      </c>
      <c r="C302" s="3">
        <f t="shared" si="48"/>
        <v>616.43835616438378</v>
      </c>
      <c r="D302" s="3">
        <f t="shared" si="49"/>
        <v>764.28655460834068</v>
      </c>
      <c r="E302" s="3">
        <f t="shared" si="50"/>
        <v>147.8481984439569</v>
      </c>
      <c r="F302" s="3">
        <f t="shared" si="51"/>
        <v>4993025.5494253412</v>
      </c>
      <c r="G302" s="14">
        <f t="shared" si="52"/>
        <v>4993025.55</v>
      </c>
      <c r="I302" s="22">
        <f t="shared" si="58"/>
        <v>42224.349425336986</v>
      </c>
      <c r="J302" s="22">
        <f t="shared" si="59"/>
        <v>179999.99999999889</v>
      </c>
      <c r="K302" s="25">
        <f t="shared" si="53"/>
        <v>99.860511000000002</v>
      </c>
      <c r="L302" s="25">
        <f t="shared" si="54"/>
        <v>99.872839767123295</v>
      </c>
      <c r="M302" s="23">
        <f t="shared" si="55"/>
        <v>4993025.55</v>
      </c>
      <c r="N302" s="23">
        <f t="shared" si="55"/>
        <v>4993641.9883561647</v>
      </c>
    </row>
    <row r="303" spans="1:14" x14ac:dyDescent="0.15">
      <c r="A303" s="7">
        <f t="shared" si="56"/>
        <v>42956</v>
      </c>
      <c r="B303" s="10">
        <f t="shared" si="57"/>
        <v>4993025.5494253412</v>
      </c>
      <c r="C303" s="3">
        <f t="shared" si="48"/>
        <v>616.43835616438378</v>
      </c>
      <c r="D303" s="3">
        <f t="shared" si="49"/>
        <v>764.30918652463333</v>
      </c>
      <c r="E303" s="3">
        <f t="shared" si="50"/>
        <v>147.87083036024956</v>
      </c>
      <c r="F303" s="3">
        <f t="shared" si="51"/>
        <v>4993173.4202557011</v>
      </c>
      <c r="G303" s="14">
        <f t="shared" si="52"/>
        <v>4993173.42</v>
      </c>
      <c r="I303" s="22">
        <f t="shared" si="58"/>
        <v>42372.220255697233</v>
      </c>
      <c r="J303" s="22">
        <f t="shared" si="59"/>
        <v>180616.43835616327</v>
      </c>
      <c r="K303" s="25">
        <f t="shared" si="53"/>
        <v>99.863468400000002</v>
      </c>
      <c r="L303" s="25">
        <f t="shared" si="54"/>
        <v>99.875797167123295</v>
      </c>
      <c r="M303" s="23">
        <f t="shared" si="55"/>
        <v>4993173.42</v>
      </c>
      <c r="N303" s="23">
        <f t="shared" si="55"/>
        <v>4993789.8583561648</v>
      </c>
    </row>
    <row r="304" spans="1:14" x14ac:dyDescent="0.15">
      <c r="A304" s="7">
        <f t="shared" si="56"/>
        <v>42957</v>
      </c>
      <c r="B304" s="10">
        <f t="shared" si="57"/>
        <v>4993173.4202557011</v>
      </c>
      <c r="C304" s="3">
        <f t="shared" si="48"/>
        <v>616.43835616438378</v>
      </c>
      <c r="D304" s="3">
        <f t="shared" si="49"/>
        <v>764.33182190531477</v>
      </c>
      <c r="E304" s="3">
        <f t="shared" si="50"/>
        <v>147.89346574093099</v>
      </c>
      <c r="F304" s="3">
        <f t="shared" si="51"/>
        <v>4993321.3137214417</v>
      </c>
      <c r="G304" s="14">
        <f t="shared" si="52"/>
        <v>4993321.3099999996</v>
      </c>
      <c r="I304" s="22">
        <f t="shared" si="58"/>
        <v>42520.113721438167</v>
      </c>
      <c r="J304" s="22">
        <f t="shared" si="59"/>
        <v>181232.87671232765</v>
      </c>
      <c r="K304" s="25">
        <f t="shared" si="53"/>
        <v>99.866426199999992</v>
      </c>
      <c r="L304" s="25">
        <f t="shared" si="54"/>
        <v>99.878754967123285</v>
      </c>
      <c r="M304" s="23">
        <f t="shared" si="55"/>
        <v>4993321.3099999996</v>
      </c>
      <c r="N304" s="23">
        <f t="shared" si="55"/>
        <v>4993937.7483561644</v>
      </c>
    </row>
    <row r="305" spans="1:14" x14ac:dyDescent="0.15">
      <c r="A305" s="7">
        <f t="shared" si="56"/>
        <v>42958</v>
      </c>
      <c r="B305" s="10">
        <f t="shared" si="57"/>
        <v>4993321.3137214417</v>
      </c>
      <c r="C305" s="3">
        <f t="shared" si="48"/>
        <v>616.43835616438378</v>
      </c>
      <c r="D305" s="3">
        <f t="shared" si="49"/>
        <v>764.35446075091511</v>
      </c>
      <c r="E305" s="3">
        <f t="shared" si="50"/>
        <v>147.91610458653133</v>
      </c>
      <c r="F305" s="3">
        <f t="shared" si="51"/>
        <v>4993469.2298260285</v>
      </c>
      <c r="G305" s="14">
        <f t="shared" si="52"/>
        <v>4993469.2300000004</v>
      </c>
      <c r="I305" s="22">
        <f t="shared" si="58"/>
        <v>42668.0298260247</v>
      </c>
      <c r="J305" s="22">
        <f t="shared" si="59"/>
        <v>181849.31506849203</v>
      </c>
      <c r="K305" s="25">
        <f t="shared" si="53"/>
        <v>99.869384600000018</v>
      </c>
      <c r="L305" s="25">
        <f t="shared" si="54"/>
        <v>99.881713367123311</v>
      </c>
      <c r="M305" s="23">
        <f t="shared" si="55"/>
        <v>4993469.2300000004</v>
      </c>
      <c r="N305" s="23">
        <f t="shared" si="55"/>
        <v>4994085.6683561653</v>
      </c>
    </row>
    <row r="306" spans="1:14" x14ac:dyDescent="0.15">
      <c r="A306" s="7">
        <f t="shared" si="56"/>
        <v>42959</v>
      </c>
      <c r="B306" s="10">
        <f t="shared" si="57"/>
        <v>4993469.2298260285</v>
      </c>
      <c r="C306" s="3">
        <f t="shared" si="48"/>
        <v>616.43835616438378</v>
      </c>
      <c r="D306" s="3">
        <f t="shared" si="49"/>
        <v>764.37710306196516</v>
      </c>
      <c r="E306" s="3">
        <f t="shared" si="50"/>
        <v>147.93874689758138</v>
      </c>
      <c r="F306" s="3">
        <f t="shared" si="51"/>
        <v>4993617.168572926</v>
      </c>
      <c r="G306" s="14">
        <f t="shared" si="52"/>
        <v>4993617.17</v>
      </c>
      <c r="I306" s="22">
        <f t="shared" si="58"/>
        <v>42815.968572922284</v>
      </c>
      <c r="J306" s="22">
        <f t="shared" si="59"/>
        <v>182465.7534246564</v>
      </c>
      <c r="K306" s="25">
        <f t="shared" si="53"/>
        <v>99.872343399999991</v>
      </c>
      <c r="L306" s="25">
        <f t="shared" si="54"/>
        <v>99.884672167123284</v>
      </c>
      <c r="M306" s="23">
        <f t="shared" si="55"/>
        <v>4993617.169999999</v>
      </c>
      <c r="N306" s="23">
        <f t="shared" si="55"/>
        <v>4994233.6083561638</v>
      </c>
    </row>
    <row r="307" spans="1:14" x14ac:dyDescent="0.15">
      <c r="A307" s="7">
        <f t="shared" si="56"/>
        <v>42960</v>
      </c>
      <c r="B307" s="10">
        <f t="shared" si="57"/>
        <v>4993617.168572926</v>
      </c>
      <c r="C307" s="3">
        <f t="shared" si="48"/>
        <v>616.43835616438378</v>
      </c>
      <c r="D307" s="3">
        <f t="shared" si="49"/>
        <v>764.39974883899504</v>
      </c>
      <c r="E307" s="3">
        <f t="shared" si="50"/>
        <v>147.96139267461126</v>
      </c>
      <c r="F307" s="3">
        <f t="shared" si="51"/>
        <v>4993765.1299656006</v>
      </c>
      <c r="G307" s="14">
        <f t="shared" si="52"/>
        <v>4993765.13</v>
      </c>
      <c r="I307" s="22">
        <f t="shared" si="58"/>
        <v>42963.929965596893</v>
      </c>
      <c r="J307" s="22">
        <f t="shared" si="59"/>
        <v>183082.19178082078</v>
      </c>
      <c r="K307" s="25">
        <f t="shared" si="53"/>
        <v>99.875302599999998</v>
      </c>
      <c r="L307" s="25">
        <f t="shared" si="54"/>
        <v>99.887631367123291</v>
      </c>
      <c r="M307" s="23">
        <f t="shared" si="55"/>
        <v>4993765.13</v>
      </c>
      <c r="N307" s="23">
        <f t="shared" si="55"/>
        <v>4994381.5683561647</v>
      </c>
    </row>
    <row r="308" spans="1:14" x14ac:dyDescent="0.15">
      <c r="A308" s="7">
        <f t="shared" si="56"/>
        <v>42961</v>
      </c>
      <c r="B308" s="10">
        <f t="shared" si="57"/>
        <v>4993765.1299656006</v>
      </c>
      <c r="C308" s="3">
        <f t="shared" si="48"/>
        <v>616.43835616438378</v>
      </c>
      <c r="D308" s="3">
        <f t="shared" si="49"/>
        <v>764.42239808253532</v>
      </c>
      <c r="E308" s="3">
        <f t="shared" si="50"/>
        <v>147.98404191815155</v>
      </c>
      <c r="F308" s="3">
        <f t="shared" si="51"/>
        <v>4993913.1140075186</v>
      </c>
      <c r="G308" s="14">
        <f t="shared" si="52"/>
        <v>4993913.1100000003</v>
      </c>
      <c r="I308" s="22">
        <f t="shared" si="58"/>
        <v>43111.914007515043</v>
      </c>
      <c r="J308" s="22">
        <f t="shared" si="59"/>
        <v>183698.63013698516</v>
      </c>
      <c r="K308" s="25">
        <f t="shared" si="53"/>
        <v>99.878262200000009</v>
      </c>
      <c r="L308" s="25">
        <f t="shared" si="54"/>
        <v>99.890590967123302</v>
      </c>
      <c r="M308" s="23">
        <f t="shared" si="55"/>
        <v>4993913.1100000003</v>
      </c>
      <c r="N308" s="23">
        <f t="shared" si="55"/>
        <v>4994529.5483561652</v>
      </c>
    </row>
    <row r="309" spans="1:14" x14ac:dyDescent="0.15">
      <c r="A309" s="7">
        <f t="shared" si="56"/>
        <v>42962</v>
      </c>
      <c r="B309" s="10">
        <f t="shared" si="57"/>
        <v>4993913.1140075186</v>
      </c>
      <c r="C309" s="3">
        <f t="shared" si="48"/>
        <v>616.43835616438378</v>
      </c>
      <c r="D309" s="3">
        <f t="shared" si="49"/>
        <v>764.44505079311682</v>
      </c>
      <c r="E309" s="3">
        <f t="shared" si="50"/>
        <v>148.00669462873304</v>
      </c>
      <c r="F309" s="3">
        <f t="shared" si="51"/>
        <v>4994061.1207021475</v>
      </c>
      <c r="G309" s="14">
        <f t="shared" si="52"/>
        <v>4994061.12</v>
      </c>
      <c r="I309" s="22">
        <f t="shared" si="58"/>
        <v>43259.920702143776</v>
      </c>
      <c r="J309" s="22">
        <f t="shared" si="59"/>
        <v>184315.06849314953</v>
      </c>
      <c r="K309" s="25">
        <f t="shared" si="53"/>
        <v>99.881222399999999</v>
      </c>
      <c r="L309" s="25">
        <f t="shared" si="54"/>
        <v>99.893551167123292</v>
      </c>
      <c r="M309" s="23">
        <f t="shared" si="55"/>
        <v>4994061.12</v>
      </c>
      <c r="N309" s="23">
        <f t="shared" si="55"/>
        <v>4994677.558356165</v>
      </c>
    </row>
    <row r="310" spans="1:14" x14ac:dyDescent="0.15">
      <c r="A310" s="7">
        <f t="shared" si="56"/>
        <v>42963</v>
      </c>
      <c r="B310" s="10">
        <f t="shared" si="57"/>
        <v>4994061.1207021475</v>
      </c>
      <c r="C310" s="3">
        <f t="shared" si="48"/>
        <v>616.43835616438378</v>
      </c>
      <c r="D310" s="3">
        <f t="shared" si="49"/>
        <v>764.46770697127022</v>
      </c>
      <c r="E310" s="3">
        <f t="shared" si="50"/>
        <v>148.02935080688644</v>
      </c>
      <c r="F310" s="3">
        <f t="shared" si="51"/>
        <v>4994209.1500529544</v>
      </c>
      <c r="G310" s="14">
        <f t="shared" si="52"/>
        <v>4994209.1500000004</v>
      </c>
      <c r="I310" s="22">
        <f t="shared" si="58"/>
        <v>43407.950052950662</v>
      </c>
      <c r="J310" s="22">
        <f t="shared" si="59"/>
        <v>184931.50684931391</v>
      </c>
      <c r="K310" s="25">
        <f t="shared" si="53"/>
        <v>99.884183000000007</v>
      </c>
      <c r="L310" s="25">
        <f t="shared" si="54"/>
        <v>99.8965117671233</v>
      </c>
      <c r="M310" s="23">
        <f t="shared" si="55"/>
        <v>4994209.1500000004</v>
      </c>
      <c r="N310" s="23">
        <f t="shared" si="55"/>
        <v>4994825.5883561652</v>
      </c>
    </row>
    <row r="311" spans="1:14" x14ac:dyDescent="0.15">
      <c r="A311" s="7">
        <f t="shared" si="56"/>
        <v>42964</v>
      </c>
      <c r="B311" s="10">
        <f t="shared" si="57"/>
        <v>4994209.1500529544</v>
      </c>
      <c r="C311" s="3">
        <f t="shared" si="48"/>
        <v>616.43835616438378</v>
      </c>
      <c r="D311" s="3">
        <f t="shared" si="49"/>
        <v>764.49036661752621</v>
      </c>
      <c r="E311" s="3">
        <f t="shared" si="50"/>
        <v>148.05201045314243</v>
      </c>
      <c r="F311" s="3">
        <f t="shared" si="51"/>
        <v>4994357.2020634077</v>
      </c>
      <c r="G311" s="14">
        <f t="shared" si="52"/>
        <v>4994357.2</v>
      </c>
      <c r="I311" s="22">
        <f t="shared" si="58"/>
        <v>43556.002063403808</v>
      </c>
      <c r="J311" s="22">
        <f t="shared" si="59"/>
        <v>185547.94520547829</v>
      </c>
      <c r="K311" s="25">
        <f t="shared" si="53"/>
        <v>99.887144000000006</v>
      </c>
      <c r="L311" s="25">
        <f t="shared" si="54"/>
        <v>99.899472767123299</v>
      </c>
      <c r="M311" s="23">
        <f t="shared" si="55"/>
        <v>4994357.2</v>
      </c>
      <c r="N311" s="23">
        <f t="shared" si="55"/>
        <v>4994973.638356165</v>
      </c>
    </row>
    <row r="312" spans="1:14" x14ac:dyDescent="0.15">
      <c r="A312" s="7">
        <f t="shared" si="56"/>
        <v>42965</v>
      </c>
      <c r="B312" s="10">
        <f t="shared" si="57"/>
        <v>4994357.2020634077</v>
      </c>
      <c r="C312" s="3">
        <f t="shared" si="48"/>
        <v>616.43835616438378</v>
      </c>
      <c r="D312" s="3">
        <f t="shared" si="49"/>
        <v>764.5130297324157</v>
      </c>
      <c r="E312" s="3">
        <f t="shared" si="50"/>
        <v>148.07467356803193</v>
      </c>
      <c r="F312" s="3">
        <f t="shared" si="51"/>
        <v>4994505.2767369756</v>
      </c>
      <c r="G312" s="14">
        <f t="shared" si="52"/>
        <v>4994505.28</v>
      </c>
      <c r="I312" s="22">
        <f t="shared" si="58"/>
        <v>43704.076736971838</v>
      </c>
      <c r="J312" s="22">
        <f t="shared" si="59"/>
        <v>186164.38356164267</v>
      </c>
      <c r="K312" s="25">
        <f t="shared" si="53"/>
        <v>99.890105599999998</v>
      </c>
      <c r="L312" s="25">
        <f t="shared" si="54"/>
        <v>99.902434367123291</v>
      </c>
      <c r="M312" s="23">
        <f t="shared" si="55"/>
        <v>4994505.28</v>
      </c>
      <c r="N312" s="23">
        <f t="shared" si="55"/>
        <v>4995121.7183561651</v>
      </c>
    </row>
    <row r="313" spans="1:14" x14ac:dyDescent="0.15">
      <c r="A313" s="7">
        <f t="shared" si="56"/>
        <v>42966</v>
      </c>
      <c r="B313" s="10">
        <f t="shared" si="57"/>
        <v>4994505.2767369756</v>
      </c>
      <c r="C313" s="3">
        <f t="shared" si="48"/>
        <v>616.43835616438378</v>
      </c>
      <c r="D313" s="3">
        <f t="shared" si="49"/>
        <v>764.53569631646963</v>
      </c>
      <c r="E313" s="3">
        <f t="shared" si="50"/>
        <v>148.09734015208585</v>
      </c>
      <c r="F313" s="3">
        <f t="shared" si="51"/>
        <v>4994653.3740771273</v>
      </c>
      <c r="G313" s="14">
        <f t="shared" si="52"/>
        <v>4994653.37</v>
      </c>
      <c r="I313" s="22">
        <f t="shared" si="58"/>
        <v>43852.17407712392</v>
      </c>
      <c r="J313" s="22">
        <f t="shared" si="59"/>
        <v>186780.82191780704</v>
      </c>
      <c r="K313" s="25">
        <f t="shared" si="53"/>
        <v>99.893067400000007</v>
      </c>
      <c r="L313" s="25">
        <f t="shared" si="54"/>
        <v>99.9053961671233</v>
      </c>
      <c r="M313" s="23">
        <f t="shared" si="55"/>
        <v>4994653.370000001</v>
      </c>
      <c r="N313" s="23">
        <f t="shared" si="55"/>
        <v>4995269.808356165</v>
      </c>
    </row>
    <row r="314" spans="1:14" x14ac:dyDescent="0.15">
      <c r="A314" s="7">
        <f t="shared" si="56"/>
        <v>42967</v>
      </c>
      <c r="B314" s="10">
        <f t="shared" si="57"/>
        <v>4994653.3740771273</v>
      </c>
      <c r="C314" s="3">
        <f t="shared" si="48"/>
        <v>616.43835616438378</v>
      </c>
      <c r="D314" s="3">
        <f t="shared" si="49"/>
        <v>764.55836637021912</v>
      </c>
      <c r="E314" s="3">
        <f t="shared" si="50"/>
        <v>148.12001020583534</v>
      </c>
      <c r="F314" s="3">
        <f t="shared" si="51"/>
        <v>4994801.4940873329</v>
      </c>
      <c r="G314" s="14">
        <f t="shared" si="52"/>
        <v>4994801.49</v>
      </c>
      <c r="I314" s="22">
        <f t="shared" si="58"/>
        <v>44000.294087329756</v>
      </c>
      <c r="J314" s="22">
        <f t="shared" si="59"/>
        <v>187397.26027397142</v>
      </c>
      <c r="K314" s="25">
        <f t="shared" si="53"/>
        <v>99.896029800000008</v>
      </c>
      <c r="L314" s="25">
        <f t="shared" si="54"/>
        <v>99.908358567123301</v>
      </c>
      <c r="M314" s="23">
        <f t="shared" si="55"/>
        <v>4994801.49</v>
      </c>
      <c r="N314" s="23">
        <f t="shared" si="55"/>
        <v>4995417.9283561651</v>
      </c>
    </row>
    <row r="315" spans="1:14" x14ac:dyDescent="0.15">
      <c r="A315" s="7">
        <f t="shared" si="56"/>
        <v>42968</v>
      </c>
      <c r="B315" s="10">
        <f t="shared" si="57"/>
        <v>4994801.4940873329</v>
      </c>
      <c r="C315" s="3">
        <f t="shared" si="48"/>
        <v>616.43835616438378</v>
      </c>
      <c r="D315" s="3">
        <f t="shared" si="49"/>
        <v>764.58103989419521</v>
      </c>
      <c r="E315" s="3">
        <f t="shared" si="50"/>
        <v>148.14268372981144</v>
      </c>
      <c r="F315" s="3">
        <f t="shared" si="51"/>
        <v>4994949.6367710624</v>
      </c>
      <c r="G315" s="14">
        <f t="shared" si="52"/>
        <v>4994949.6399999997</v>
      </c>
      <c r="I315" s="22">
        <f t="shared" si="58"/>
        <v>44148.436771059569</v>
      </c>
      <c r="J315" s="22">
        <f t="shared" si="59"/>
        <v>188013.6986301358</v>
      </c>
      <c r="K315" s="25">
        <f t="shared" si="53"/>
        <v>99.898992800000002</v>
      </c>
      <c r="L315" s="25">
        <f t="shared" si="54"/>
        <v>99.911321567123295</v>
      </c>
      <c r="M315" s="23">
        <f t="shared" si="55"/>
        <v>4994949.6399999997</v>
      </c>
      <c r="N315" s="23">
        <f t="shared" si="55"/>
        <v>4995566.0783561645</v>
      </c>
    </row>
    <row r="316" spans="1:14" x14ac:dyDescent="0.15">
      <c r="A316" s="7">
        <f t="shared" si="56"/>
        <v>42969</v>
      </c>
      <c r="B316" s="10">
        <f t="shared" si="57"/>
        <v>4994949.6367710624</v>
      </c>
      <c r="C316" s="3">
        <f t="shared" si="48"/>
        <v>616.43835616438378</v>
      </c>
      <c r="D316" s="3">
        <f t="shared" si="49"/>
        <v>764.60371688892917</v>
      </c>
      <c r="E316" s="3">
        <f t="shared" si="50"/>
        <v>148.16536072454539</v>
      </c>
      <c r="F316" s="3">
        <f t="shared" si="51"/>
        <v>4995097.8021317869</v>
      </c>
      <c r="G316" s="14">
        <f t="shared" si="52"/>
        <v>4995097.8</v>
      </c>
      <c r="I316" s="22">
        <f t="shared" si="58"/>
        <v>44296.602131784115</v>
      </c>
      <c r="J316" s="22">
        <f t="shared" si="59"/>
        <v>188630.13698630017</v>
      </c>
      <c r="K316" s="25">
        <f t="shared" si="53"/>
        <v>99.901955999999998</v>
      </c>
      <c r="L316" s="25">
        <f t="shared" si="54"/>
        <v>99.914284767123291</v>
      </c>
      <c r="M316" s="23">
        <f t="shared" si="55"/>
        <v>4995097.8</v>
      </c>
      <c r="N316" s="23">
        <f t="shared" si="55"/>
        <v>4995714.2383561647</v>
      </c>
    </row>
    <row r="317" spans="1:14" x14ac:dyDescent="0.15">
      <c r="A317" s="7">
        <f t="shared" si="56"/>
        <v>42970</v>
      </c>
      <c r="B317" s="10">
        <f t="shared" si="57"/>
        <v>4995097.8021317869</v>
      </c>
      <c r="C317" s="3">
        <f t="shared" si="48"/>
        <v>616.43835616438378</v>
      </c>
      <c r="D317" s="3">
        <f t="shared" si="49"/>
        <v>764.62639735495236</v>
      </c>
      <c r="E317" s="3">
        <f t="shared" si="50"/>
        <v>148.18804119056858</v>
      </c>
      <c r="F317" s="3">
        <f t="shared" si="51"/>
        <v>4995245.9901729776</v>
      </c>
      <c r="G317" s="14">
        <f t="shared" si="52"/>
        <v>4995245.99</v>
      </c>
      <c r="I317" s="22">
        <f t="shared" si="58"/>
        <v>44444.790172974681</v>
      </c>
      <c r="J317" s="22">
        <f t="shared" si="59"/>
        <v>189246.57534246455</v>
      </c>
      <c r="K317" s="25">
        <f t="shared" si="53"/>
        <v>99.904919800000002</v>
      </c>
      <c r="L317" s="25">
        <f t="shared" si="54"/>
        <v>99.917248567123295</v>
      </c>
      <c r="M317" s="23">
        <f t="shared" si="55"/>
        <v>4995245.99</v>
      </c>
      <c r="N317" s="23">
        <f t="shared" si="55"/>
        <v>4995862.4283561651</v>
      </c>
    </row>
    <row r="318" spans="1:14" x14ac:dyDescent="0.15">
      <c r="A318" s="7">
        <f t="shared" si="56"/>
        <v>42971</v>
      </c>
      <c r="B318" s="10">
        <f t="shared" si="57"/>
        <v>4995245.9901729776</v>
      </c>
      <c r="C318" s="3">
        <f t="shared" si="48"/>
        <v>616.43835616438378</v>
      </c>
      <c r="D318" s="3">
        <f t="shared" si="49"/>
        <v>764.64908129279604</v>
      </c>
      <c r="E318" s="3">
        <f t="shared" si="50"/>
        <v>148.21072512841226</v>
      </c>
      <c r="F318" s="3">
        <f t="shared" si="51"/>
        <v>4995394.2008981062</v>
      </c>
      <c r="G318" s="14">
        <f t="shared" si="52"/>
        <v>4995394.2</v>
      </c>
      <c r="I318" s="22">
        <f t="shared" si="58"/>
        <v>44593.000898103091</v>
      </c>
      <c r="J318" s="22">
        <f t="shared" si="59"/>
        <v>189863.01369862893</v>
      </c>
      <c r="K318" s="25">
        <f t="shared" si="53"/>
        <v>99.907883999999996</v>
      </c>
      <c r="L318" s="25">
        <f t="shared" si="54"/>
        <v>99.920212767123289</v>
      </c>
      <c r="M318" s="23">
        <f t="shared" si="55"/>
        <v>4995394.2</v>
      </c>
      <c r="N318" s="23">
        <f t="shared" si="55"/>
        <v>4996010.638356165</v>
      </c>
    </row>
    <row r="319" spans="1:14" x14ac:dyDescent="0.15">
      <c r="A319" s="7">
        <f t="shared" si="56"/>
        <v>42972</v>
      </c>
      <c r="B319" s="10">
        <f t="shared" si="57"/>
        <v>4995394.2008981062</v>
      </c>
      <c r="C319" s="3">
        <f t="shared" si="48"/>
        <v>616.43835616438378</v>
      </c>
      <c r="D319" s="3">
        <f t="shared" si="49"/>
        <v>764.6717687029917</v>
      </c>
      <c r="E319" s="3">
        <f t="shared" si="50"/>
        <v>148.23341253860792</v>
      </c>
      <c r="F319" s="3">
        <f t="shared" si="51"/>
        <v>4995542.4343106449</v>
      </c>
      <c r="G319" s="14">
        <f t="shared" si="52"/>
        <v>4995542.43</v>
      </c>
      <c r="I319" s="22">
        <f t="shared" si="58"/>
        <v>44741.234310641703</v>
      </c>
      <c r="J319" s="22">
        <f t="shared" si="59"/>
        <v>190479.45205479331</v>
      </c>
      <c r="K319" s="25">
        <f t="shared" si="53"/>
        <v>99.910848599999994</v>
      </c>
      <c r="L319" s="25">
        <f t="shared" si="54"/>
        <v>99.923177367123287</v>
      </c>
      <c r="M319" s="23">
        <f t="shared" si="55"/>
        <v>4995542.43</v>
      </c>
      <c r="N319" s="23">
        <f t="shared" si="55"/>
        <v>4996158.8683561645</v>
      </c>
    </row>
    <row r="320" spans="1:14" x14ac:dyDescent="0.15">
      <c r="A320" s="7">
        <f t="shared" si="56"/>
        <v>42973</v>
      </c>
      <c r="B320" s="10">
        <f t="shared" si="57"/>
        <v>4995542.4343106449</v>
      </c>
      <c r="C320" s="3">
        <f t="shared" si="48"/>
        <v>616.43835616438378</v>
      </c>
      <c r="D320" s="3">
        <f t="shared" si="49"/>
        <v>764.69445958607082</v>
      </c>
      <c r="E320" s="3">
        <f t="shared" si="50"/>
        <v>148.25610342168704</v>
      </c>
      <c r="F320" s="3">
        <f t="shared" si="51"/>
        <v>4995690.6904140664</v>
      </c>
      <c r="G320" s="14">
        <f t="shared" si="52"/>
        <v>4995690.6900000004</v>
      </c>
      <c r="I320" s="22">
        <f t="shared" si="58"/>
        <v>44889.490414063388</v>
      </c>
      <c r="J320" s="22">
        <f t="shared" si="59"/>
        <v>191095.89041095768</v>
      </c>
      <c r="K320" s="25">
        <f t="shared" si="53"/>
        <v>99.9138138</v>
      </c>
      <c r="L320" s="25">
        <f t="shared" si="54"/>
        <v>99.926142567123293</v>
      </c>
      <c r="M320" s="23">
        <f t="shared" si="55"/>
        <v>4995690.6900000004</v>
      </c>
      <c r="N320" s="23">
        <f t="shared" si="55"/>
        <v>4996307.1283561643</v>
      </c>
    </row>
    <row r="321" spans="1:14" x14ac:dyDescent="0.15">
      <c r="A321" s="7">
        <f t="shared" si="56"/>
        <v>42974</v>
      </c>
      <c r="B321" s="10">
        <f t="shared" si="57"/>
        <v>4995690.6904140664</v>
      </c>
      <c r="C321" s="3">
        <f t="shared" si="48"/>
        <v>616.43835616438378</v>
      </c>
      <c r="D321" s="3">
        <f t="shared" si="49"/>
        <v>764.71715394256501</v>
      </c>
      <c r="E321" s="3">
        <f t="shared" si="50"/>
        <v>148.27879777818123</v>
      </c>
      <c r="F321" s="3">
        <f t="shared" si="51"/>
        <v>4995838.9692118447</v>
      </c>
      <c r="G321" s="14">
        <f t="shared" si="52"/>
        <v>4995838.97</v>
      </c>
      <c r="I321" s="22">
        <f t="shared" si="58"/>
        <v>45037.769211841573</v>
      </c>
      <c r="J321" s="22">
        <f t="shared" si="59"/>
        <v>191712.32876712206</v>
      </c>
      <c r="K321" s="25">
        <f t="shared" si="53"/>
        <v>99.916779399999996</v>
      </c>
      <c r="L321" s="25">
        <f t="shared" si="54"/>
        <v>99.929108167123289</v>
      </c>
      <c r="M321" s="23">
        <f t="shared" si="55"/>
        <v>4995838.97</v>
      </c>
      <c r="N321" s="23">
        <f t="shared" si="55"/>
        <v>4996455.4083561646</v>
      </c>
    </row>
    <row r="322" spans="1:14" x14ac:dyDescent="0.15">
      <c r="A322" s="7">
        <f t="shared" si="56"/>
        <v>42975</v>
      </c>
      <c r="B322" s="10">
        <f t="shared" si="57"/>
        <v>4995838.9692118447</v>
      </c>
      <c r="C322" s="3">
        <f t="shared" si="48"/>
        <v>616.43835616438378</v>
      </c>
      <c r="D322" s="3">
        <f t="shared" si="49"/>
        <v>764.73985177300608</v>
      </c>
      <c r="E322" s="3">
        <f t="shared" si="50"/>
        <v>148.3014956086223</v>
      </c>
      <c r="F322" s="3">
        <f t="shared" si="51"/>
        <v>4995987.2707074536</v>
      </c>
      <c r="G322" s="14">
        <f t="shared" si="52"/>
        <v>4995987.2699999996</v>
      </c>
      <c r="I322" s="22">
        <f t="shared" si="58"/>
        <v>45186.070707450192</v>
      </c>
      <c r="J322" s="22">
        <f t="shared" si="59"/>
        <v>192328.76712328644</v>
      </c>
      <c r="K322" s="25">
        <f t="shared" si="53"/>
        <v>99.919745399999996</v>
      </c>
      <c r="L322" s="25">
        <f t="shared" si="54"/>
        <v>99.932074167123289</v>
      </c>
      <c r="M322" s="23">
        <f t="shared" si="55"/>
        <v>4995987.2699999996</v>
      </c>
      <c r="N322" s="23">
        <f t="shared" si="55"/>
        <v>4996603.7083561644</v>
      </c>
    </row>
    <row r="323" spans="1:14" x14ac:dyDescent="0.15">
      <c r="A323" s="7">
        <f t="shared" si="56"/>
        <v>42976</v>
      </c>
      <c r="B323" s="10">
        <f t="shared" si="57"/>
        <v>4995987.2707074536</v>
      </c>
      <c r="C323" s="3">
        <f t="shared" si="48"/>
        <v>616.43835616438378</v>
      </c>
      <c r="D323" s="3">
        <f t="shared" si="49"/>
        <v>764.76255307792576</v>
      </c>
      <c r="E323" s="3">
        <f t="shared" si="50"/>
        <v>148.32419691354198</v>
      </c>
      <c r="F323" s="3">
        <f t="shared" si="51"/>
        <v>4996135.5949043669</v>
      </c>
      <c r="G323" s="14">
        <f t="shared" si="52"/>
        <v>4996135.59</v>
      </c>
      <c r="I323" s="22">
        <f t="shared" si="58"/>
        <v>45334.394904363733</v>
      </c>
      <c r="J323" s="22">
        <f t="shared" si="59"/>
        <v>192945.20547945081</v>
      </c>
      <c r="K323" s="25">
        <f t="shared" si="53"/>
        <v>99.922711800000002</v>
      </c>
      <c r="L323" s="25">
        <f t="shared" si="54"/>
        <v>99.935040567123295</v>
      </c>
      <c r="M323" s="23">
        <f t="shared" si="55"/>
        <v>4996135.59</v>
      </c>
      <c r="N323" s="23">
        <f t="shared" si="55"/>
        <v>4996752.0283561647</v>
      </c>
    </row>
    <row r="324" spans="1:14" x14ac:dyDescent="0.15">
      <c r="A324" s="7">
        <f t="shared" si="56"/>
        <v>42977</v>
      </c>
      <c r="B324" s="10">
        <f t="shared" si="57"/>
        <v>4996135.5949043669</v>
      </c>
      <c r="C324" s="3">
        <f t="shared" si="48"/>
        <v>616.43835616438378</v>
      </c>
      <c r="D324" s="3">
        <f t="shared" si="49"/>
        <v>764.78525785785575</v>
      </c>
      <c r="E324" s="3">
        <f t="shared" si="50"/>
        <v>148.34690169347198</v>
      </c>
      <c r="F324" s="3">
        <f t="shared" si="51"/>
        <v>4996283.9418060603</v>
      </c>
      <c r="G324" s="14">
        <f t="shared" si="52"/>
        <v>4996283.9400000004</v>
      </c>
      <c r="I324" s="22">
        <f t="shared" si="58"/>
        <v>45482.741806057202</v>
      </c>
      <c r="J324" s="22">
        <f t="shared" si="59"/>
        <v>193561.64383561519</v>
      </c>
      <c r="K324" s="25">
        <f t="shared" si="53"/>
        <v>99.9256788</v>
      </c>
      <c r="L324" s="25">
        <f t="shared" si="54"/>
        <v>99.938007567123293</v>
      </c>
      <c r="M324" s="23">
        <f t="shared" si="55"/>
        <v>4996283.9400000004</v>
      </c>
      <c r="N324" s="23">
        <f t="shared" si="55"/>
        <v>4996900.3783561643</v>
      </c>
    </row>
    <row r="325" spans="1:14" x14ac:dyDescent="0.15">
      <c r="A325" s="7">
        <f t="shared" si="56"/>
        <v>42978</v>
      </c>
      <c r="B325" s="10">
        <f t="shared" si="57"/>
        <v>4996283.9418060603</v>
      </c>
      <c r="C325" s="3">
        <f t="shared" si="48"/>
        <v>616.43835616438378</v>
      </c>
      <c r="D325" s="3">
        <f t="shared" si="49"/>
        <v>764.80796611332823</v>
      </c>
      <c r="E325" s="3">
        <f t="shared" si="50"/>
        <v>148.36960994894446</v>
      </c>
      <c r="F325" s="3">
        <f t="shared" si="51"/>
        <v>4996432.3114160094</v>
      </c>
      <c r="G325" s="14">
        <f t="shared" si="52"/>
        <v>4996432.3099999996</v>
      </c>
      <c r="I325" s="22">
        <f t="shared" si="58"/>
        <v>45631.111416006148</v>
      </c>
      <c r="J325" s="22">
        <f t="shared" si="59"/>
        <v>194178.08219177957</v>
      </c>
      <c r="K325" s="25">
        <f t="shared" si="53"/>
        <v>99.928646199999989</v>
      </c>
      <c r="L325" s="25">
        <f t="shared" si="54"/>
        <v>99.940974967123282</v>
      </c>
      <c r="M325" s="23">
        <f t="shared" si="55"/>
        <v>4996432.3099999996</v>
      </c>
      <c r="N325" s="23">
        <f t="shared" si="55"/>
        <v>4997048.7483561644</v>
      </c>
    </row>
    <row r="326" spans="1:14" x14ac:dyDescent="0.15">
      <c r="A326" s="7">
        <f t="shared" si="56"/>
        <v>42979</v>
      </c>
      <c r="B326" s="10">
        <f t="shared" si="57"/>
        <v>4996432.3114160094</v>
      </c>
      <c r="C326" s="3">
        <f t="shared" si="48"/>
        <v>616.43835616438378</v>
      </c>
      <c r="D326" s="3">
        <f t="shared" si="49"/>
        <v>764.83067784487514</v>
      </c>
      <c r="E326" s="3">
        <f t="shared" si="50"/>
        <v>148.39232168049136</v>
      </c>
      <c r="F326" s="3">
        <f t="shared" si="51"/>
        <v>4996580.7037376901</v>
      </c>
      <c r="G326" s="14">
        <f t="shared" si="52"/>
        <v>4996580.7</v>
      </c>
      <c r="I326" s="22">
        <f t="shared" si="58"/>
        <v>45779.503737686638</v>
      </c>
      <c r="J326" s="22">
        <f t="shared" si="59"/>
        <v>194794.52054794395</v>
      </c>
      <c r="K326" s="25">
        <f t="shared" si="53"/>
        <v>99.931613999999996</v>
      </c>
      <c r="L326" s="25">
        <f t="shared" si="54"/>
        <v>99.943942767123289</v>
      </c>
      <c r="M326" s="23">
        <f t="shared" si="55"/>
        <v>4996580.7</v>
      </c>
      <c r="N326" s="23">
        <f t="shared" si="55"/>
        <v>4997197.138356165</v>
      </c>
    </row>
    <row r="327" spans="1:14" x14ac:dyDescent="0.15">
      <c r="A327" s="7">
        <f t="shared" si="56"/>
        <v>42980</v>
      </c>
      <c r="B327" s="10">
        <f t="shared" si="57"/>
        <v>4996580.7037376901</v>
      </c>
      <c r="C327" s="3">
        <f t="shared" si="48"/>
        <v>616.43835616438378</v>
      </c>
      <c r="D327" s="3">
        <f t="shared" si="49"/>
        <v>764.85339305302841</v>
      </c>
      <c r="E327" s="3">
        <f t="shared" si="50"/>
        <v>148.41503688864464</v>
      </c>
      <c r="F327" s="3">
        <f t="shared" si="51"/>
        <v>4996729.1187745789</v>
      </c>
      <c r="G327" s="14">
        <f t="shared" si="52"/>
        <v>4996729.12</v>
      </c>
      <c r="I327" s="22">
        <f t="shared" si="58"/>
        <v>45927.918774575286</v>
      </c>
      <c r="J327" s="22">
        <f t="shared" si="59"/>
        <v>195410.95890410832</v>
      </c>
      <c r="K327" s="25">
        <f t="shared" si="53"/>
        <v>99.934582400000011</v>
      </c>
      <c r="L327" s="25">
        <f t="shared" si="54"/>
        <v>99.946911167123304</v>
      </c>
      <c r="M327" s="23">
        <f t="shared" si="55"/>
        <v>4996729.120000001</v>
      </c>
      <c r="N327" s="23">
        <f t="shared" si="55"/>
        <v>4997345.558356165</v>
      </c>
    </row>
    <row r="328" spans="1:14" x14ac:dyDescent="0.15">
      <c r="A328" s="7">
        <f t="shared" si="56"/>
        <v>42981</v>
      </c>
      <c r="B328" s="10">
        <f t="shared" si="57"/>
        <v>4996729.1187745789</v>
      </c>
      <c r="C328" s="3">
        <f t="shared" si="48"/>
        <v>616.43835616438378</v>
      </c>
      <c r="D328" s="3">
        <f t="shared" si="49"/>
        <v>764.87611173832056</v>
      </c>
      <c r="E328" s="3">
        <f t="shared" si="50"/>
        <v>148.43775557393678</v>
      </c>
      <c r="F328" s="3">
        <f t="shared" si="51"/>
        <v>4996877.5565301524</v>
      </c>
      <c r="G328" s="14">
        <f t="shared" si="52"/>
        <v>4996877.5599999996</v>
      </c>
      <c r="I328" s="22">
        <f t="shared" si="58"/>
        <v>46076.35653014922</v>
      </c>
      <c r="J328" s="22">
        <f t="shared" si="59"/>
        <v>196027.3972602727</v>
      </c>
      <c r="K328" s="25">
        <f t="shared" si="53"/>
        <v>99.937551200000001</v>
      </c>
      <c r="L328" s="25">
        <f t="shared" si="54"/>
        <v>99.949879967123294</v>
      </c>
      <c r="M328" s="23">
        <f t="shared" si="55"/>
        <v>4996877.5599999996</v>
      </c>
      <c r="N328" s="23">
        <f t="shared" si="55"/>
        <v>4997493.9983561644</v>
      </c>
    </row>
    <row r="329" spans="1:14" x14ac:dyDescent="0.15">
      <c r="A329" s="7">
        <f t="shared" si="56"/>
        <v>42982</v>
      </c>
      <c r="B329" s="10">
        <f t="shared" si="57"/>
        <v>4996877.5565301524</v>
      </c>
      <c r="C329" s="3">
        <f t="shared" si="48"/>
        <v>616.43835616438378</v>
      </c>
      <c r="D329" s="3">
        <f t="shared" si="49"/>
        <v>764.89883390128341</v>
      </c>
      <c r="E329" s="3">
        <f t="shared" si="50"/>
        <v>148.46047773689963</v>
      </c>
      <c r="F329" s="3">
        <f t="shared" si="51"/>
        <v>4997026.0170078892</v>
      </c>
      <c r="G329" s="14">
        <f t="shared" si="52"/>
        <v>4997026.0199999996</v>
      </c>
      <c r="I329" s="22">
        <f t="shared" si="58"/>
        <v>46224.817007886122</v>
      </c>
      <c r="J329" s="22">
        <f t="shared" si="59"/>
        <v>196643.83561643708</v>
      </c>
      <c r="K329" s="25">
        <f t="shared" si="53"/>
        <v>99.940520399999983</v>
      </c>
      <c r="L329" s="25">
        <f t="shared" si="54"/>
        <v>99.952849167123276</v>
      </c>
      <c r="M329" s="23">
        <f t="shared" si="55"/>
        <v>4997026.0199999996</v>
      </c>
      <c r="N329" s="23">
        <f t="shared" si="55"/>
        <v>4997642.4583561635</v>
      </c>
    </row>
    <row r="330" spans="1:14" x14ac:dyDescent="0.15">
      <c r="A330" s="7">
        <f t="shared" si="56"/>
        <v>42983</v>
      </c>
      <c r="B330" s="10">
        <f t="shared" si="57"/>
        <v>4997026.0170078892</v>
      </c>
      <c r="C330" s="3">
        <f t="shared" si="48"/>
        <v>616.43835616438378</v>
      </c>
      <c r="D330" s="3">
        <f t="shared" si="49"/>
        <v>764.92155954244959</v>
      </c>
      <c r="E330" s="3">
        <f t="shared" si="50"/>
        <v>148.48320337806581</v>
      </c>
      <c r="F330" s="3">
        <f t="shared" si="51"/>
        <v>4997174.5002112677</v>
      </c>
      <c r="G330" s="14">
        <f t="shared" si="52"/>
        <v>4997174.5</v>
      </c>
      <c r="I330" s="22">
        <f t="shared" si="58"/>
        <v>46373.300211264184</v>
      </c>
      <c r="J330" s="22">
        <f t="shared" si="59"/>
        <v>197260.27397260146</v>
      </c>
      <c r="K330" s="25">
        <f t="shared" si="53"/>
        <v>99.943489999999997</v>
      </c>
      <c r="L330" s="25">
        <f t="shared" si="54"/>
        <v>99.95581876712329</v>
      </c>
      <c r="M330" s="23">
        <f t="shared" si="55"/>
        <v>4997174.5</v>
      </c>
      <c r="N330" s="23">
        <f t="shared" si="55"/>
        <v>4997790.9383561648</v>
      </c>
    </row>
    <row r="331" spans="1:14" x14ac:dyDescent="0.15">
      <c r="A331" s="7">
        <f t="shared" si="56"/>
        <v>42984</v>
      </c>
      <c r="B331" s="10">
        <f t="shared" si="57"/>
        <v>4997174.5002112677</v>
      </c>
      <c r="C331" s="3">
        <f t="shared" ref="C331:C350" si="60">$N$4*$E$6/100</f>
        <v>616.43835616438378</v>
      </c>
      <c r="D331" s="3">
        <f t="shared" si="49"/>
        <v>764.94428866235171</v>
      </c>
      <c r="E331" s="3">
        <f t="shared" si="50"/>
        <v>148.50593249796793</v>
      </c>
      <c r="F331" s="3">
        <f t="shared" si="51"/>
        <v>4997323.0061437655</v>
      </c>
      <c r="G331" s="14">
        <f t="shared" si="52"/>
        <v>4997323.01</v>
      </c>
      <c r="I331" s="22">
        <f t="shared" si="58"/>
        <v>46521.806143762151</v>
      </c>
      <c r="J331" s="22">
        <f t="shared" si="59"/>
        <v>197876.71232876583</v>
      </c>
      <c r="K331" s="25">
        <f t="shared" si="53"/>
        <v>99.946460200000004</v>
      </c>
      <c r="L331" s="25">
        <f t="shared" si="54"/>
        <v>99.958788967123297</v>
      </c>
      <c r="M331" s="23">
        <f t="shared" si="55"/>
        <v>4997323.01</v>
      </c>
      <c r="N331" s="23">
        <f t="shared" si="55"/>
        <v>4997939.4483561646</v>
      </c>
    </row>
    <row r="332" spans="1:14" x14ac:dyDescent="0.15">
      <c r="A332" s="7">
        <f t="shared" si="56"/>
        <v>42985</v>
      </c>
      <c r="B332" s="10">
        <f t="shared" si="57"/>
        <v>4997323.0061437655</v>
      </c>
      <c r="C332" s="3">
        <f t="shared" si="60"/>
        <v>616.43835616438378</v>
      </c>
      <c r="D332" s="3">
        <f t="shared" ref="D332:D350" si="61">B332*$B$8</f>
        <v>764.96702126152184</v>
      </c>
      <c r="E332" s="3">
        <f t="shared" ref="E332:E350" si="62">D332-C332</f>
        <v>148.52866509713806</v>
      </c>
      <c r="F332" s="3">
        <f t="shared" ref="F332:F350" si="63">B332+E332</f>
        <v>4997471.534808863</v>
      </c>
      <c r="G332" s="14">
        <f t="shared" ref="G332:G350" si="64">ROUND(B332+B332*$B$8-C332,2)</f>
        <v>4997471.53</v>
      </c>
      <c r="I332" s="22">
        <f t="shared" si="58"/>
        <v>46670.33480885929</v>
      </c>
      <c r="J332" s="22">
        <f t="shared" si="59"/>
        <v>198493.15068493021</v>
      </c>
      <c r="K332" s="25">
        <f t="shared" ref="K332:K350" si="65">G332/$E$6*100</f>
        <v>99.949430599999999</v>
      </c>
      <c r="L332" s="25">
        <f t="shared" ref="L332:L349" si="66">K332+$N$4</f>
        <v>99.961759367123292</v>
      </c>
      <c r="M332" s="23">
        <f t="shared" ref="M332:N350" si="67">K332*$E$6/100</f>
        <v>4997471.53</v>
      </c>
      <c r="N332" s="23">
        <f t="shared" si="67"/>
        <v>4998087.9683561651</v>
      </c>
    </row>
    <row r="333" spans="1:14" x14ac:dyDescent="0.15">
      <c r="A333" s="7">
        <f t="shared" ref="A333:A350" si="68">A332+1</f>
        <v>42986</v>
      </c>
      <c r="B333" s="10">
        <f t="shared" ref="B333:B350" si="69">F332</f>
        <v>4997471.534808863</v>
      </c>
      <c r="C333" s="3">
        <f t="shared" si="60"/>
        <v>616.43835616438378</v>
      </c>
      <c r="D333" s="3">
        <f t="shared" si="61"/>
        <v>764.98975734049293</v>
      </c>
      <c r="E333" s="3">
        <f t="shared" si="62"/>
        <v>148.55140117610915</v>
      </c>
      <c r="F333" s="3">
        <f t="shared" si="63"/>
        <v>4997620.0862100394</v>
      </c>
      <c r="G333" s="14">
        <f t="shared" si="64"/>
        <v>4997620.09</v>
      </c>
      <c r="I333" s="22">
        <f t="shared" ref="I333:I350" si="70">E333+I332</f>
        <v>46818.886210035402</v>
      </c>
      <c r="J333" s="22">
        <f t="shared" ref="J333:J350" si="71">C333+J332</f>
        <v>199109.58904109459</v>
      </c>
      <c r="K333" s="25">
        <f t="shared" si="65"/>
        <v>99.952401800000004</v>
      </c>
      <c r="L333" s="25">
        <f t="shared" si="66"/>
        <v>99.964730567123297</v>
      </c>
      <c r="M333" s="23">
        <f t="shared" si="67"/>
        <v>4997620.09</v>
      </c>
      <c r="N333" s="23">
        <f t="shared" si="67"/>
        <v>4998236.5283561647</v>
      </c>
    </row>
    <row r="334" spans="1:14" x14ac:dyDescent="0.15">
      <c r="A334" s="7">
        <f t="shared" si="68"/>
        <v>42987</v>
      </c>
      <c r="B334" s="10">
        <f t="shared" si="69"/>
        <v>4997620.0862100394</v>
      </c>
      <c r="C334" s="3">
        <f t="shared" si="60"/>
        <v>616.43835616438378</v>
      </c>
      <c r="D334" s="3">
        <f t="shared" si="61"/>
        <v>765.01249689979738</v>
      </c>
      <c r="E334" s="3">
        <f t="shared" si="62"/>
        <v>148.57414073541361</v>
      </c>
      <c r="F334" s="3">
        <f t="shared" si="63"/>
        <v>4997768.6603507744</v>
      </c>
      <c r="G334" s="14">
        <f t="shared" si="64"/>
        <v>4997768.66</v>
      </c>
      <c r="I334" s="22">
        <f t="shared" si="70"/>
        <v>46967.460350770816</v>
      </c>
      <c r="J334" s="22">
        <f t="shared" si="71"/>
        <v>199726.02739725896</v>
      </c>
      <c r="K334" s="25">
        <f t="shared" si="65"/>
        <v>99.955373200000011</v>
      </c>
      <c r="L334" s="25">
        <f t="shared" si="66"/>
        <v>99.967701967123304</v>
      </c>
      <c r="M334" s="23">
        <f t="shared" si="67"/>
        <v>4997768.66</v>
      </c>
      <c r="N334" s="23">
        <f t="shared" si="67"/>
        <v>4998385.098356165</v>
      </c>
    </row>
    <row r="335" spans="1:14" x14ac:dyDescent="0.15">
      <c r="A335" s="7">
        <f t="shared" si="68"/>
        <v>42988</v>
      </c>
      <c r="B335" s="10">
        <f t="shared" si="69"/>
        <v>4997768.6603507744</v>
      </c>
      <c r="C335" s="3">
        <f t="shared" si="60"/>
        <v>616.43835616438378</v>
      </c>
      <c r="D335" s="3">
        <f t="shared" si="61"/>
        <v>765.03523993996805</v>
      </c>
      <c r="E335" s="3">
        <f t="shared" si="62"/>
        <v>148.59688377558427</v>
      </c>
      <c r="F335" s="3">
        <f t="shared" si="63"/>
        <v>4997917.2572345501</v>
      </c>
      <c r="G335" s="14">
        <f t="shared" si="64"/>
        <v>4997917.26</v>
      </c>
      <c r="I335" s="22">
        <f t="shared" si="70"/>
        <v>47116.057234546402</v>
      </c>
      <c r="J335" s="22">
        <f t="shared" si="71"/>
        <v>200342.46575342334</v>
      </c>
      <c r="K335" s="25">
        <f t="shared" si="65"/>
        <v>99.958345199999997</v>
      </c>
      <c r="L335" s="25">
        <f t="shared" si="66"/>
        <v>99.97067396712329</v>
      </c>
      <c r="M335" s="23">
        <f t="shared" si="67"/>
        <v>4997917.26</v>
      </c>
      <c r="N335" s="23">
        <f t="shared" si="67"/>
        <v>4998533.6983561646</v>
      </c>
    </row>
    <row r="336" spans="1:14" x14ac:dyDescent="0.15">
      <c r="A336" s="7">
        <f t="shared" si="68"/>
        <v>42989</v>
      </c>
      <c r="B336" s="10">
        <f t="shared" si="69"/>
        <v>4997917.2572345501</v>
      </c>
      <c r="C336" s="3">
        <f t="shared" si="60"/>
        <v>616.43835616438378</v>
      </c>
      <c r="D336" s="3">
        <f t="shared" si="61"/>
        <v>765.05798646153789</v>
      </c>
      <c r="E336" s="3">
        <f t="shared" si="62"/>
        <v>148.61963029715412</v>
      </c>
      <c r="F336" s="3">
        <f t="shared" si="63"/>
        <v>4998065.8768648468</v>
      </c>
      <c r="G336" s="14">
        <f t="shared" si="64"/>
        <v>4998065.88</v>
      </c>
      <c r="I336" s="22">
        <f t="shared" si="70"/>
        <v>47264.676864843554</v>
      </c>
      <c r="J336" s="22">
        <f t="shared" si="71"/>
        <v>200958.90410958772</v>
      </c>
      <c r="K336" s="25">
        <f t="shared" si="65"/>
        <v>99.961317600000001</v>
      </c>
      <c r="L336" s="25">
        <f t="shared" si="66"/>
        <v>99.973646367123294</v>
      </c>
      <c r="M336" s="23">
        <f t="shared" si="67"/>
        <v>4998065.88</v>
      </c>
      <c r="N336" s="23">
        <f t="shared" si="67"/>
        <v>4998682.3183561647</v>
      </c>
    </row>
    <row r="337" spans="1:14" x14ac:dyDescent="0.15">
      <c r="A337" s="7">
        <f t="shared" si="68"/>
        <v>42990</v>
      </c>
      <c r="B337" s="10">
        <f t="shared" si="69"/>
        <v>4998065.8768648468</v>
      </c>
      <c r="C337" s="3">
        <f t="shared" si="60"/>
        <v>616.43835616438378</v>
      </c>
      <c r="D337" s="3">
        <f t="shared" si="61"/>
        <v>765.08073646503965</v>
      </c>
      <c r="E337" s="3">
        <f t="shared" si="62"/>
        <v>148.64238030065587</v>
      </c>
      <c r="F337" s="3">
        <f t="shared" si="63"/>
        <v>4998214.5192451477</v>
      </c>
      <c r="G337" s="14">
        <f t="shared" si="64"/>
        <v>4998214.5199999996</v>
      </c>
      <c r="I337" s="22">
        <f t="shared" si="70"/>
        <v>47413.319245144208</v>
      </c>
      <c r="J337" s="22">
        <f t="shared" si="71"/>
        <v>201575.3424657521</v>
      </c>
      <c r="K337" s="25">
        <f t="shared" si="65"/>
        <v>99.964290399999982</v>
      </c>
      <c r="L337" s="25">
        <f t="shared" si="66"/>
        <v>99.976619167123275</v>
      </c>
      <c r="M337" s="23">
        <f t="shared" si="67"/>
        <v>4998214.5199999986</v>
      </c>
      <c r="N337" s="23">
        <f t="shared" si="67"/>
        <v>4998830.9583561635</v>
      </c>
    </row>
    <row r="338" spans="1:14" x14ac:dyDescent="0.15">
      <c r="A338" s="7">
        <f t="shared" si="68"/>
        <v>42991</v>
      </c>
      <c r="B338" s="10">
        <f t="shared" si="69"/>
        <v>4998214.5192451477</v>
      </c>
      <c r="C338" s="3">
        <f t="shared" si="60"/>
        <v>616.43835616438378</v>
      </c>
      <c r="D338" s="3">
        <f t="shared" si="61"/>
        <v>765.10348995100651</v>
      </c>
      <c r="E338" s="3">
        <f t="shared" si="62"/>
        <v>148.66513378662273</v>
      </c>
      <c r="F338" s="3">
        <f t="shared" si="63"/>
        <v>4998363.1843789341</v>
      </c>
      <c r="G338" s="14">
        <f t="shared" si="64"/>
        <v>4998363.18</v>
      </c>
      <c r="I338" s="22">
        <f t="shared" si="70"/>
        <v>47561.984378930829</v>
      </c>
      <c r="J338" s="22">
        <f t="shared" si="71"/>
        <v>202191.78082191647</v>
      </c>
      <c r="K338" s="25">
        <f t="shared" si="65"/>
        <v>99.967263599999995</v>
      </c>
      <c r="L338" s="25">
        <f t="shared" si="66"/>
        <v>99.979592367123288</v>
      </c>
      <c r="M338" s="23">
        <f t="shared" si="67"/>
        <v>4998363.18</v>
      </c>
      <c r="N338" s="23">
        <f t="shared" si="67"/>
        <v>4998979.6183561645</v>
      </c>
    </row>
    <row r="339" spans="1:14" x14ac:dyDescent="0.15">
      <c r="A339" s="7">
        <f t="shared" si="68"/>
        <v>42992</v>
      </c>
      <c r="B339" s="10">
        <f t="shared" si="69"/>
        <v>4998363.1843789341</v>
      </c>
      <c r="C339" s="3">
        <f t="shared" si="60"/>
        <v>616.43835616438378</v>
      </c>
      <c r="D339" s="3">
        <f t="shared" si="61"/>
        <v>765.12624691997132</v>
      </c>
      <c r="E339" s="3">
        <f t="shared" si="62"/>
        <v>148.68789075558755</v>
      </c>
      <c r="F339" s="3">
        <f t="shared" si="63"/>
        <v>4998511.87226969</v>
      </c>
      <c r="G339" s="14">
        <f t="shared" si="64"/>
        <v>4998511.87</v>
      </c>
      <c r="I339" s="22">
        <f t="shared" si="70"/>
        <v>47710.672269686416</v>
      </c>
      <c r="J339" s="22">
        <f t="shared" si="71"/>
        <v>202808.21917808085</v>
      </c>
      <c r="K339" s="25">
        <f t="shared" si="65"/>
        <v>99.970237400000002</v>
      </c>
      <c r="L339" s="25">
        <f t="shared" si="66"/>
        <v>99.982566167123295</v>
      </c>
      <c r="M339" s="23">
        <f t="shared" si="67"/>
        <v>4998511.87</v>
      </c>
      <c r="N339" s="23">
        <f t="shared" si="67"/>
        <v>4999128.308356165</v>
      </c>
    </row>
    <row r="340" spans="1:14" x14ac:dyDescent="0.15">
      <c r="A340" s="7">
        <f t="shared" si="68"/>
        <v>42993</v>
      </c>
      <c r="B340" s="10">
        <f t="shared" si="69"/>
        <v>4998511.87226969</v>
      </c>
      <c r="C340" s="3">
        <f t="shared" si="60"/>
        <v>616.43835616438378</v>
      </c>
      <c r="D340" s="3">
        <f t="shared" si="61"/>
        <v>765.14900737246751</v>
      </c>
      <c r="E340" s="3">
        <f t="shared" si="62"/>
        <v>148.71065120808373</v>
      </c>
      <c r="F340" s="3">
        <f t="shared" si="63"/>
        <v>4998660.5829208978</v>
      </c>
      <c r="G340" s="14">
        <f t="shared" si="64"/>
        <v>4998660.58</v>
      </c>
      <c r="I340" s="22">
        <f t="shared" si="70"/>
        <v>47859.382920894503</v>
      </c>
      <c r="J340" s="22">
        <f t="shared" si="71"/>
        <v>203424.65753424523</v>
      </c>
      <c r="K340" s="25">
        <f t="shared" si="65"/>
        <v>99.973211599999999</v>
      </c>
      <c r="L340" s="25">
        <f t="shared" si="66"/>
        <v>99.985540367123292</v>
      </c>
      <c r="M340" s="23">
        <f t="shared" si="67"/>
        <v>4998660.58</v>
      </c>
      <c r="N340" s="23">
        <f t="shared" si="67"/>
        <v>4999277.0183561649</v>
      </c>
    </row>
    <row r="341" spans="1:14" x14ac:dyDescent="0.15">
      <c r="A341" s="7">
        <f t="shared" si="68"/>
        <v>42994</v>
      </c>
      <c r="B341" s="10">
        <f t="shared" si="69"/>
        <v>4998660.5829208978</v>
      </c>
      <c r="C341" s="3">
        <f t="shared" si="60"/>
        <v>616.43835616438378</v>
      </c>
      <c r="D341" s="3">
        <f t="shared" si="61"/>
        <v>765.17177130902792</v>
      </c>
      <c r="E341" s="3">
        <f t="shared" si="62"/>
        <v>148.73341514464414</v>
      </c>
      <c r="F341" s="3">
        <f t="shared" si="63"/>
        <v>4998809.3163360422</v>
      </c>
      <c r="G341" s="14">
        <f t="shared" si="64"/>
        <v>4998809.32</v>
      </c>
      <c r="I341" s="22">
        <f t="shared" si="70"/>
        <v>48008.116336039144</v>
      </c>
      <c r="J341" s="22">
        <f t="shared" si="71"/>
        <v>204041.0958904096</v>
      </c>
      <c r="K341" s="25">
        <f t="shared" si="65"/>
        <v>99.976186400000017</v>
      </c>
      <c r="L341" s="25">
        <f t="shared" si="66"/>
        <v>99.98851516712331</v>
      </c>
      <c r="M341" s="23">
        <f t="shared" si="67"/>
        <v>4998809.32</v>
      </c>
      <c r="N341" s="23">
        <f t="shared" si="67"/>
        <v>4999425.7583561651</v>
      </c>
    </row>
    <row r="342" spans="1:14" x14ac:dyDescent="0.15">
      <c r="A342" s="7">
        <f t="shared" si="68"/>
        <v>42995</v>
      </c>
      <c r="B342" s="10">
        <f t="shared" si="69"/>
        <v>4998809.3163360422</v>
      </c>
      <c r="C342" s="3">
        <f t="shared" si="60"/>
        <v>616.43835616438378</v>
      </c>
      <c r="D342" s="3">
        <f t="shared" si="61"/>
        <v>765.19453873018631</v>
      </c>
      <c r="E342" s="3">
        <f t="shared" si="62"/>
        <v>148.75618256580253</v>
      </c>
      <c r="F342" s="3">
        <f t="shared" si="63"/>
        <v>4998958.0725186076</v>
      </c>
      <c r="G342" s="14">
        <f t="shared" si="64"/>
        <v>4998958.07</v>
      </c>
      <c r="I342" s="22">
        <f t="shared" si="70"/>
        <v>48156.872518604949</v>
      </c>
      <c r="J342" s="22">
        <f t="shared" si="71"/>
        <v>204657.53424657398</v>
      </c>
      <c r="K342" s="25">
        <f t="shared" si="65"/>
        <v>99.97916140000001</v>
      </c>
      <c r="L342" s="25">
        <f t="shared" si="66"/>
        <v>99.991490167123303</v>
      </c>
      <c r="M342" s="23">
        <f t="shared" si="67"/>
        <v>4998958.07</v>
      </c>
      <c r="N342" s="23">
        <f t="shared" si="67"/>
        <v>4999574.5083561651</v>
      </c>
    </row>
    <row r="343" spans="1:14" x14ac:dyDescent="0.15">
      <c r="A343" s="7">
        <f t="shared" si="68"/>
        <v>42996</v>
      </c>
      <c r="B343" s="10">
        <f t="shared" si="69"/>
        <v>4998958.0725186076</v>
      </c>
      <c r="C343" s="3">
        <f t="shared" si="60"/>
        <v>616.43835616438378</v>
      </c>
      <c r="D343" s="3">
        <f t="shared" si="61"/>
        <v>765.21730963647576</v>
      </c>
      <c r="E343" s="3">
        <f t="shared" si="62"/>
        <v>148.77895347209198</v>
      </c>
      <c r="F343" s="3">
        <f t="shared" si="63"/>
        <v>4999106.8514720798</v>
      </c>
      <c r="G343" s="14">
        <f t="shared" si="64"/>
        <v>4999106.8499999996</v>
      </c>
      <c r="I343" s="22">
        <f t="shared" si="70"/>
        <v>48305.651472077043</v>
      </c>
      <c r="J343" s="22">
        <f t="shared" si="71"/>
        <v>205273.97260273836</v>
      </c>
      <c r="K343" s="25">
        <f t="shared" si="65"/>
        <v>99.982136999999994</v>
      </c>
      <c r="L343" s="25">
        <f t="shared" si="66"/>
        <v>99.994465767123287</v>
      </c>
      <c r="M343" s="23">
        <f t="shared" si="67"/>
        <v>4999106.8499999996</v>
      </c>
      <c r="N343" s="23">
        <f t="shared" si="67"/>
        <v>4999723.2883561645</v>
      </c>
    </row>
    <row r="344" spans="1:14" x14ac:dyDescent="0.15">
      <c r="A344" s="7">
        <f t="shared" si="68"/>
        <v>42997</v>
      </c>
      <c r="B344" s="10">
        <f t="shared" si="69"/>
        <v>4999106.8514720798</v>
      </c>
      <c r="C344" s="3">
        <f t="shared" si="60"/>
        <v>616.43835616438378</v>
      </c>
      <c r="D344" s="3">
        <f t="shared" si="61"/>
        <v>765.24008402843003</v>
      </c>
      <c r="E344" s="3">
        <f t="shared" si="62"/>
        <v>148.80172786404626</v>
      </c>
      <c r="F344" s="3">
        <f t="shared" si="63"/>
        <v>4999255.6531999437</v>
      </c>
      <c r="G344" s="14">
        <f t="shared" si="64"/>
        <v>4999255.6500000004</v>
      </c>
      <c r="I344" s="22">
        <f t="shared" si="70"/>
        <v>48454.45319994109</v>
      </c>
      <c r="J344" s="22">
        <f t="shared" si="71"/>
        <v>205890.41095890274</v>
      </c>
      <c r="K344" s="25">
        <f t="shared" si="65"/>
        <v>99.985112999999998</v>
      </c>
      <c r="L344" s="25">
        <f t="shared" si="66"/>
        <v>99.997441767123291</v>
      </c>
      <c r="M344" s="23">
        <f t="shared" si="67"/>
        <v>4999255.6500000004</v>
      </c>
      <c r="N344" s="23">
        <f t="shared" si="67"/>
        <v>4999872.0883561643</v>
      </c>
    </row>
    <row r="345" spans="1:14" x14ac:dyDescent="0.15">
      <c r="A345" s="7">
        <f t="shared" si="68"/>
        <v>42998</v>
      </c>
      <c r="B345" s="10">
        <f t="shared" si="69"/>
        <v>4999255.6531999437</v>
      </c>
      <c r="C345" s="3">
        <f t="shared" si="60"/>
        <v>616.43835616438378</v>
      </c>
      <c r="D345" s="3">
        <f t="shared" si="61"/>
        <v>765.26286190658254</v>
      </c>
      <c r="E345" s="3">
        <f t="shared" si="62"/>
        <v>148.82450574219877</v>
      </c>
      <c r="F345" s="3">
        <f t="shared" si="63"/>
        <v>4999404.4777056864</v>
      </c>
      <c r="G345" s="14">
        <f t="shared" si="64"/>
        <v>4999404.4800000004</v>
      </c>
      <c r="I345" s="22">
        <f t="shared" si="70"/>
        <v>48603.277705683286</v>
      </c>
      <c r="J345" s="22">
        <f t="shared" si="71"/>
        <v>206506.84931506711</v>
      </c>
      <c r="K345" s="25">
        <f t="shared" si="65"/>
        <v>99.988089600000009</v>
      </c>
      <c r="L345" s="25">
        <f t="shared" si="66"/>
        <v>100.0004183671233</v>
      </c>
      <c r="M345" s="23">
        <f t="shared" si="67"/>
        <v>4999404.4800000004</v>
      </c>
      <c r="N345" s="23">
        <f t="shared" si="67"/>
        <v>5000020.9183561653</v>
      </c>
    </row>
    <row r="346" spans="1:14" x14ac:dyDescent="0.15">
      <c r="A346" s="7">
        <f t="shared" si="68"/>
        <v>42999</v>
      </c>
      <c r="B346" s="10">
        <f t="shared" si="69"/>
        <v>4999404.4777056864</v>
      </c>
      <c r="C346" s="3">
        <f t="shared" si="60"/>
        <v>616.43835616438378</v>
      </c>
      <c r="D346" s="3">
        <f t="shared" si="61"/>
        <v>765.28564327146705</v>
      </c>
      <c r="E346" s="3">
        <f t="shared" si="62"/>
        <v>148.84728710708328</v>
      </c>
      <c r="F346" s="3">
        <f t="shared" si="63"/>
        <v>4999553.3249927936</v>
      </c>
      <c r="G346" s="14">
        <f t="shared" si="64"/>
        <v>4999553.32</v>
      </c>
      <c r="I346" s="22">
        <f t="shared" si="70"/>
        <v>48752.12499279037</v>
      </c>
      <c r="J346" s="22">
        <f t="shared" si="71"/>
        <v>207123.28767123149</v>
      </c>
      <c r="K346" s="25">
        <f t="shared" si="65"/>
        <v>99.991066400000008</v>
      </c>
      <c r="L346" s="25">
        <f t="shared" si="66"/>
        <v>100.0033951671233</v>
      </c>
      <c r="M346" s="23">
        <f t="shared" si="67"/>
        <v>4999553.32</v>
      </c>
      <c r="N346" s="23">
        <f t="shared" si="67"/>
        <v>5000169.7583561651</v>
      </c>
    </row>
    <row r="347" spans="1:14" x14ac:dyDescent="0.15">
      <c r="A347" s="7">
        <f t="shared" si="68"/>
        <v>43000</v>
      </c>
      <c r="B347" s="10">
        <f t="shared" si="69"/>
        <v>4999553.3249927936</v>
      </c>
      <c r="C347" s="3">
        <f t="shared" si="60"/>
        <v>616.43835616438378</v>
      </c>
      <c r="D347" s="3">
        <f t="shared" si="61"/>
        <v>765.3084281236172</v>
      </c>
      <c r="E347" s="3">
        <f t="shared" si="62"/>
        <v>148.87007195923343</v>
      </c>
      <c r="F347" s="3">
        <f t="shared" si="63"/>
        <v>4999702.1950647533</v>
      </c>
      <c r="G347" s="14">
        <f t="shared" si="64"/>
        <v>4999702.2</v>
      </c>
      <c r="I347" s="22">
        <f t="shared" si="70"/>
        <v>48900.995064749601</v>
      </c>
      <c r="J347" s="22">
        <f t="shared" si="71"/>
        <v>207739.72602739587</v>
      </c>
      <c r="K347" s="25">
        <f t="shared" si="65"/>
        <v>99.994044000000002</v>
      </c>
      <c r="L347" s="25">
        <f t="shared" si="66"/>
        <v>100.0063727671233</v>
      </c>
      <c r="M347" s="23">
        <f t="shared" si="67"/>
        <v>4999702.2</v>
      </c>
      <c r="N347" s="23">
        <f t="shared" si="67"/>
        <v>5000318.638356165</v>
      </c>
    </row>
    <row r="348" spans="1:14" x14ac:dyDescent="0.15">
      <c r="A348" s="7">
        <f t="shared" si="68"/>
        <v>43001</v>
      </c>
      <c r="B348" s="10">
        <f t="shared" si="69"/>
        <v>4999702.1950647533</v>
      </c>
      <c r="C348" s="3">
        <f t="shared" si="60"/>
        <v>616.43835616438378</v>
      </c>
      <c r="D348" s="3">
        <f t="shared" si="61"/>
        <v>765.33121646356676</v>
      </c>
      <c r="E348" s="3">
        <f t="shared" si="62"/>
        <v>148.89286029918298</v>
      </c>
      <c r="F348" s="3">
        <f t="shared" si="63"/>
        <v>4999851.0879250523</v>
      </c>
      <c r="G348" s="14">
        <f t="shared" si="64"/>
        <v>4999851.09</v>
      </c>
      <c r="I348" s="22">
        <f t="shared" si="70"/>
        <v>49049.887925048781</v>
      </c>
      <c r="J348" s="22">
        <f t="shared" si="71"/>
        <v>208356.16438356024</v>
      </c>
      <c r="K348" s="25">
        <f t="shared" si="65"/>
        <v>99.997021799999999</v>
      </c>
      <c r="L348" s="25">
        <f t="shared" si="66"/>
        <v>100.00935056712329</v>
      </c>
      <c r="M348" s="23">
        <f t="shared" si="67"/>
        <v>4999851.09</v>
      </c>
      <c r="N348" s="23">
        <f t="shared" si="67"/>
        <v>5000467.5283561647</v>
      </c>
    </row>
    <row r="349" spans="1:14" x14ac:dyDescent="0.15">
      <c r="A349" s="7">
        <f t="shared" si="68"/>
        <v>43002</v>
      </c>
      <c r="B349" s="10">
        <f t="shared" si="69"/>
        <v>4999851.0879250523</v>
      </c>
      <c r="C349" s="3">
        <f t="shared" si="60"/>
        <v>616.43835616438378</v>
      </c>
      <c r="D349" s="3">
        <f t="shared" si="61"/>
        <v>765.3540082918496</v>
      </c>
      <c r="E349" s="3">
        <f t="shared" si="62"/>
        <v>148.91565212746582</v>
      </c>
      <c r="F349" s="3">
        <f t="shared" si="63"/>
        <v>5000000.0035771793</v>
      </c>
      <c r="G349" s="14">
        <f t="shared" si="64"/>
        <v>5000000</v>
      </c>
      <c r="I349" s="22">
        <f t="shared" si="70"/>
        <v>49198.803577176244</v>
      </c>
      <c r="J349" s="22">
        <f t="shared" si="71"/>
        <v>208972.60273972462</v>
      </c>
      <c r="K349" s="25">
        <f t="shared" si="65"/>
        <v>100</v>
      </c>
      <c r="L349" s="25">
        <f t="shared" si="66"/>
        <v>100.01232876712329</v>
      </c>
      <c r="M349" s="23">
        <f t="shared" si="67"/>
        <v>5000000</v>
      </c>
      <c r="N349" s="23">
        <f t="shared" si="67"/>
        <v>5000616.4383561648</v>
      </c>
    </row>
    <row r="350" spans="1:14" x14ac:dyDescent="0.15">
      <c r="A350" s="7">
        <f t="shared" si="68"/>
        <v>43003</v>
      </c>
      <c r="B350" s="10">
        <f t="shared" si="69"/>
        <v>5000000.0035771793</v>
      </c>
      <c r="C350" s="3"/>
      <c r="D350" s="3"/>
      <c r="E350" s="3"/>
      <c r="F350" s="3"/>
      <c r="G350" s="14"/>
      <c r="I350" s="22"/>
      <c r="J350" s="22"/>
      <c r="K350" s="25"/>
      <c r="L350" s="25"/>
      <c r="M350" s="23"/>
      <c r="N350" s="23"/>
    </row>
  </sheetData>
  <mergeCells count="1">
    <mergeCell ref="A9:E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作业</vt:lpstr>
      <vt:lpstr>算法模板</vt:lpstr>
      <vt:lpstr>SH135842-ZZ08</vt:lpstr>
      <vt:lpstr>SH135842-ZZ09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2017-12-14T11:11:02Z</dcterms:modified>
</cp:coreProperties>
</file>